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firstSheet="5" activeTab="5"/>
  </bookViews>
  <sheets>
    <sheet name="اطلاعات کلی" sheetId="1" r:id="rId1"/>
    <sheet name="آسانسور" sheetId="2" r:id="rId2"/>
    <sheet name="نظافت" sheetId="3" r:id="rId3"/>
    <sheet name="پمپ آب" sheetId="4" r:id="rId4"/>
    <sheet name="هزینه‌های آب" sheetId="14" r:id="rId5"/>
    <sheet name="گردش حساب تنخواه ساختمان" sheetId="15" r:id="rId6"/>
    <sheet name="هزینه‌های برق" sheetId="6" r:id="rId7"/>
    <sheet name="فاضلاب" sheetId="10" r:id="rId8"/>
    <sheet name="متفرقه" sheetId="11" r:id="rId9"/>
    <sheet name="Sheet1" sheetId="19" r:id="rId10"/>
    <sheet name="مبالغ دریافتی" sheetId="12" r:id="rId11"/>
    <sheet name="جدول شارژ ساختمان نیمه اول ۱۴۰۲" sheetId="17" r:id="rId12"/>
    <sheet name="جدول شارژ ساختمان نیمه دوم ۱۴۰۱" sheetId="16" r:id="rId13"/>
    <sheet name="جدول شارژ ساخمان نیمه دوم 1402" sheetId="18" r:id="rId14"/>
  </sheets>
  <calcPr calcId="152511"/>
</workbook>
</file>

<file path=xl/calcChain.xml><?xml version="1.0" encoding="utf-8"?>
<calcChain xmlns="http://schemas.openxmlformats.org/spreadsheetml/2006/main">
  <c r="E209" i="15" l="1"/>
  <c r="E210" i="15" s="1"/>
  <c r="E211" i="15" s="1"/>
  <c r="E212" i="15" s="1"/>
  <c r="E213" i="15" s="1"/>
  <c r="E214" i="15" s="1"/>
  <c r="B12" i="14" l="1"/>
  <c r="E3" i="15" l="1"/>
  <c r="E4" i="15" s="1"/>
  <c r="E5" i="15" s="1"/>
  <c r="E6" i="15" s="1"/>
  <c r="E7" i="15" s="1"/>
  <c r="E8" i="15" s="1"/>
  <c r="E9" i="15" s="1"/>
  <c r="E10" i="15" l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  <c r="E133" i="15" s="1"/>
  <c r="E134" i="15" s="1"/>
  <c r="E135" i="15" s="1"/>
  <c r="E136" i="15" s="1"/>
  <c r="E137" i="15" s="1"/>
  <c r="E138" i="15" s="1"/>
  <c r="E139" i="15" s="1"/>
  <c r="E140" i="15" s="1"/>
  <c r="E141" i="15" s="1"/>
  <c r="E142" i="15" s="1"/>
  <c r="E143" i="15" s="1"/>
  <c r="E144" i="15" s="1"/>
  <c r="E145" i="15" s="1"/>
  <c r="E146" i="15" s="1"/>
  <c r="E147" i="15" s="1"/>
  <c r="E148" i="15" s="1"/>
  <c r="E149" i="15" s="1"/>
  <c r="E150" i="15" s="1"/>
  <c r="E151" i="15" s="1"/>
  <c r="E152" i="15" s="1"/>
  <c r="E153" i="15" s="1"/>
  <c r="E154" i="15" s="1"/>
  <c r="E155" i="15" s="1"/>
  <c r="E156" i="15" s="1"/>
  <c r="E157" i="15" s="1"/>
  <c r="E158" i="15" s="1"/>
  <c r="E159" i="15" s="1"/>
  <c r="E160" i="15" s="1"/>
  <c r="E161" i="15" s="1"/>
  <c r="E162" i="15" s="1"/>
  <c r="E163" i="15" s="1"/>
  <c r="E164" i="15" s="1"/>
  <c r="E165" i="15" s="1"/>
  <c r="E166" i="15" s="1"/>
  <c r="E167" i="15" s="1"/>
  <c r="E168" i="15" s="1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</calcChain>
</file>

<file path=xl/sharedStrings.xml><?xml version="1.0" encoding="utf-8"?>
<sst xmlns="http://schemas.openxmlformats.org/spreadsheetml/2006/main" count="1008" uniqueCount="529">
  <si>
    <t>واحد</t>
  </si>
  <si>
    <t>نام</t>
  </si>
  <si>
    <t>شماره تماس</t>
  </si>
  <si>
    <t>خانم ضرغامی</t>
  </si>
  <si>
    <t>آقای احسانی</t>
  </si>
  <si>
    <t>آقای سعیدی</t>
  </si>
  <si>
    <t>آقای فولادی</t>
  </si>
  <si>
    <t>آقای سلیمی</t>
  </si>
  <si>
    <t>آریا</t>
  </si>
  <si>
    <t>آقای سیلانی‌زاده</t>
  </si>
  <si>
    <t>آقای نامدار</t>
  </si>
  <si>
    <t>خانم امیری / آقای جهانی</t>
  </si>
  <si>
    <t>آقای نویدیان</t>
  </si>
  <si>
    <t>تعداد نفرات</t>
  </si>
  <si>
    <t>02166375148</t>
  </si>
  <si>
    <t>09124500735</t>
  </si>
  <si>
    <t>09358528486</t>
  </si>
  <si>
    <t>09357227641</t>
  </si>
  <si>
    <t>09375777696</t>
  </si>
  <si>
    <t>09371916595</t>
  </si>
  <si>
    <t>09380102885</t>
  </si>
  <si>
    <t>09364465064</t>
  </si>
  <si>
    <t>09125269822</t>
  </si>
  <si>
    <t>کدپستی</t>
  </si>
  <si>
    <t xml:space="preserve">  نشانی:
  یادگار امام جنوب، خ هاشمی، نرسیده به جیحون، ک سلیمی خطیبی،‌ پ ۱ و ۳</t>
  </si>
  <si>
    <t>5016728704413</t>
  </si>
  <si>
    <t>9950572204120</t>
  </si>
  <si>
    <t xml:space="preserve"> نشانی اداره برق: </t>
  </si>
  <si>
    <t xml:space="preserve"> نشانی اداره آب: خیابان قزوین، بالاتر از دوراهی قپان، مقابل ایستگاه سلیمانی 02155141101</t>
  </si>
  <si>
    <t xml:space="preserve"> شناسه آب </t>
  </si>
  <si>
    <t xml:space="preserve"> شناسه برق</t>
  </si>
  <si>
    <t>آقای آذریان</t>
  </si>
  <si>
    <t>09366179665</t>
  </si>
  <si>
    <t>09128083731 /09358086953</t>
  </si>
  <si>
    <t xml:space="preserve"> لینک سایت قبضینو: https://ghabzino.com</t>
  </si>
  <si>
    <t>اطلاعـــات ســاختمـــان</t>
  </si>
  <si>
    <t xml:space="preserve">  نظافت</t>
  </si>
  <si>
    <t xml:space="preserve">  آسانسور</t>
  </si>
  <si>
    <t>شماره کارت:    6104338902449673</t>
  </si>
  <si>
    <t xml:space="preserve"> نشانی اداره مخابرات: خ امام خمینی،‌ مرکز مخابرات مالک اشتر 02166892424</t>
  </si>
  <si>
    <t>شرح</t>
  </si>
  <si>
    <t>مبلغ</t>
  </si>
  <si>
    <t xml:space="preserve">قبض آب </t>
  </si>
  <si>
    <t>1401/09/27</t>
  </si>
  <si>
    <t>قبض برق</t>
  </si>
  <si>
    <t>۱۴۰۱/۰۹/۰۹</t>
  </si>
  <si>
    <t>تاریخ پرداخت</t>
  </si>
  <si>
    <t>هزینـــه‌های آسانســـور</t>
  </si>
  <si>
    <t>هـزینـه‌ی نظافت</t>
  </si>
  <si>
    <t>هزینــه‌های پمپ آب</t>
  </si>
  <si>
    <t xml:space="preserve">  خرید و تعویض قطعه کنترل بار</t>
  </si>
  <si>
    <t>1401/09/16</t>
  </si>
  <si>
    <t xml:space="preserve">مبلغ </t>
  </si>
  <si>
    <t>خرید کلید پمپ</t>
  </si>
  <si>
    <t>خرید و تعویض قطعه کنترل بار دوم</t>
  </si>
  <si>
    <t>1401/09/17</t>
  </si>
  <si>
    <t>هــزینـه‌های فاضلاب</t>
  </si>
  <si>
    <t>هــزینـه‌های متفـرقــه</t>
  </si>
  <si>
    <t>فنر زدن فاضلاب</t>
  </si>
  <si>
    <t>انتقال موجودی صندوق (ابتدای دوره جدید)</t>
  </si>
  <si>
    <t>1401/08/29</t>
  </si>
  <si>
    <t>شـــارژها و مبالغ دریافتـی</t>
  </si>
  <si>
    <t xml:space="preserve">پــرداخت قبـوض و هزینه‌های بــرق </t>
  </si>
  <si>
    <t>پــرداخت قبـوض و هزینه‌های آب</t>
  </si>
  <si>
    <t>1401/09/02</t>
  </si>
  <si>
    <t>شارژ آذر واحد ۷ آقای سیلانی</t>
  </si>
  <si>
    <t>1401/09/03</t>
  </si>
  <si>
    <t>شارژ آذر واحد 8 آقای نامدار</t>
  </si>
  <si>
    <t>1401/09/07</t>
  </si>
  <si>
    <t>شارژ آذر واحد ۱ خانم ضرغامی</t>
  </si>
  <si>
    <t>شارژ دی واحد ۶ آریا</t>
  </si>
  <si>
    <t>1401/09/18</t>
  </si>
  <si>
    <t>بازدید کارشناس دوم آقای معصومی</t>
  </si>
  <si>
    <t>1401/09/0۶</t>
  </si>
  <si>
    <t>1401/09/11</t>
  </si>
  <si>
    <t xml:space="preserve"> بابت هزینه‌های ۱۶ و ۱۷ آذر واحد ۷ آقای سیلانی </t>
  </si>
  <si>
    <t>1401/09/19</t>
  </si>
  <si>
    <t>1401/09/20</t>
  </si>
  <si>
    <t>1401/09/22</t>
  </si>
  <si>
    <t>1401/09/24</t>
  </si>
  <si>
    <t>1401/09/28</t>
  </si>
  <si>
    <t>شارژ دی واحد ۳ آقای سعیدی</t>
  </si>
  <si>
    <t xml:space="preserve"> بابت هزینه‌های ۱۶ و ۱۷ آذر واحد ۳ آقای سعیدی</t>
  </si>
  <si>
    <t>1401/09/29</t>
  </si>
  <si>
    <t>1401/10/05</t>
  </si>
  <si>
    <t>1401/10/08</t>
  </si>
  <si>
    <t>1401/10/10</t>
  </si>
  <si>
    <t>1401/10/11</t>
  </si>
  <si>
    <t xml:space="preserve"> بابت هزینه‌های ۱۶ و ۱۷ آذر واحد ۱۰ آقای نویدیان</t>
  </si>
  <si>
    <t xml:space="preserve"> بابت هزینه‌های ۱۶ و ۱۷ آذر واحد ۶ آریا</t>
  </si>
  <si>
    <t xml:space="preserve"> بابت هزینه‌های ۱۶ و ۱۷ آذر واحد ۹ امیری / جهانی </t>
  </si>
  <si>
    <t xml:space="preserve"> بابت هزینه‌های ۱۶ و ۱۷ آذر واحد ۲ آقای احسانی</t>
  </si>
  <si>
    <t xml:space="preserve"> بابت هزینه‌های ۱۶ و ۱۷ آذر واحد ۴ آقای فولادی</t>
  </si>
  <si>
    <t xml:space="preserve"> بابت هزینه‌های ۱۶ و ۱۷ آذر واحد ۸ آقای نامدار</t>
  </si>
  <si>
    <t>شارژ دی واحد 9 خانم جهانی</t>
  </si>
  <si>
    <t>شارژ دی واحد ۸ آقای نامدار</t>
  </si>
  <si>
    <t>شارژ دی واحد ۷ آقای سیلانی</t>
  </si>
  <si>
    <t>شارژ دی واحد ۱۰ آقای نویدیان</t>
  </si>
  <si>
    <t>شارژ دی واحد ۲ آقای احسانی</t>
  </si>
  <si>
    <t xml:space="preserve"> بابت هزینه‌های ۱۶ و ۱۷ آذر واحد ۵ آقای سلیمی</t>
  </si>
  <si>
    <t xml:space="preserve">شارژ آذر واحد ۲ آقای احسانی </t>
  </si>
  <si>
    <t xml:space="preserve">صد ۱۰۰ تومن اضافه/ انتقال به شارژ پس‌انداز ماه بعد </t>
  </si>
  <si>
    <t xml:space="preserve">پنجاه ۵۰ تومن اضافه/ انتقال به شارژ پس‌انداز ماه بعد </t>
  </si>
  <si>
    <t>دریافتی</t>
  </si>
  <si>
    <t>پرداختی</t>
  </si>
  <si>
    <t>مانده</t>
  </si>
  <si>
    <t>تاریخ</t>
  </si>
  <si>
    <t>گـردش حسـاب تنخواه ساختمـان</t>
  </si>
  <si>
    <t>1401/09/06</t>
  </si>
  <si>
    <t>1401/09/09</t>
  </si>
  <si>
    <t>1401/09/1۸</t>
  </si>
  <si>
    <t>1401/10/1۳</t>
  </si>
  <si>
    <t xml:space="preserve">موجودی اول دوره بانک </t>
  </si>
  <si>
    <t>شارژ دی واحد ۱ خانم ضرغامی</t>
  </si>
  <si>
    <t>نقدی دریافت شد و در تاریخ ۱۳ دی از حساب شخصی خودم به حساب صندوق ساختمان واریز شد</t>
  </si>
  <si>
    <t>جدول شارژ ساختمان (شش ماهه دوم سال ۱۴۰۱)</t>
  </si>
  <si>
    <t>مهر</t>
  </si>
  <si>
    <t>آبان</t>
  </si>
  <si>
    <t>آذر</t>
  </si>
  <si>
    <t>دی</t>
  </si>
  <si>
    <t>بهمن</t>
  </si>
  <si>
    <t>اسفند</t>
  </si>
  <si>
    <t>آقای سیلانی</t>
  </si>
  <si>
    <t>خانم امیری/ جهانی</t>
  </si>
  <si>
    <t xml:space="preserve">    تاریخ: 1401/09/16</t>
  </si>
  <si>
    <t xml:space="preserve">    تاریخ: 1401/09/06</t>
  </si>
  <si>
    <t xml:space="preserve">    تاریخ: 1401/08/00</t>
  </si>
  <si>
    <t xml:space="preserve">    تاریخ: 1401/09/02</t>
  </si>
  <si>
    <t xml:space="preserve">    تاریخ: 1401/09/03</t>
  </si>
  <si>
    <t xml:space="preserve">    تاریخ: 1401/09/11</t>
  </si>
  <si>
    <t xml:space="preserve">    تاریخ: 1401/10/10</t>
  </si>
  <si>
    <t xml:space="preserve">    تاریخ: 1401/10/11</t>
  </si>
  <si>
    <t xml:space="preserve">    تاریخ: 1401/09/28</t>
  </si>
  <si>
    <t xml:space="preserve">    تاریخ: 1401/10/08</t>
  </si>
  <si>
    <t xml:space="preserve">    تاریخ: 1401/10/05</t>
  </si>
  <si>
    <t xml:space="preserve">    تاریخ: 1401/09/29</t>
  </si>
  <si>
    <t>انتقال موجودی (واریز از آقای فولای)</t>
  </si>
  <si>
    <t>شارژ آذر واحد ۸ آقای نامدار</t>
  </si>
  <si>
    <t>شارژ آذر واحد ۲ آقای احسانی</t>
  </si>
  <si>
    <t>شارژ آذر واحد ۹ خانم امیری/ جهانی</t>
  </si>
  <si>
    <t>شارژ آذر واحد ۹ خانم امیری / جهانی / رویایی</t>
  </si>
  <si>
    <t>هزینه ۱۶ و ۱۷ آذر و شارژ دی واحد ۳ آقای سعیدی (۵۰ اضافه)</t>
  </si>
  <si>
    <t>شارژ دی واحد ۹ خانم امیری/ جهانی</t>
  </si>
  <si>
    <t>نظافت/ پرداخت به آقای آذریان</t>
  </si>
  <si>
    <t>قبض آب</t>
  </si>
  <si>
    <t>کارشناس آسانسور/ آقای معصومی</t>
  </si>
  <si>
    <t>خرید کلید پمپ آب</t>
  </si>
  <si>
    <t>هزینه فنر زدن فاضلاب</t>
  </si>
  <si>
    <t>شارژ دی واحد ۱۰ آقای نویدیان (۱۰۰ تومن اضافه)</t>
  </si>
  <si>
    <t>هزینه خرید و اجرت تعویض قطعه کنترل بار آسانسور/ به آقای شیخی</t>
  </si>
  <si>
    <t>هزینه خرید و اجرت تعویض قطعه کنترل بار دوم آسانسور/ آقای شیخی</t>
  </si>
  <si>
    <t>1401/10/15</t>
  </si>
  <si>
    <t>شارژ دی واحد ۴ آقای فولادی</t>
  </si>
  <si>
    <t>1401/10/16</t>
  </si>
  <si>
    <t>نظافت پرداخت به آقای فاضل (با شیشه طبقات)</t>
  </si>
  <si>
    <t>1401/10/20</t>
  </si>
  <si>
    <t>شارژ دی و بهمن واحد ۵ آقای سلیمی</t>
  </si>
  <si>
    <t>نظافت به آقای فاضل با شیشه طبقات</t>
  </si>
  <si>
    <t>نظافت به آقای آذریان  با ۱۰ تومن افزایش کار بیش‌تر</t>
  </si>
  <si>
    <t>1401/10/22</t>
  </si>
  <si>
    <t>1401/10/23</t>
  </si>
  <si>
    <t>خرید فلکه پمپ آب و نوار تفلون. پرداخت به آقای سیلانی</t>
  </si>
  <si>
    <t>بابت سرویس آسانسور پرداخت اولین دوره جدید به آقای شمس</t>
  </si>
  <si>
    <t>خرید شیر فلکه و نوار تفلون</t>
  </si>
  <si>
    <t>هزینه سرویس دوره جدید / آقای شمس</t>
  </si>
  <si>
    <t>1401/11/01</t>
  </si>
  <si>
    <t>1401/11/03</t>
  </si>
  <si>
    <t>1401/11/05</t>
  </si>
  <si>
    <t>1401/11/09</t>
  </si>
  <si>
    <t>1401/11/10</t>
  </si>
  <si>
    <t>شارژ بهمن واحد ۹ خانم امیری/ جهانی</t>
  </si>
  <si>
    <t>شارژ بهمن واحد ۶ آریا</t>
  </si>
  <si>
    <t>شارژ بهمن واحد ۷ آقای سیلانی</t>
  </si>
  <si>
    <t>شارژ بهمن واحد ۲ آقای احسانی</t>
  </si>
  <si>
    <t>شارژ بهمن واحد ۱۰ آقای نویدیان</t>
  </si>
  <si>
    <t>شارژ بهمن واحد ۱ خانم ضرغامی (۸ بهمن نقدی به من پرداخت شد)</t>
  </si>
  <si>
    <t>شارژ بهمن واحد 9 خانم جهانی</t>
  </si>
  <si>
    <t>شارژ بهمن واحد ۱ خانم ضرغامی</t>
  </si>
  <si>
    <t>1401/11/08</t>
  </si>
  <si>
    <t>نقدی دریافت شد و در تاریخ ۱۰ بهمن از حساب شخصی خودم به حساب صندوق ساختمان واریز شد</t>
  </si>
  <si>
    <t>پرداخت قبض آب</t>
  </si>
  <si>
    <t>نظافت به آقای فاضل با خرید وایتکس</t>
  </si>
  <si>
    <t>1401/11/20</t>
  </si>
  <si>
    <t>1401/11/21</t>
  </si>
  <si>
    <t>1401/11/27</t>
  </si>
  <si>
    <t>نظافت دوره ای به آقای فاضل به همراه خرید وایتکس</t>
  </si>
  <si>
    <t>سرویس دوره‌ای آسانسور به همراه تعویض قطعه و روغن‌کاری (شمس)</t>
  </si>
  <si>
    <t xml:space="preserve">فنر زدن فاضلاب (رسول 320) به همراه خرید پودر لباس‌شویی توسط آقای سیلانی </t>
  </si>
  <si>
    <t>پرداخت قبض برق</t>
  </si>
  <si>
    <t>1401/12/01</t>
  </si>
  <si>
    <t>خرید لامپ جلوی در آسانسور همکف</t>
  </si>
  <si>
    <t>1401/12/02</t>
  </si>
  <si>
    <t>شارژ اسفند واحد ۱ خانم ضرغامی (دریافت نقدی و واریز به حساب انجام شد)</t>
  </si>
  <si>
    <t>شارژ اسفند واحد ۶ آریا</t>
  </si>
  <si>
    <t>شارژ اسفند واحد ۱ خانم ضرغامی</t>
  </si>
  <si>
    <t>بابت هزینه‌های ۱۶ و ۱۷ آذر واحد ۹ خانم امیری/ جهانی</t>
  </si>
  <si>
    <t>بابت هزینه‌های ۱۶ و ۱۷ آذر واحد 10 آقای نویدیان</t>
  </si>
  <si>
    <t>بابت هزینه‌های ۱۶ و ۱۷ آذر واحد 6 آریا</t>
  </si>
  <si>
    <t>بابت هزینه‌های ۱۶ و ۱۷ آذر واحد 7 آقای سیلانی</t>
  </si>
  <si>
    <t>بابت هزینه‌های ۱۶ و ۱۷ آذر واحد 2 آقای احسانی</t>
  </si>
  <si>
    <t>بابت هزینه‌های ۱۶ و ۱۷ آذر واحد 4 آقای فولادی</t>
  </si>
  <si>
    <t>بابت هزینه‌های ۱۶ و ۱۷ آذر واحد 5 آقای سلیمی</t>
  </si>
  <si>
    <t>بابت هزینه‌های ۱۶ و ۱۷ آذر واحد 8 آقای نامدار</t>
  </si>
  <si>
    <t>1401/12/04</t>
  </si>
  <si>
    <t>شارژ اسفند واحد ۹ خانم امیری/ جهانی</t>
  </si>
  <si>
    <t>1401/12/05</t>
  </si>
  <si>
    <t>1401/12/06</t>
  </si>
  <si>
    <t>1401/12/07</t>
  </si>
  <si>
    <t>پرداخت سهم ایزوگام واحد ۷ آقای سیلانی</t>
  </si>
  <si>
    <t>پیش‌پرداخت خرید ایزوگام به آقای محمدزاده - ظریف‌بام</t>
  </si>
  <si>
    <t>شارژ بهمن و اسفند واحد ۴ آقای فولادی</t>
  </si>
  <si>
    <t>شارژ بهمن و اسفند واحد ۳ آقای سعیدی</t>
  </si>
  <si>
    <t>پرداخت سهم ایزوگام واحد ۳ آقای سعیدی</t>
  </si>
  <si>
    <t>پرداخت سهم ایزوگام و شارژ اسفند واحد ۵ آقای سلیمی</t>
  </si>
  <si>
    <t>پرداخت سهم ایزوگام و شارژ بهمن و ۵۰ تومن از شارژ اسفند واحد ۸ آقای نامدار</t>
  </si>
  <si>
    <t>پرداخت سهم ایزوگام واحد ۲ آقای احسانی</t>
  </si>
  <si>
    <t>پرداخت سهم ایزوگام و شارژ اسفند واحد ۱۰ آقای نویدیان</t>
  </si>
  <si>
    <t>پرداخت سهم ایزوگام واحد ۴ آقای فولادی</t>
  </si>
  <si>
    <t>پرداخت سهم ایزوگام واحد ۹ خانم امیری/ جهانی</t>
  </si>
  <si>
    <t>پرداخت سهم ایزوگام واحد ۶ خانم نیک‌بخش (مالک) / آریا</t>
  </si>
  <si>
    <t>شارژ اسفند واحد ۲ آقای احسانی</t>
  </si>
  <si>
    <t>شارژ اسفند واحد ۷ آقای سیلانی</t>
  </si>
  <si>
    <t>1401/12/08</t>
  </si>
  <si>
    <t>1401/12/0۲</t>
  </si>
  <si>
    <t xml:space="preserve">    تاریخ: 1401/11/09</t>
  </si>
  <si>
    <t xml:space="preserve">    تاریخ: 1401/12/0۲</t>
  </si>
  <si>
    <t xml:space="preserve">    تاریخ: 401/10/20</t>
  </si>
  <si>
    <t xml:space="preserve">    تاریخ: 1401/12/06</t>
  </si>
  <si>
    <t xml:space="preserve">    تاریخ: 1401/11/08</t>
  </si>
  <si>
    <t xml:space="preserve">    تاریخ: 1401/11/05</t>
  </si>
  <si>
    <t xml:space="preserve">    تاریخ: 1401/12/05</t>
  </si>
  <si>
    <t xml:space="preserve">    تاریخ: 1401/10/15</t>
  </si>
  <si>
    <t xml:space="preserve">    تاریخ: 1401/11/03</t>
  </si>
  <si>
    <t xml:space="preserve">    تاریخ: 1401/12/04</t>
  </si>
  <si>
    <t xml:space="preserve">    تاریخ:  1401/12/04</t>
  </si>
  <si>
    <t xml:space="preserve">    تاریخ: 1401/11/01</t>
  </si>
  <si>
    <t>1401/12/10</t>
  </si>
  <si>
    <t>پرداخت قبض اب</t>
  </si>
  <si>
    <t>1401/12/14</t>
  </si>
  <si>
    <t>1401/12/17</t>
  </si>
  <si>
    <t>پرداخت سهم ایزوگام واحد یک خانم ضرغامی</t>
  </si>
  <si>
    <t>هزینه کپی ریموت درب پارکینگ کوچه سلیمی (توسط خانم جهانی)</t>
  </si>
  <si>
    <t>هزینه سرویس ماهانه و روغن‌کاری سیم‌بکسل آسانسور</t>
  </si>
  <si>
    <t>هزینه سرویس ماهانه و روغن‌کاری سیم‌بکسل آسانسور (شمس)</t>
  </si>
  <si>
    <t>پرداخت سهم ایزوگام واحد ۱ خانم ضرغامی</t>
  </si>
  <si>
    <t>1401/12/23</t>
  </si>
  <si>
    <t>1401/12/25</t>
  </si>
  <si>
    <t>1401/12/26</t>
  </si>
  <si>
    <t>1402/01/01</t>
  </si>
  <si>
    <t>1402/01/08</t>
  </si>
  <si>
    <t>1402/01/14</t>
  </si>
  <si>
    <t>1402/01/15</t>
  </si>
  <si>
    <t>1402/01/16</t>
  </si>
  <si>
    <t>شارژ فروردین 1402 واحد ۳ آقای سعیدی</t>
  </si>
  <si>
    <t>شارژ فروردین 1402 واحد ۹ خانم امیری/ جهانی</t>
  </si>
  <si>
    <t>شارژ مانده اسفند واحد ۸ آقای نامدار</t>
  </si>
  <si>
    <t>هزینه نظافت پایان سال و عیدی به آقای آذریان</t>
  </si>
  <si>
    <t>شارژ فروردین 1402 واحد ۶ آریا</t>
  </si>
  <si>
    <t>شارژ فروردین 1402 واحد ۲ احسانی</t>
  </si>
  <si>
    <r>
      <t xml:space="preserve">کارمزد بانک </t>
    </r>
    <r>
      <rPr>
        <b/>
        <sz val="11"/>
        <color theme="1"/>
        <rFont val="B Nazanin"/>
        <charset val="178"/>
      </rPr>
      <t>(خارج از هزینه‌های ساختمان)</t>
    </r>
  </si>
  <si>
    <r>
      <t xml:space="preserve">کارمزد بانک بابت پیامک </t>
    </r>
    <r>
      <rPr>
        <b/>
        <sz val="11"/>
        <color theme="1"/>
        <rFont val="B Nazanin"/>
        <charset val="178"/>
      </rPr>
      <t>(خارج از هزینه‌های ساختمان)</t>
    </r>
  </si>
  <si>
    <t>نظافت به آقای آذریان  با عیدی</t>
  </si>
  <si>
    <t>1402/01/10</t>
  </si>
  <si>
    <t>1402/01/17</t>
  </si>
  <si>
    <t>هزینه ایاب‌‌وذهاب تعمیرکار کوه‌کن برای پمپ (نقدی در تاریخ ۱۰ فروردین پرداخت شده بود)</t>
  </si>
  <si>
    <t>شارژ فروردین ۱۴۰۲ واحد یک آقای سعیدی</t>
  </si>
  <si>
    <t>شارژ فروردین ۱۴۰۲ واحد ۹ خانم امیری/ جهانی</t>
  </si>
  <si>
    <t>مانده شارژ اسفند واحد ۸ آقای نامدار</t>
  </si>
  <si>
    <t>شارژ فروردین ۱۴۰۲ واحد ۶ آریا</t>
  </si>
  <si>
    <t>شارژ فروردین ۱۴۰۲ واحد ۲ آقای احسانی</t>
  </si>
  <si>
    <t>شارژ فروردین و اردیبهشت و خرداد ۱۴۰۲ واحد ۴ آقای فولادی</t>
  </si>
  <si>
    <t>1402/01/18</t>
  </si>
  <si>
    <t xml:space="preserve">مبلغ ۶۵۰ تومن بابت خرید تیوپ توسط آقای فولادی پرداخت شد و ۱۰۰ هزار تومن هم به حساب واریز کردند </t>
  </si>
  <si>
    <t>شارژ فروردین و اردیبهشت و خرداد ۱۴۰۲ واحد ۴ آقای فولادی (۶۵۰ برای خرید تیوپ پرداخت شد و الباقی واریز به صندوق)</t>
  </si>
  <si>
    <t>پرداخت دوم بابت ایزوگام به آقای محمدزاده</t>
  </si>
  <si>
    <t>شارژ فرودین ۱۴۰۲ واحد ۸ آقای نامدار</t>
  </si>
  <si>
    <t>شارژ فروردین ۱۴۰۲ واحد ۸ آقای نامدار</t>
  </si>
  <si>
    <t xml:space="preserve">هزینه ایاب‌‌وذهاب تعمیرکار کوه‌کن برای پمپ </t>
  </si>
  <si>
    <t xml:space="preserve">تیوپ منبع تحت فشار (خرید توسط آقای فولادی (کسر از شارژ سه‌ماهه بهار) </t>
  </si>
  <si>
    <t>جدول شارژ ساختمان (شش ماهه اول سال ۱۴۰۲)</t>
  </si>
  <si>
    <t xml:space="preserve">    تاریخ: 1401/12/25</t>
  </si>
  <si>
    <t xml:space="preserve"> 1402/01/08</t>
  </si>
  <si>
    <t xml:space="preserve"> 1401/12/23</t>
  </si>
  <si>
    <t xml:space="preserve"> 1402/01/18</t>
  </si>
  <si>
    <t xml:space="preserve"> 1402/01/01</t>
  </si>
  <si>
    <t xml:space="preserve"> 1401/12/25</t>
  </si>
  <si>
    <t>1402/01/20</t>
  </si>
  <si>
    <t>سرویس دوره‌ای آسانسور فروردین ۱۴۰۲ به آقای شمس</t>
  </si>
  <si>
    <t>شارژ فروردین ۱۴۰۲ واحد یک خانم ضرغامی</t>
  </si>
  <si>
    <t>فروردین</t>
  </si>
  <si>
    <t xml:space="preserve">اردیبهشت </t>
  </si>
  <si>
    <t>خرداد</t>
  </si>
  <si>
    <t>تیر</t>
  </si>
  <si>
    <t>مرداد</t>
  </si>
  <si>
    <t>شهریور</t>
  </si>
  <si>
    <t xml:space="preserve"> 1402/01/21</t>
  </si>
  <si>
    <t>1402/01/2۱</t>
  </si>
  <si>
    <t>شارژ فروردین ۱۴۰۲ واحد ۷ آقای سیلانی</t>
  </si>
  <si>
    <t>پرداخت سوم و تسویه کامل ایزوگام به آقای محمدزاده</t>
  </si>
  <si>
    <t>1402/01/21</t>
  </si>
  <si>
    <t>پرداخت دوم ایزوگام</t>
  </si>
  <si>
    <t>پرداخت سوم و تسویه ایزوگام</t>
  </si>
  <si>
    <t>سرویس دوره‌ای فروردین (شمس)</t>
  </si>
  <si>
    <t>1402/01/27</t>
  </si>
  <si>
    <t>1402/01/29</t>
  </si>
  <si>
    <t>1402/01/30</t>
  </si>
  <si>
    <t>خرید پمپ باد برای تیوپ پمپ آب (توسط آقای سعیدی)</t>
  </si>
  <si>
    <t>خرید ۴ عدد لامپ پارکینگ و گونی برای تخلیه نخاله پشت‌بام</t>
  </si>
  <si>
    <t>شارژ اردیبهشت واحد ۹ خانم امیری/ جهانی</t>
  </si>
  <si>
    <t>هزینه نظافت فروردین توسط آقای فاضل به همراه خرید وایتکس و پودر</t>
  </si>
  <si>
    <t>1402/02/04</t>
  </si>
  <si>
    <t>شارژ اردیبهشت واحد ۶ آریا</t>
  </si>
  <si>
    <t>شارژ اردیبهشت و خرداد واحد ۱۰ آقای نویدیان</t>
  </si>
  <si>
    <t>1402/02/07</t>
  </si>
  <si>
    <t>شارژ اردیبهشت واحد ۱ خانم ضرغامی</t>
  </si>
  <si>
    <t>شارژ اردیبهشت واحد ۲ آقای احسانی (با کسر سهم آب از آذر پارسال تا امروز)</t>
  </si>
  <si>
    <t>1402/02/17</t>
  </si>
  <si>
    <t>شارژ فروردین و اردیبهشت و خرداد و تیر واحد ۵ آقای سلیمی</t>
  </si>
  <si>
    <t>1402/02/18</t>
  </si>
  <si>
    <t>1402/02/22</t>
  </si>
  <si>
    <t>1402/02/28</t>
  </si>
  <si>
    <t>1402/02/31</t>
  </si>
  <si>
    <t>1402/03/01</t>
  </si>
  <si>
    <t>شارژ اردیبهشت واحد ۸ آقای نامدار</t>
  </si>
  <si>
    <t>سرویس دوره‌ای آسانسور اردیبهشت</t>
  </si>
  <si>
    <t>شارژ  اردیبهشت و خرداد واحد ۳ آقای سعیدی</t>
  </si>
  <si>
    <t>شارژ خرداد واحد ۹ خانم جهانی / امیری</t>
  </si>
  <si>
    <t>شارژ خرداد واحد ۶ آریا</t>
  </si>
  <si>
    <t>1402/0۳/01</t>
  </si>
  <si>
    <t>سرویس دوره‌ای اردیبهشت (شمس)</t>
  </si>
  <si>
    <t>1402/03/0۳</t>
  </si>
  <si>
    <t>1402/03/05</t>
  </si>
  <si>
    <t>شارژ خرداد واحد یک خانم ضرغامی (تاریخ ۳ خرداد نقدی به من پرداخت شده بود)</t>
  </si>
  <si>
    <t>1402/03/03</t>
  </si>
  <si>
    <t>1402/03/0۹</t>
  </si>
  <si>
    <t>پرداخت قبض آب خردادماه</t>
  </si>
  <si>
    <t>شارژ خرداد واحد ۲ آقای احسانی (با کسر سهم آب آخرین قبض پرداختی در ۹ خردادماه)</t>
  </si>
  <si>
    <t>شارژ خرداد و تیر واحد ۱۰ آقای نویدیان</t>
  </si>
  <si>
    <t>1402/0۳/09</t>
  </si>
  <si>
    <t>شارژ اردیبهشت و خرداد واحد ۷ آقای سیلانی ( با کسر۴۰۰ تومن‌ که مستقیم بابت فنر زدن فاضلاب پرداخت شد)</t>
  </si>
  <si>
    <t>1402/0۳/0۳</t>
  </si>
  <si>
    <t>1402/0۳/0۹</t>
  </si>
  <si>
    <t>1402/03/17</t>
  </si>
  <si>
    <t>نظافت خرداد آقای آذریان به همراه خرید پودر شوینده</t>
  </si>
  <si>
    <t>1402/03/21</t>
  </si>
  <si>
    <t>هزینه سرویس آسانسور خردادماه (شمس)</t>
  </si>
  <si>
    <t>شارژ تیر واحد ۹ خانم امیری / جهانی</t>
  </si>
  <si>
    <t>1402/0۴/01</t>
  </si>
  <si>
    <t>شارژ تیر واحد ۶ آریا</t>
  </si>
  <si>
    <t>شارژ مرداد و شهریور واحد ۱۰ آقای نویدیان</t>
  </si>
  <si>
    <t>1402/03/31</t>
  </si>
  <si>
    <t>1402/0۳/31</t>
  </si>
  <si>
    <t>1402/04/01</t>
  </si>
  <si>
    <t>1402/0۴/0۲</t>
  </si>
  <si>
    <t>1402/0۴/0۴</t>
  </si>
  <si>
    <t>1402/0۴/0۵</t>
  </si>
  <si>
    <t>1402/0۴/0۷</t>
  </si>
  <si>
    <t>1402/0۴/0۸</t>
  </si>
  <si>
    <t>شارژ تیر واحد ۷ آقای سیلانی به همراه مبلغ عودتی کف‌شور که من از حساب شخصی پرداخت کرده بودم</t>
  </si>
  <si>
    <t>شارژ تیر واحد ۳ آقای سعیدی</t>
  </si>
  <si>
    <t>شارژ تیر واحد ۱ خانم ضرغامی (۳ تیر نقدی دریافت شده بود)</t>
  </si>
  <si>
    <t>جابه‌جایی واریزی اشتباهی آقای سیلانی / عودت به حساب شخصی</t>
  </si>
  <si>
    <t>پرداخت قبض برق تیرماه</t>
  </si>
  <si>
    <t>پرداخت قبض آب تیرماه</t>
  </si>
  <si>
    <t>1402/04/05</t>
  </si>
  <si>
    <t>شارژ تیر واحد ۲ آقای احسانی (با کسر سهم آب این ماه)</t>
  </si>
  <si>
    <t>1402/04/0۳</t>
  </si>
  <si>
    <t>1402/04/0۸</t>
  </si>
  <si>
    <t>1402/04/0۲</t>
  </si>
  <si>
    <t>1402/04/10</t>
  </si>
  <si>
    <t>خرید کفشور چدنی پنجره‌ای برای پشت بام توسط آقای سیلانی</t>
  </si>
  <si>
    <t>1402/0۴/11</t>
  </si>
  <si>
    <t>1402/0۴/0۳</t>
  </si>
  <si>
    <t>شارژ تیر واحد ۱ خانم ضرغامی (دریافت نقدی)</t>
  </si>
  <si>
    <t>شارژ تیر واحد ۷ آقای سیلانی (به همراه مبلغ عودتی کف‌شور که من از حساب شخصی پرداخت کرده بودم و عودت دادم)</t>
  </si>
  <si>
    <t>نظافت تیرماه - آقای آذریان</t>
  </si>
  <si>
    <t>خرید دستمال و جارو و کیسه زباله</t>
  </si>
  <si>
    <t>1402/0۴/18</t>
  </si>
  <si>
    <t>خرید رله اتومات پمپ آب توسط آقای نویدیان</t>
  </si>
  <si>
    <t>1402/04/12</t>
  </si>
  <si>
    <t>1402/04/18</t>
  </si>
  <si>
    <t>1402/04/11</t>
  </si>
  <si>
    <t>1402/0۴/1۳</t>
  </si>
  <si>
    <t>خرید دستمال و جارو و کیسه زباله (خرید در تاریخ ۱۱ تیر انجام شده بود)</t>
  </si>
  <si>
    <t>نظافت تیرماه - آقای آذریان (نظافت در تاریخ ۱۲ تیر انجام شد)</t>
  </si>
  <si>
    <t>خرید کفشور چدنی پنجره‌ای برای پشت بام توسط آقای سیلانی (در تاریخ ۱۰ تیر خریداری شد)</t>
  </si>
  <si>
    <t>سرویس دوره‌ای خرداد (شمس)</t>
  </si>
  <si>
    <t>1402/0۴/24</t>
  </si>
  <si>
    <t>1402/0۴/28</t>
  </si>
  <si>
    <t>1402/0۴/30</t>
  </si>
  <si>
    <t>1402/05/01</t>
  </si>
  <si>
    <t>سرویس دوره‌ای آسانسور تیرماه (شمس)</t>
  </si>
  <si>
    <t>شارژ دو ماه خرداد و تیر واحد ۹ آقای نامدار</t>
  </si>
  <si>
    <t>شارژ مرداد واحد ۹ خانم امیری/ جهانی</t>
  </si>
  <si>
    <t>شارژ مرداد واحد ۳ آقای سعیدی</t>
  </si>
  <si>
    <t>شارژ مرداد واحد ۶ آریا</t>
  </si>
  <si>
    <t>سرویس دوره‌ای تیرماه (شمس)</t>
  </si>
  <si>
    <t>1402/05/03</t>
  </si>
  <si>
    <t>شارژ مرداد واحد یک خانم ضرغامی</t>
  </si>
  <si>
    <t>1402/05/0۴</t>
  </si>
  <si>
    <t>شارژ مرداد واحد یک خانم ضرغامی (۳ مرداد نقدی دریافت شد)</t>
  </si>
  <si>
    <t>1402/05/10</t>
  </si>
  <si>
    <t>واریز شارژ آقای احسانی</t>
  </si>
  <si>
    <t>خرید لامپ 4 عدد</t>
  </si>
  <si>
    <t>شارژ سیلانی زاده</t>
  </si>
  <si>
    <t>1402/05/14</t>
  </si>
  <si>
    <t>نظافت ساختمان</t>
  </si>
  <si>
    <t>1402/05/18</t>
  </si>
  <si>
    <t>واریز شارژ آقای فولادی برای کل تابستان</t>
  </si>
  <si>
    <t>نظافت مرداد - آقای آذریان</t>
  </si>
  <si>
    <t>1402/05/21</t>
  </si>
  <si>
    <t>سرویس آسانسور</t>
  </si>
  <si>
    <t>سرویس دوره‌ای مردادماه (شمس)</t>
  </si>
  <si>
    <t>1402/05/22</t>
  </si>
  <si>
    <t>واریز شارژ سلیمی مرداد و شهریور</t>
  </si>
  <si>
    <t>1402/05/31</t>
  </si>
  <si>
    <t>1402/05/29</t>
  </si>
  <si>
    <t>واریز شارژ سعیدی شهریور</t>
  </si>
  <si>
    <t>واریز شارژ واحد 9</t>
  </si>
  <si>
    <t>1402/06/03</t>
  </si>
  <si>
    <t>1,262,000 </t>
  </si>
  <si>
    <t>واریز شارژ سیلانی زاده</t>
  </si>
  <si>
    <t>1402/06/04</t>
  </si>
  <si>
    <t>واریز شارژ ضرغامی</t>
  </si>
  <si>
    <t>هزینه خرید یک پودر لباسشویی دستی</t>
  </si>
  <si>
    <t>آریا/نیک بخش</t>
  </si>
  <si>
    <t>آقای احسانی/طاعتی</t>
  </si>
  <si>
    <t>1402/06/10</t>
  </si>
  <si>
    <t>1402/06/15</t>
  </si>
  <si>
    <t>واریز شارژ نیک بخش</t>
  </si>
  <si>
    <t>واریز شارژ طاعتی</t>
  </si>
  <si>
    <t>نظافت شهریور - آقای آذریان</t>
  </si>
  <si>
    <t>هزینه گچ کاری سقف پارکینگ بعلاوه خرید اقلام مورد نیاز</t>
  </si>
  <si>
    <t>1402/06/17</t>
  </si>
  <si>
    <t>خرید و نصب جک آرام بند</t>
  </si>
  <si>
    <t>1402/06/20</t>
  </si>
  <si>
    <t>گچ کاری و خرید اقلام مورد نیاز</t>
  </si>
  <si>
    <t>1402/06/22</t>
  </si>
  <si>
    <t>سرویس دوره‌ای شهریور (شمس)</t>
  </si>
  <si>
    <t>1402/07/02</t>
  </si>
  <si>
    <t>واریز شارژ مهر ماه رویایی</t>
  </si>
  <si>
    <t>1402/07/11</t>
  </si>
  <si>
    <t>واریز شارژ مهر ماه سیلانی زاده</t>
  </si>
  <si>
    <t>واریز شارژ مهر ماه نیک بخش</t>
  </si>
  <si>
    <t>واریز شارژ سه ماهه فولادی</t>
  </si>
  <si>
    <t>واریز شارژ مهرماه ضرغامی</t>
  </si>
  <si>
    <t>جدول شارژ ساختمان (شش ماهه دوم سال ۱۴۰۲)</t>
  </si>
  <si>
    <t>آقای طاعتی</t>
  </si>
  <si>
    <t>نیک بخش</t>
  </si>
  <si>
    <t>1402/07/13</t>
  </si>
  <si>
    <t>واریز شارژ مهرماه سلیمی</t>
  </si>
  <si>
    <t>1402/07/14</t>
  </si>
  <si>
    <t>واریز شارژ مهرماه سعیدی</t>
  </si>
  <si>
    <t>واریز شارژ آقای طاعتی</t>
  </si>
  <si>
    <t>1402/07/16</t>
  </si>
  <si>
    <t>نظافت مهر - آقای آذریان</t>
  </si>
  <si>
    <t>1402/07/24</t>
  </si>
  <si>
    <t>سرویس دوره ای آسانسور - مهر ماه</t>
  </si>
  <si>
    <t>سرویس دوره‌ای مهرماه (شمس)</t>
  </si>
  <si>
    <t>1402/07/30</t>
  </si>
  <si>
    <t>شارژ آبان ماه رویایی - واحد 9</t>
  </si>
  <si>
    <t>1402/08/03</t>
  </si>
  <si>
    <t>واریز شارژ - مرداد ، شهریور و مهر - آقای نامدار</t>
  </si>
  <si>
    <t>واریز شارژ  آبان ماه خانم ضرغامی</t>
  </si>
  <si>
    <t>1402/08/05</t>
  </si>
  <si>
    <t>واریز شارژ آبان ماه سیلانی زاده</t>
  </si>
  <si>
    <t>1402/08/07</t>
  </si>
  <si>
    <t>واریز شارژ مهر و آبان نویدیان</t>
  </si>
  <si>
    <t>1402/08/18</t>
  </si>
  <si>
    <t>واریز شارژ آبان ماه سلیمی</t>
  </si>
  <si>
    <t>1402/08/15</t>
  </si>
  <si>
    <t>واریز شارژ آبان ماه طاعتی</t>
  </si>
  <si>
    <t>1402/08/12</t>
  </si>
  <si>
    <t>واریز شارژ آبان نیک بخش</t>
  </si>
  <si>
    <t>1402/09/05</t>
  </si>
  <si>
    <t>1402/09/04</t>
  </si>
  <si>
    <t>1402/09/01</t>
  </si>
  <si>
    <t>1402/08/30</t>
  </si>
  <si>
    <t>1402/08/25</t>
  </si>
  <si>
    <t>1402/08/24</t>
  </si>
  <si>
    <t>واریز شارژ جهانی/امیری</t>
  </si>
  <si>
    <t>واریز شارژ آبان و آذر سعیدی</t>
  </si>
  <si>
    <t>1402/09/10</t>
  </si>
  <si>
    <t>پرداخت بیعانه برای ساخت درب زیر راه پله</t>
  </si>
  <si>
    <t>1402/09/14</t>
  </si>
  <si>
    <t>تسویه حساب هزینه ساخت و نصب در زیر راه پله</t>
  </si>
  <si>
    <t>1402/09/16</t>
  </si>
  <si>
    <t>1402/09/17</t>
  </si>
  <si>
    <t>خرید رنگ و وسایل نقاشی جهت درب زیر راه پله</t>
  </si>
  <si>
    <t>1402/09/24</t>
  </si>
  <si>
    <t>1402/09/27</t>
  </si>
  <si>
    <t>نظافت ساختمان و خرید پودر لباسشویی</t>
  </si>
  <si>
    <t>1402/09/29</t>
  </si>
  <si>
    <t>1402/10/08</t>
  </si>
  <si>
    <t>واریز شارژ رویایی</t>
  </si>
  <si>
    <t>1402/10/15</t>
  </si>
  <si>
    <t>1402/10/17</t>
  </si>
  <si>
    <t>واریز شارژ سلیمی</t>
  </si>
  <si>
    <t>1402/10/10</t>
  </si>
  <si>
    <t>واریز شارژ نویدیان</t>
  </si>
  <si>
    <t>1402/10/27</t>
  </si>
  <si>
    <t>خرید کیسه زباله</t>
  </si>
  <si>
    <t>سرویس آسانسور بعلاوه رفع مشکل برجستگی های چاه و صدای اصابت کابین</t>
  </si>
  <si>
    <t>1402/10/28</t>
  </si>
  <si>
    <t>واریز شارژ بهمن ماه امیری</t>
  </si>
  <si>
    <t>1402/10/29</t>
  </si>
  <si>
    <t>واریز شارژ سه ماهه زمستان فولادی</t>
  </si>
  <si>
    <t>1402/11/02</t>
  </si>
  <si>
    <t>واریز شارژ دو ماهه سعیدی</t>
  </si>
  <si>
    <t>واریز شارژ بهمن ماه سعیدی</t>
  </si>
  <si>
    <t>1402/11/05</t>
  </si>
  <si>
    <t>خرید نهال بعلاوه حمل تا ماشین</t>
  </si>
  <si>
    <t xml:space="preserve">واریز شارژ بهمن ماه ضرغامی </t>
  </si>
  <si>
    <t>1402/11/06</t>
  </si>
  <si>
    <t>واریز شارژ بهمن ماه سیلانی زاده</t>
  </si>
  <si>
    <t>1402/11/08</t>
  </si>
  <si>
    <t>واریز شارژ چهار ماه اخیر نامدار</t>
  </si>
  <si>
    <t>1402/11/16</t>
  </si>
  <si>
    <t>واریز شارژ بهمن ماه طاعتی</t>
  </si>
  <si>
    <t>1402/11/20</t>
  </si>
  <si>
    <t>1402/12/06</t>
  </si>
  <si>
    <t>1402/12/11</t>
  </si>
  <si>
    <t>1402/11/28</t>
  </si>
  <si>
    <t>واریز شارژ اسفند ماه سعیدی</t>
  </si>
  <si>
    <t>1402/12/03</t>
  </si>
  <si>
    <t>واریز شارژ اسفند ماه ضرغامی</t>
  </si>
  <si>
    <t>واریز شارژ اسفندماه سیلانی زاده</t>
  </si>
  <si>
    <t>1402/11/22</t>
  </si>
  <si>
    <t>خرید 5 عدد نهال شمشاد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</si>
</sst>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&quot;$&quot;* #,##0.00_);_(&quot;$&quot;* \(#,##0.00\);_(&quot;$&quot;* &quot;-&quot;??_);_(@_)"/>
    <numFmt numFmtId="166" formatCode="[$-3000401]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B Nazanin"/>
      <charset val="178"/>
    </font>
    <font>
      <sz val="14"/>
      <color theme="1"/>
      <name val="B Titr"/>
      <charset val="178"/>
    </font>
    <font>
      <sz val="12"/>
      <color theme="1"/>
      <name val="B Nazanin"/>
      <charset val="178"/>
    </font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22"/>
      <color theme="1"/>
      <name val="B Titr"/>
      <charset val="178"/>
    </font>
    <font>
      <b/>
      <sz val="16"/>
      <color theme="1"/>
      <name val="B Nazanin"/>
      <charset val="178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7A6C2"/>
        <bgColor indexed="64"/>
      </patternFill>
    </fill>
    <fill>
      <patternFill patternType="solid">
        <fgColor rgb="FF846797"/>
        <bgColor indexed="64"/>
      </patternFill>
    </fill>
    <fill>
      <patternFill patternType="solid">
        <fgColor rgb="FF9CC92D"/>
        <bgColor indexed="64"/>
      </patternFill>
    </fill>
    <fill>
      <patternFill patternType="solid">
        <fgColor rgb="FFFEB8B8"/>
        <bgColor indexed="64"/>
      </patternFill>
    </fill>
    <fill>
      <patternFill patternType="solid">
        <fgColor rgb="FFCE0202"/>
        <bgColor indexed="64"/>
      </patternFill>
    </fill>
    <fill>
      <patternFill patternType="solid">
        <fgColor rgb="FFE2F0BE"/>
        <bgColor indexed="64"/>
      </patternFill>
    </fill>
    <fill>
      <patternFill patternType="solid">
        <fgColor rgb="FFAFC0EF"/>
        <bgColor indexed="64"/>
      </patternFill>
    </fill>
    <fill>
      <patternFill patternType="solid">
        <fgColor rgb="FFD9E1F7"/>
        <bgColor indexed="64"/>
      </patternFill>
    </fill>
    <fill>
      <patternFill patternType="solid">
        <fgColor rgb="FFCFBBE3"/>
        <bgColor indexed="64"/>
      </patternFill>
    </fill>
    <fill>
      <patternFill patternType="solid">
        <fgColor rgb="FFEEE7F5"/>
        <bgColor indexed="64"/>
      </patternFill>
    </fill>
    <fill>
      <patternFill patternType="solid">
        <fgColor rgb="FF79895F"/>
        <bgColor indexed="64"/>
      </patternFill>
    </fill>
    <fill>
      <patternFill patternType="solid">
        <fgColor rgb="FFCBD3BF"/>
        <bgColor indexed="64"/>
      </patternFill>
    </fill>
    <fill>
      <patternFill patternType="solid">
        <fgColor rgb="FF87DEE7"/>
        <bgColor indexed="64"/>
      </patternFill>
    </fill>
    <fill>
      <patternFill patternType="solid">
        <fgColor rgb="FFA771AB"/>
        <bgColor indexed="64"/>
      </patternFill>
    </fill>
    <fill>
      <patternFill patternType="solid">
        <fgColor rgb="FFE5D5E7"/>
        <bgColor indexed="64"/>
      </patternFill>
    </fill>
    <fill>
      <patternFill patternType="solid">
        <fgColor rgb="FFB9A8C4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/>
      <right/>
      <top style="dashed">
        <color auto="1"/>
      </top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dashed">
        <color auto="1"/>
      </top>
      <bottom style="mediumDashed">
        <color auto="1"/>
      </bottom>
      <diagonal/>
    </border>
    <border>
      <left/>
      <right style="thick">
        <color auto="1"/>
      </right>
      <top style="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1" xfId="0" quotePrefix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66" fontId="1" fillId="0" borderId="20" xfId="0" applyNumberFormat="1" applyFont="1" applyBorder="1" applyAlignment="1">
      <alignment horizontal="center" vertical="center"/>
    </xf>
    <xf numFmtId="166" fontId="1" fillId="3" borderId="20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66" fontId="1" fillId="3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64" fontId="5" fillId="0" borderId="36" xfId="1" applyNumberFormat="1" applyFont="1" applyBorder="1" applyAlignment="1">
      <alignment horizontal="center" vertical="center"/>
    </xf>
    <xf numFmtId="164" fontId="1" fillId="9" borderId="0" xfId="1" applyNumberFormat="1" applyFont="1" applyFill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1" fillId="10" borderId="0" xfId="0" applyNumberFormat="1" applyFont="1" applyFill="1" applyAlignment="1">
      <alignment horizontal="centerContinuous" vertical="center"/>
    </xf>
    <xf numFmtId="164" fontId="6" fillId="0" borderId="40" xfId="0" applyNumberFormat="1" applyFont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5" fillId="1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13" borderId="0" xfId="0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64" fontId="1" fillId="15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4" fontId="1" fillId="17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64" fontId="1" fillId="21" borderId="0" xfId="0" applyNumberFormat="1" applyFont="1" applyFill="1" applyAlignment="1">
      <alignment horizontal="center" vertical="center"/>
    </xf>
    <xf numFmtId="0" fontId="8" fillId="23" borderId="41" xfId="0" applyFont="1" applyFill="1" applyBorder="1" applyAlignment="1">
      <alignment horizontal="center" vertical="center" readingOrder="2"/>
    </xf>
    <xf numFmtId="0" fontId="8" fillId="23" borderId="42" xfId="0" applyFont="1" applyFill="1" applyBorder="1" applyAlignment="1">
      <alignment horizontal="center" vertical="center" readingOrder="2"/>
    </xf>
    <xf numFmtId="0" fontId="8" fillId="23" borderId="43" xfId="0" applyFont="1" applyFill="1" applyBorder="1" applyAlignment="1">
      <alignment horizontal="center" vertical="center" readingOrder="2"/>
    </xf>
    <xf numFmtId="0" fontId="1" fillId="1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25" borderId="0" xfId="0" applyNumberFormat="1" applyFont="1" applyFill="1" applyAlignment="1">
      <alignment horizontal="center" vertical="center"/>
    </xf>
    <xf numFmtId="164" fontId="5" fillId="25" borderId="0" xfId="0" applyNumberFormat="1" applyFont="1" applyFill="1" applyBorder="1" applyAlignment="1">
      <alignment horizontal="center" vertical="center" wrapText="1"/>
    </xf>
    <xf numFmtId="0" fontId="1" fillId="25" borderId="0" xfId="0" applyFont="1" applyFill="1" applyAlignment="1">
      <alignment horizontal="right" vertical="center"/>
    </xf>
    <xf numFmtId="0" fontId="1" fillId="25" borderId="0" xfId="0" applyFont="1" applyFill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/>
    </xf>
    <xf numFmtId="0" fontId="1" fillId="17" borderId="0" xfId="0" applyFont="1" applyFill="1" applyAlignment="1">
      <alignment horizontal="right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right" vertical="center"/>
    </xf>
    <xf numFmtId="164" fontId="1" fillId="23" borderId="0" xfId="0" applyNumberFormat="1" applyFont="1" applyFill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0" fillId="0" borderId="0" xfId="0" applyAlignment="1">
      <alignment readingOrder="2"/>
    </xf>
    <xf numFmtId="0" fontId="0" fillId="0" borderId="0" xfId="0" applyAlignment="1">
      <alignment horizontal="center" vertical="center" readingOrder="2"/>
    </xf>
    <xf numFmtId="0" fontId="1" fillId="26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right" vertical="center"/>
    </xf>
    <xf numFmtId="164" fontId="1" fillId="26" borderId="1" xfId="0" applyNumberFormat="1" applyFont="1" applyFill="1" applyBorder="1" applyAlignment="1">
      <alignment horizontal="center" vertical="center"/>
    </xf>
    <xf numFmtId="164" fontId="5" fillId="26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5" fillId="25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right" vertical="center"/>
    </xf>
    <xf numFmtId="164" fontId="1" fillId="25" borderId="1" xfId="0" applyNumberFormat="1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1" fillId="26" borderId="0" xfId="0" applyNumberFormat="1" applyFont="1" applyFill="1" applyAlignment="1">
      <alignment horizontal="center" vertical="center"/>
    </xf>
    <xf numFmtId="0" fontId="1" fillId="6" borderId="12" xfId="0" quotePrefix="1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right" vertical="center"/>
    </xf>
    <xf numFmtId="0" fontId="1" fillId="5" borderId="29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/>
    </xf>
    <xf numFmtId="0" fontId="3" fillId="4" borderId="18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25" xfId="0" applyFont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1" fillId="6" borderId="25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27" xfId="0" applyFont="1" applyBorder="1" applyAlignment="1">
      <alignment horizontal="right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2" borderId="3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2" fillId="20" borderId="35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2" fillId="16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17" borderId="0" xfId="0" applyFont="1" applyFill="1" applyAlignment="1">
      <alignment horizontal="right" vertical="center"/>
    </xf>
    <xf numFmtId="0" fontId="7" fillId="0" borderId="14" xfId="0" applyFont="1" applyBorder="1" applyAlignment="1">
      <alignment horizontal="center" vertical="center" readingOrder="2"/>
    </xf>
    <xf numFmtId="0" fontId="7" fillId="0" borderId="15" xfId="0" applyFont="1" applyBorder="1" applyAlignment="1">
      <alignment horizontal="center" vertical="center" readingOrder="2"/>
    </xf>
    <xf numFmtId="0" fontId="7" fillId="0" borderId="16" xfId="0" applyFont="1" applyBorder="1" applyAlignment="1">
      <alignment horizontal="center" vertical="center" readingOrder="2"/>
    </xf>
    <xf numFmtId="0" fontId="8" fillId="0" borderId="44" xfId="0" applyFont="1" applyBorder="1" applyAlignment="1">
      <alignment horizontal="center" vertical="center" readingOrder="2"/>
    </xf>
    <xf numFmtId="0" fontId="8" fillId="0" borderId="48" xfId="0" applyFont="1" applyBorder="1" applyAlignment="1">
      <alignment horizontal="center" vertical="center" readingOrder="2"/>
    </xf>
    <xf numFmtId="0" fontId="6" fillId="0" borderId="45" xfId="0" applyFont="1" applyBorder="1" applyAlignment="1">
      <alignment horizontal="center" vertical="center" readingOrder="2"/>
    </xf>
    <xf numFmtId="0" fontId="6" fillId="0" borderId="49" xfId="0" applyFont="1" applyBorder="1" applyAlignment="1">
      <alignment horizontal="center" vertical="center" readingOrder="2"/>
    </xf>
    <xf numFmtId="0" fontId="1" fillId="0" borderId="46" xfId="0" applyFont="1" applyFill="1" applyBorder="1" applyAlignment="1">
      <alignment horizontal="center" vertical="center" readingOrder="2"/>
    </xf>
    <xf numFmtId="0" fontId="1" fillId="0" borderId="49" xfId="0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46" xfId="0" applyFont="1" applyBorder="1" applyAlignment="1">
      <alignment horizontal="center" vertical="center" readingOrder="2"/>
    </xf>
    <xf numFmtId="0" fontId="1" fillId="0" borderId="45" xfId="0" applyFont="1" applyBorder="1" applyAlignment="1">
      <alignment horizontal="center" vertical="center" readingOrder="2"/>
    </xf>
    <xf numFmtId="0" fontId="1" fillId="0" borderId="47" xfId="0" applyFont="1" applyBorder="1" applyAlignment="1">
      <alignment horizontal="center" vertical="center" readingOrder="2"/>
    </xf>
    <xf numFmtId="0" fontId="1" fillId="0" borderId="50" xfId="0" applyFont="1" applyBorder="1" applyAlignment="1">
      <alignment horizontal="center" vertical="center" readingOrder="2"/>
    </xf>
    <xf numFmtId="0" fontId="1" fillId="24" borderId="1" xfId="0" applyFont="1" applyFill="1" applyBorder="1" applyAlignment="1">
      <alignment horizontal="center" vertical="center" readingOrder="2"/>
    </xf>
    <xf numFmtId="0" fontId="1" fillId="24" borderId="20" xfId="0" applyFont="1" applyFill="1" applyBorder="1" applyAlignment="1">
      <alignment horizontal="center" vertical="center" readingOrder="2"/>
    </xf>
    <xf numFmtId="0" fontId="8" fillId="0" borderId="51" xfId="0" applyFont="1" applyBorder="1" applyAlignment="1">
      <alignment horizontal="center" vertical="center" readingOrder="2"/>
    </xf>
    <xf numFmtId="0" fontId="6" fillId="0" borderId="52" xfId="0" applyFont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20" xfId="0" applyFont="1" applyBorder="1" applyAlignment="1">
      <alignment horizontal="center" vertical="center" readingOrder="2"/>
    </xf>
    <xf numFmtId="0" fontId="8" fillId="24" borderId="51" xfId="0" applyFont="1" applyFill="1" applyBorder="1" applyAlignment="1">
      <alignment horizontal="center" vertical="center" readingOrder="2"/>
    </xf>
    <xf numFmtId="0" fontId="8" fillId="24" borderId="48" xfId="0" applyFont="1" applyFill="1" applyBorder="1" applyAlignment="1">
      <alignment horizontal="center" vertical="center" readingOrder="2"/>
    </xf>
    <xf numFmtId="0" fontId="6" fillId="24" borderId="52" xfId="0" applyFont="1" applyFill="1" applyBorder="1" applyAlignment="1">
      <alignment horizontal="center" vertical="center" readingOrder="2"/>
    </xf>
    <xf numFmtId="0" fontId="6" fillId="24" borderId="49" xfId="0" applyFont="1" applyFill="1" applyBorder="1" applyAlignment="1">
      <alignment horizontal="center" vertical="center" readingOrder="2"/>
    </xf>
    <xf numFmtId="0" fontId="1" fillId="24" borderId="52" xfId="0" applyFont="1" applyFill="1" applyBorder="1" applyAlignment="1">
      <alignment horizontal="center" vertical="center" readingOrder="2"/>
    </xf>
    <xf numFmtId="0" fontId="1" fillId="24" borderId="49" xfId="0" applyFont="1" applyFill="1" applyBorder="1" applyAlignment="1">
      <alignment horizontal="center" vertical="center" readingOrder="2"/>
    </xf>
    <xf numFmtId="0" fontId="1" fillId="24" borderId="33" xfId="0" applyFont="1" applyFill="1" applyBorder="1" applyAlignment="1">
      <alignment horizontal="center" vertical="center" readingOrder="2"/>
    </xf>
    <xf numFmtId="0" fontId="1" fillId="24" borderId="34" xfId="0" applyFont="1" applyFill="1" applyBorder="1" applyAlignment="1">
      <alignment horizontal="center" vertical="center" readingOrder="2"/>
    </xf>
    <xf numFmtId="0" fontId="8" fillId="24" borderId="53" xfId="0" applyFont="1" applyFill="1" applyBorder="1" applyAlignment="1">
      <alignment horizontal="center" vertical="center" readingOrder="2"/>
    </xf>
    <xf numFmtId="0" fontId="6" fillId="24" borderId="54" xfId="0" applyFont="1" applyFill="1" applyBorder="1" applyAlignment="1">
      <alignment horizontal="center" vertical="center" readingOrder="2"/>
    </xf>
    <xf numFmtId="0" fontId="1" fillId="24" borderId="1" xfId="0" applyFont="1" applyFill="1" applyBorder="1" applyAlignment="1">
      <alignment horizontal="right" vertical="center" readingOrder="2"/>
    </xf>
    <xf numFmtId="0" fontId="1" fillId="24" borderId="33" xfId="0" applyFont="1" applyFill="1" applyBorder="1" applyAlignment="1">
      <alignment horizontal="right" vertical="center" readingOrder="2"/>
    </xf>
    <xf numFmtId="0" fontId="1" fillId="24" borderId="20" xfId="0" applyFont="1" applyFill="1" applyBorder="1" applyAlignment="1">
      <alignment horizontal="right" vertical="center" readingOrder="2"/>
    </xf>
    <xf numFmtId="0" fontId="1" fillId="24" borderId="34" xfId="0" applyFont="1" applyFill="1" applyBorder="1" applyAlignment="1">
      <alignment horizontal="right" vertical="center" readingOrder="2"/>
    </xf>
    <xf numFmtId="0" fontId="1" fillId="0" borderId="1" xfId="0" applyFont="1" applyBorder="1" applyAlignment="1">
      <alignment horizontal="right" vertical="center" readingOrder="2"/>
    </xf>
    <xf numFmtId="0" fontId="1" fillId="0" borderId="20" xfId="0" applyFont="1" applyBorder="1" applyAlignment="1">
      <alignment horizontal="right" vertical="center" readingOrder="2"/>
    </xf>
    <xf numFmtId="0" fontId="1" fillId="24" borderId="2" xfId="0" applyFont="1" applyFill="1" applyBorder="1" applyAlignment="1">
      <alignment horizontal="right" vertical="center" readingOrder="2"/>
    </xf>
    <xf numFmtId="0" fontId="1" fillId="0" borderId="46" xfId="0" applyFont="1" applyBorder="1" applyAlignment="1">
      <alignment horizontal="right" vertical="center" readingOrder="2"/>
    </xf>
    <xf numFmtId="0" fontId="1" fillId="0" borderId="45" xfId="0" applyFont="1" applyBorder="1" applyAlignment="1">
      <alignment horizontal="right" vertical="center" readingOrder="2"/>
    </xf>
    <xf numFmtId="0" fontId="1" fillId="0" borderId="47" xfId="0" applyFont="1" applyBorder="1" applyAlignment="1">
      <alignment horizontal="right" vertical="center" readingOrder="2"/>
    </xf>
    <xf numFmtId="0" fontId="1" fillId="0" borderId="50" xfId="0" applyFont="1" applyBorder="1" applyAlignment="1">
      <alignment horizontal="right" vertical="center" readingOrder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B9A8C4"/>
      <color rgb="FFD9E1F7"/>
      <color rgb="FF9C8BB3"/>
      <color rgb="FFA771AB"/>
      <color rgb="FFE5D5E7"/>
      <color rgb="FFAFC0EF"/>
      <color rgb="FFDECAE0"/>
      <color rgb="FFD8C0DA"/>
      <color rgb="FFE3D2E4"/>
      <color rgb="FFD1B5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topLeftCell="A2" zoomScaleNormal="100" workbookViewId="0">
      <selection activeCell="B16" sqref="B16"/>
    </sheetView>
  </sheetViews>
  <sheetFormatPr defaultColWidth="8.875" defaultRowHeight="18" x14ac:dyDescent="0.2"/>
  <cols>
    <col min="1" max="1" width="8.125" style="1" customWidth="1"/>
    <col min="2" max="2" width="18.125" style="1" customWidth="1"/>
    <col min="3" max="3" width="25.875" style="1" customWidth="1"/>
    <col min="4" max="4" width="11.75" style="1" customWidth="1"/>
    <col min="5" max="5" width="26.875" style="1" customWidth="1"/>
    <col min="6" max="16384" width="8.875" style="1"/>
  </cols>
  <sheetData>
    <row r="1" spans="1:5" ht="32.25" customHeight="1" thickTop="1" thickBot="1" x14ac:dyDescent="0.25">
      <c r="A1" s="115" t="s">
        <v>35</v>
      </c>
      <c r="B1" s="116"/>
      <c r="C1" s="116"/>
      <c r="D1" s="116"/>
      <c r="E1" s="117"/>
    </row>
    <row r="2" spans="1:5" ht="21.75" customHeight="1" thickTop="1" x14ac:dyDescent="0.2">
      <c r="A2" s="19" t="s">
        <v>0</v>
      </c>
      <c r="B2" s="12" t="s">
        <v>1</v>
      </c>
      <c r="C2" s="12" t="s">
        <v>2</v>
      </c>
      <c r="D2" s="13" t="s">
        <v>13</v>
      </c>
      <c r="E2" s="20" t="s">
        <v>23</v>
      </c>
    </row>
    <row r="3" spans="1:5" ht="30" customHeight="1" x14ac:dyDescent="0.2">
      <c r="A3" s="21">
        <v>1</v>
      </c>
      <c r="B3" s="2" t="s">
        <v>3</v>
      </c>
      <c r="C3" s="4" t="s">
        <v>14</v>
      </c>
      <c r="D3" s="3"/>
      <c r="E3" s="22">
        <v>1348784115</v>
      </c>
    </row>
    <row r="4" spans="1:5" ht="30" customHeight="1" x14ac:dyDescent="0.2">
      <c r="A4" s="23">
        <v>2</v>
      </c>
      <c r="B4" s="5" t="s">
        <v>4</v>
      </c>
      <c r="C4" s="6" t="s">
        <v>33</v>
      </c>
      <c r="D4" s="7"/>
      <c r="E4" s="24">
        <v>1348784116</v>
      </c>
    </row>
    <row r="5" spans="1:5" ht="30" customHeight="1" x14ac:dyDescent="0.2">
      <c r="A5" s="21">
        <v>3</v>
      </c>
      <c r="B5" s="2" t="s">
        <v>5</v>
      </c>
      <c r="C5" s="4" t="s">
        <v>16</v>
      </c>
      <c r="D5" s="3"/>
      <c r="E5" s="25">
        <v>1348784117</v>
      </c>
    </row>
    <row r="6" spans="1:5" ht="30" customHeight="1" x14ac:dyDescent="0.2">
      <c r="A6" s="23">
        <v>4</v>
      </c>
      <c r="B6" s="5" t="s">
        <v>6</v>
      </c>
      <c r="C6" s="8" t="s">
        <v>15</v>
      </c>
      <c r="D6" s="7"/>
      <c r="E6" s="26">
        <v>1348784118</v>
      </c>
    </row>
    <row r="7" spans="1:5" ht="30" customHeight="1" x14ac:dyDescent="0.2">
      <c r="A7" s="21">
        <v>5</v>
      </c>
      <c r="B7" s="2" t="s">
        <v>7</v>
      </c>
      <c r="C7" s="4" t="s">
        <v>17</v>
      </c>
      <c r="D7" s="43"/>
      <c r="E7" s="25">
        <v>1348784119</v>
      </c>
    </row>
    <row r="8" spans="1:5" ht="30" customHeight="1" x14ac:dyDescent="0.2">
      <c r="A8" s="23">
        <v>6</v>
      </c>
      <c r="B8" s="5" t="s">
        <v>8</v>
      </c>
      <c r="C8" s="8" t="s">
        <v>18</v>
      </c>
      <c r="D8" s="7"/>
      <c r="E8" s="26">
        <v>1348784131</v>
      </c>
    </row>
    <row r="9" spans="1:5" ht="30" customHeight="1" x14ac:dyDescent="0.2">
      <c r="A9" s="21">
        <v>7</v>
      </c>
      <c r="B9" s="2" t="s">
        <v>9</v>
      </c>
      <c r="C9" s="4" t="s">
        <v>19</v>
      </c>
      <c r="D9" s="3"/>
      <c r="E9" s="25">
        <v>1348784133</v>
      </c>
    </row>
    <row r="10" spans="1:5" ht="30" customHeight="1" x14ac:dyDescent="0.2">
      <c r="A10" s="23">
        <v>8</v>
      </c>
      <c r="B10" s="5" t="s">
        <v>10</v>
      </c>
      <c r="C10" s="8" t="s">
        <v>20</v>
      </c>
      <c r="D10" s="7"/>
      <c r="E10" s="24">
        <v>1348784134</v>
      </c>
    </row>
    <row r="11" spans="1:5" ht="30" customHeight="1" x14ac:dyDescent="0.2">
      <c r="A11" s="21">
        <v>9</v>
      </c>
      <c r="B11" s="2" t="s">
        <v>11</v>
      </c>
      <c r="C11" s="4" t="s">
        <v>22</v>
      </c>
      <c r="D11" s="3"/>
      <c r="E11" s="22">
        <v>1348784135</v>
      </c>
    </row>
    <row r="12" spans="1:5" ht="30" customHeight="1" thickBot="1" x14ac:dyDescent="0.25">
      <c r="A12" s="27">
        <v>10</v>
      </c>
      <c r="B12" s="9" t="s">
        <v>12</v>
      </c>
      <c r="C12" s="10" t="s">
        <v>21</v>
      </c>
      <c r="D12" s="11"/>
      <c r="E12" s="28">
        <v>1348784136</v>
      </c>
    </row>
    <row r="13" spans="1:5" ht="10.5" customHeight="1" thickTop="1" thickBot="1" x14ac:dyDescent="0.25">
      <c r="A13" s="29"/>
      <c r="B13" s="18"/>
      <c r="C13" s="18"/>
      <c r="D13" s="18"/>
      <c r="E13" s="30"/>
    </row>
    <row r="14" spans="1:5" ht="45" customHeight="1" thickTop="1" x14ac:dyDescent="0.2">
      <c r="A14" s="118" t="s">
        <v>24</v>
      </c>
      <c r="B14" s="119"/>
      <c r="C14" s="119"/>
      <c r="D14" s="119"/>
      <c r="E14" s="120"/>
    </row>
    <row r="15" spans="1:5" ht="24.75" customHeight="1" x14ac:dyDescent="0.2">
      <c r="A15" s="21" t="s">
        <v>29</v>
      </c>
      <c r="B15" s="4" t="s">
        <v>25</v>
      </c>
      <c r="C15" s="121" t="s">
        <v>28</v>
      </c>
      <c r="D15" s="122"/>
      <c r="E15" s="123"/>
    </row>
    <row r="16" spans="1:5" ht="24.75" customHeight="1" x14ac:dyDescent="0.2">
      <c r="A16" s="31" t="s">
        <v>30</v>
      </c>
      <c r="B16" s="15" t="s">
        <v>26</v>
      </c>
      <c r="C16" s="124" t="s">
        <v>27</v>
      </c>
      <c r="D16" s="125"/>
      <c r="E16" s="126"/>
    </row>
    <row r="17" spans="1:5" ht="24.75" customHeight="1" x14ac:dyDescent="0.2">
      <c r="A17" s="130"/>
      <c r="B17" s="131"/>
      <c r="C17" s="127" t="s">
        <v>39</v>
      </c>
      <c r="D17" s="128"/>
      <c r="E17" s="129"/>
    </row>
    <row r="18" spans="1:5" ht="24.75" customHeight="1" thickBot="1" x14ac:dyDescent="0.25">
      <c r="A18" s="112" t="s">
        <v>34</v>
      </c>
      <c r="B18" s="113"/>
      <c r="C18" s="113"/>
      <c r="D18" s="113"/>
      <c r="E18" s="114"/>
    </row>
    <row r="19" spans="1:5" ht="24.75" customHeight="1" x14ac:dyDescent="0.2">
      <c r="A19" s="32" t="s">
        <v>36</v>
      </c>
      <c r="B19" s="16" t="s">
        <v>31</v>
      </c>
      <c r="C19" s="17" t="s">
        <v>32</v>
      </c>
      <c r="D19" s="110" t="s">
        <v>38</v>
      </c>
      <c r="E19" s="111"/>
    </row>
    <row r="20" spans="1:5" ht="24.75" customHeight="1" x14ac:dyDescent="0.2">
      <c r="A20" s="33" t="s">
        <v>37</v>
      </c>
      <c r="B20" s="2"/>
      <c r="C20" s="2"/>
      <c r="D20" s="2"/>
      <c r="E20" s="22"/>
    </row>
    <row r="21" spans="1:5" ht="24.75" customHeight="1" x14ac:dyDescent="0.2">
      <c r="A21" s="31"/>
      <c r="B21" s="14"/>
      <c r="C21" s="14"/>
      <c r="D21" s="14"/>
      <c r="E21" s="34"/>
    </row>
    <row r="22" spans="1:5" ht="24.75" customHeight="1" x14ac:dyDescent="0.2">
      <c r="A22" s="21"/>
      <c r="B22" s="2"/>
      <c r="C22" s="2"/>
      <c r="D22" s="2"/>
      <c r="E22" s="22"/>
    </row>
    <row r="23" spans="1:5" ht="24.75" customHeight="1" x14ac:dyDescent="0.2">
      <c r="A23" s="31"/>
      <c r="B23" s="14"/>
      <c r="C23" s="14"/>
      <c r="D23" s="14"/>
      <c r="E23" s="34"/>
    </row>
    <row r="24" spans="1:5" ht="24.75" customHeight="1" thickBot="1" x14ac:dyDescent="0.25">
      <c r="A24" s="35"/>
      <c r="B24" s="36"/>
      <c r="C24" s="36"/>
      <c r="D24" s="36"/>
      <c r="E24" s="37"/>
    </row>
    <row r="25" spans="1:5" ht="18.75" thickTop="1" x14ac:dyDescent="0.2"/>
  </sheetData>
  <mergeCells count="8">
    <mergeCell ref="D19:E19"/>
    <mergeCell ref="A18:E18"/>
    <mergeCell ref="A1:E1"/>
    <mergeCell ref="A14:E14"/>
    <mergeCell ref="C15:E15"/>
    <mergeCell ref="C16:E16"/>
    <mergeCell ref="C17:E17"/>
    <mergeCell ref="A17:B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rightToLeft="1" topLeftCell="A79" zoomScale="115" zoomScaleNormal="115" workbookViewId="0">
      <selection activeCell="D86" sqref="D86"/>
    </sheetView>
  </sheetViews>
  <sheetFormatPr defaultColWidth="8.875" defaultRowHeight="21" customHeight="1" x14ac:dyDescent="0.2"/>
  <cols>
    <col min="1" max="1" width="60.375" style="80" customWidth="1"/>
    <col min="2" max="2" width="12.5" style="40" customWidth="1"/>
    <col min="3" max="3" width="13" style="1" customWidth="1"/>
    <col min="4" max="8" width="8.875" style="1"/>
    <col min="9" max="9" width="8.875" style="1" customWidth="1"/>
    <col min="10" max="16384" width="8.875" style="1"/>
  </cols>
  <sheetData>
    <row r="1" spans="1:3" s="69" customFormat="1" ht="55.5" customHeight="1" thickBot="1" x14ac:dyDescent="0.25">
      <c r="A1" s="149" t="s">
        <v>61</v>
      </c>
      <c r="B1" s="149"/>
      <c r="C1" s="149"/>
    </row>
    <row r="2" spans="1:3" ht="24.75" customHeight="1" thickTop="1" x14ac:dyDescent="0.2">
      <c r="A2" s="52" t="s">
        <v>40</v>
      </c>
      <c r="B2" s="53" t="s">
        <v>52</v>
      </c>
      <c r="C2" s="52" t="s">
        <v>46</v>
      </c>
    </row>
    <row r="3" spans="1:3" s="70" customFormat="1" ht="21" customHeight="1" x14ac:dyDescent="0.2">
      <c r="A3" s="87" t="s">
        <v>59</v>
      </c>
      <c r="B3" s="71">
        <v>19115000</v>
      </c>
      <c r="C3" s="70" t="s">
        <v>60</v>
      </c>
    </row>
    <row r="4" spans="1:3" ht="21" customHeight="1" x14ac:dyDescent="0.2">
      <c r="A4" s="80" t="s">
        <v>65</v>
      </c>
      <c r="B4" s="40">
        <v>1500000</v>
      </c>
      <c r="C4" s="1" t="s">
        <v>64</v>
      </c>
    </row>
    <row r="5" spans="1:3" s="70" customFormat="1" ht="21" customHeight="1" x14ac:dyDescent="0.2">
      <c r="A5" s="87" t="s">
        <v>67</v>
      </c>
      <c r="B5" s="71">
        <v>1500000</v>
      </c>
      <c r="C5" s="70" t="s">
        <v>66</v>
      </c>
    </row>
    <row r="6" spans="1:3" ht="21" customHeight="1" x14ac:dyDescent="0.2">
      <c r="A6" s="80" t="s">
        <v>100</v>
      </c>
      <c r="B6" s="40">
        <v>1500000</v>
      </c>
      <c r="C6" s="1" t="s">
        <v>73</v>
      </c>
    </row>
    <row r="7" spans="1:3" s="70" customFormat="1" ht="21" customHeight="1" x14ac:dyDescent="0.2">
      <c r="A7" s="87" t="s">
        <v>140</v>
      </c>
      <c r="B7" s="71">
        <v>1500000</v>
      </c>
      <c r="C7" s="70" t="s">
        <v>74</v>
      </c>
    </row>
    <row r="8" spans="1:3" ht="21" customHeight="1" x14ac:dyDescent="0.2">
      <c r="A8" s="80" t="s">
        <v>69</v>
      </c>
      <c r="B8" s="40">
        <v>1500000</v>
      </c>
      <c r="C8" s="50" t="s">
        <v>51</v>
      </c>
    </row>
    <row r="9" spans="1:3" s="70" customFormat="1" ht="21" customHeight="1" x14ac:dyDescent="0.2">
      <c r="A9" s="87" t="s">
        <v>70</v>
      </c>
      <c r="B9" s="71">
        <v>1500000</v>
      </c>
      <c r="C9" s="70" t="s">
        <v>51</v>
      </c>
    </row>
    <row r="10" spans="1:3" ht="21" customHeight="1" x14ac:dyDescent="0.2">
      <c r="A10" s="86" t="s">
        <v>90</v>
      </c>
      <c r="B10" s="51">
        <v>1700000</v>
      </c>
      <c r="C10" s="50" t="s">
        <v>71</v>
      </c>
    </row>
    <row r="11" spans="1:3" s="70" customFormat="1" ht="21" customHeight="1" x14ac:dyDescent="0.2">
      <c r="A11" s="87" t="s">
        <v>88</v>
      </c>
      <c r="B11" s="71">
        <v>1700000</v>
      </c>
      <c r="C11" s="70" t="s">
        <v>71</v>
      </c>
    </row>
    <row r="12" spans="1:3" ht="21" customHeight="1" x14ac:dyDescent="0.2">
      <c r="A12" s="86" t="s">
        <v>89</v>
      </c>
      <c r="B12" s="51">
        <v>1700000</v>
      </c>
      <c r="C12" s="50" t="s">
        <v>71</v>
      </c>
    </row>
    <row r="13" spans="1:3" s="70" customFormat="1" ht="21" customHeight="1" x14ac:dyDescent="0.2">
      <c r="A13" s="87" t="s">
        <v>75</v>
      </c>
      <c r="B13" s="71">
        <v>1700000</v>
      </c>
      <c r="C13" s="70" t="s">
        <v>71</v>
      </c>
    </row>
    <row r="14" spans="1:3" ht="21" customHeight="1" x14ac:dyDescent="0.2">
      <c r="A14" s="80" t="s">
        <v>91</v>
      </c>
      <c r="B14" s="51">
        <v>1700000</v>
      </c>
      <c r="C14" s="1" t="s">
        <v>76</v>
      </c>
    </row>
    <row r="15" spans="1:3" s="70" customFormat="1" ht="21" customHeight="1" x14ac:dyDescent="0.2">
      <c r="A15" s="87" t="s">
        <v>92</v>
      </c>
      <c r="B15" s="71">
        <v>1700000</v>
      </c>
      <c r="C15" s="70" t="s">
        <v>77</v>
      </c>
    </row>
    <row r="16" spans="1:3" ht="21" customHeight="1" x14ac:dyDescent="0.2">
      <c r="A16" s="80" t="s">
        <v>99</v>
      </c>
      <c r="B16" s="51">
        <v>1700000</v>
      </c>
      <c r="C16" s="1" t="s">
        <v>78</v>
      </c>
    </row>
    <row r="17" spans="1:10" s="70" customFormat="1" ht="21" customHeight="1" x14ac:dyDescent="0.2">
      <c r="A17" s="87" t="s">
        <v>93</v>
      </c>
      <c r="B17" s="71">
        <v>1700000</v>
      </c>
      <c r="C17" s="70" t="s">
        <v>79</v>
      </c>
    </row>
    <row r="18" spans="1:10" ht="21" customHeight="1" x14ac:dyDescent="0.2">
      <c r="A18" s="80" t="s">
        <v>82</v>
      </c>
      <c r="B18" s="40">
        <v>1700000</v>
      </c>
      <c r="C18" s="1" t="s">
        <v>80</v>
      </c>
    </row>
    <row r="19" spans="1:10" s="70" customFormat="1" ht="21" customHeight="1" x14ac:dyDescent="0.2">
      <c r="A19" s="87" t="s">
        <v>81</v>
      </c>
      <c r="B19" s="71">
        <v>1500000</v>
      </c>
      <c r="C19" s="70" t="s">
        <v>80</v>
      </c>
      <c r="D19" s="151" t="s">
        <v>102</v>
      </c>
      <c r="E19" s="151"/>
      <c r="F19" s="151"/>
      <c r="G19" s="151"/>
    </row>
    <row r="20" spans="1:10" ht="21" customHeight="1" x14ac:dyDescent="0.2">
      <c r="A20" s="80" t="s">
        <v>94</v>
      </c>
      <c r="B20" s="40">
        <v>1500000</v>
      </c>
      <c r="C20" s="1" t="s">
        <v>83</v>
      </c>
    </row>
    <row r="21" spans="1:10" s="70" customFormat="1" ht="21" customHeight="1" x14ac:dyDescent="0.2">
      <c r="A21" s="87" t="s">
        <v>95</v>
      </c>
      <c r="B21" s="71">
        <v>1500000</v>
      </c>
      <c r="C21" s="70" t="s">
        <v>84</v>
      </c>
    </row>
    <row r="22" spans="1:10" ht="21" customHeight="1" x14ac:dyDescent="0.2">
      <c r="A22" s="80" t="s">
        <v>96</v>
      </c>
      <c r="B22" s="40">
        <v>1500000</v>
      </c>
      <c r="C22" s="1" t="s">
        <v>85</v>
      </c>
    </row>
    <row r="23" spans="1:10" s="70" customFormat="1" ht="21" customHeight="1" x14ac:dyDescent="0.2">
      <c r="A23" s="87" t="s">
        <v>97</v>
      </c>
      <c r="B23" s="71">
        <v>1500000</v>
      </c>
      <c r="C23" s="70" t="s">
        <v>86</v>
      </c>
      <c r="D23" s="151" t="s">
        <v>101</v>
      </c>
      <c r="E23" s="151"/>
      <c r="F23" s="151"/>
      <c r="G23" s="151"/>
    </row>
    <row r="24" spans="1:10" ht="21" customHeight="1" x14ac:dyDescent="0.2">
      <c r="A24" s="80" t="s">
        <v>113</v>
      </c>
      <c r="B24" s="40">
        <v>1500000</v>
      </c>
      <c r="C24" s="1" t="s">
        <v>86</v>
      </c>
      <c r="D24" s="150" t="s">
        <v>114</v>
      </c>
      <c r="E24" s="150"/>
      <c r="F24" s="150"/>
      <c r="G24" s="150"/>
      <c r="H24" s="150"/>
      <c r="I24" s="150"/>
      <c r="J24" s="150"/>
    </row>
    <row r="25" spans="1:10" s="70" customFormat="1" ht="21" customHeight="1" x14ac:dyDescent="0.2">
      <c r="A25" s="87" t="s">
        <v>98</v>
      </c>
      <c r="B25" s="71">
        <v>1500000</v>
      </c>
      <c r="C25" s="70" t="s">
        <v>87</v>
      </c>
    </row>
    <row r="26" spans="1:10" ht="21" customHeight="1" x14ac:dyDescent="0.2">
      <c r="A26" s="80" t="s">
        <v>152</v>
      </c>
      <c r="B26" s="40">
        <v>1500000</v>
      </c>
      <c r="C26" s="1" t="s">
        <v>151</v>
      </c>
    </row>
    <row r="27" spans="1:10" s="70" customFormat="1" ht="21" customHeight="1" x14ac:dyDescent="0.2">
      <c r="A27" s="87" t="s">
        <v>156</v>
      </c>
      <c r="B27" s="71">
        <v>4000000</v>
      </c>
      <c r="C27" s="70" t="s">
        <v>155</v>
      </c>
    </row>
    <row r="28" spans="1:10" ht="21" customHeight="1" x14ac:dyDescent="0.2">
      <c r="A28" s="80" t="s">
        <v>176</v>
      </c>
      <c r="B28" s="40">
        <v>2500000</v>
      </c>
      <c r="C28" s="1" t="s">
        <v>165</v>
      </c>
    </row>
    <row r="29" spans="1:10" s="70" customFormat="1" ht="21" customHeight="1" x14ac:dyDescent="0.2">
      <c r="A29" s="87" t="s">
        <v>171</v>
      </c>
      <c r="B29" s="71">
        <v>2500000</v>
      </c>
      <c r="C29" s="70" t="s">
        <v>166</v>
      </c>
    </row>
    <row r="30" spans="1:10" ht="21" customHeight="1" x14ac:dyDescent="0.2">
      <c r="A30" s="80" t="s">
        <v>172</v>
      </c>
      <c r="B30" s="40">
        <v>2500000</v>
      </c>
      <c r="C30" s="1" t="s">
        <v>166</v>
      </c>
    </row>
    <row r="31" spans="1:10" s="70" customFormat="1" ht="21" customHeight="1" x14ac:dyDescent="0.2">
      <c r="A31" s="87" t="s">
        <v>173</v>
      </c>
      <c r="B31" s="71">
        <v>2500000</v>
      </c>
      <c r="C31" s="70" t="s">
        <v>167</v>
      </c>
    </row>
    <row r="32" spans="1:10" ht="21" customHeight="1" x14ac:dyDescent="0.2">
      <c r="A32" s="80" t="s">
        <v>177</v>
      </c>
      <c r="B32" s="40">
        <v>2500000</v>
      </c>
      <c r="C32" s="1" t="s">
        <v>178</v>
      </c>
      <c r="D32" s="150" t="s">
        <v>179</v>
      </c>
      <c r="E32" s="150"/>
      <c r="F32" s="150"/>
      <c r="G32" s="150"/>
      <c r="H32" s="150"/>
      <c r="I32" s="150"/>
      <c r="J32" s="150"/>
    </row>
    <row r="33" spans="1:12" s="70" customFormat="1" ht="21" customHeight="1" x14ac:dyDescent="0.2">
      <c r="A33" s="87" t="s">
        <v>174</v>
      </c>
      <c r="B33" s="71">
        <v>2500000</v>
      </c>
      <c r="C33" s="70" t="s">
        <v>168</v>
      </c>
    </row>
    <row r="34" spans="1:12" ht="21" customHeight="1" x14ac:dyDescent="0.2">
      <c r="A34" s="80" t="s">
        <v>194</v>
      </c>
      <c r="B34" s="40">
        <v>2500000</v>
      </c>
      <c r="C34" s="1" t="s">
        <v>223</v>
      </c>
    </row>
    <row r="35" spans="1:12" s="70" customFormat="1" ht="21" customHeight="1" x14ac:dyDescent="0.2">
      <c r="A35" s="87" t="s">
        <v>193</v>
      </c>
      <c r="B35" s="71">
        <v>2500000</v>
      </c>
      <c r="C35" s="70" t="s">
        <v>191</v>
      </c>
    </row>
    <row r="36" spans="1:12" ht="21" customHeight="1" x14ac:dyDescent="0.2">
      <c r="A36" s="80" t="s">
        <v>204</v>
      </c>
      <c r="B36" s="40">
        <v>2500000</v>
      </c>
      <c r="C36" s="1" t="s">
        <v>203</v>
      </c>
    </row>
    <row r="37" spans="1:12" s="70" customFormat="1" ht="21" customHeight="1" x14ac:dyDescent="0.2">
      <c r="A37" s="87" t="s">
        <v>221</v>
      </c>
      <c r="B37" s="71">
        <v>2500000</v>
      </c>
      <c r="C37" s="70" t="s">
        <v>203</v>
      </c>
    </row>
    <row r="38" spans="1:12" ht="21" customHeight="1" x14ac:dyDescent="0.2">
      <c r="A38" s="86" t="s">
        <v>220</v>
      </c>
      <c r="B38" s="51">
        <v>2500000</v>
      </c>
      <c r="C38" s="50" t="s">
        <v>205</v>
      </c>
      <c r="F38" s="50"/>
      <c r="G38" s="86"/>
      <c r="H38" s="51"/>
      <c r="L38" s="50"/>
    </row>
    <row r="39" spans="1:12" s="70" customFormat="1" ht="21" customHeight="1" x14ac:dyDescent="0.2">
      <c r="A39" s="87" t="s">
        <v>219</v>
      </c>
      <c r="B39" s="71">
        <v>17000000</v>
      </c>
      <c r="C39" s="70" t="s">
        <v>205</v>
      </c>
      <c r="G39" s="87"/>
      <c r="H39" s="71"/>
    </row>
    <row r="40" spans="1:12" ht="21" customHeight="1" x14ac:dyDescent="0.2">
      <c r="A40" s="86" t="s">
        <v>218</v>
      </c>
      <c r="B40" s="51">
        <v>17000000</v>
      </c>
      <c r="C40" s="50" t="s">
        <v>205</v>
      </c>
      <c r="F40" s="50"/>
      <c r="G40" s="86"/>
      <c r="H40" s="51"/>
    </row>
    <row r="41" spans="1:12" s="70" customFormat="1" ht="21" customHeight="1" x14ac:dyDescent="0.2">
      <c r="A41" s="87" t="s">
        <v>217</v>
      </c>
      <c r="B41" s="71">
        <v>17000000</v>
      </c>
      <c r="C41" s="70" t="s">
        <v>205</v>
      </c>
      <c r="G41" s="87"/>
      <c r="H41" s="71"/>
    </row>
    <row r="42" spans="1:12" ht="21" customHeight="1" x14ac:dyDescent="0.2">
      <c r="A42" s="86" t="s">
        <v>216</v>
      </c>
      <c r="B42" s="51">
        <v>19500000</v>
      </c>
      <c r="C42" s="50" t="s">
        <v>205</v>
      </c>
      <c r="E42" s="50"/>
      <c r="F42" s="50"/>
      <c r="G42" s="86"/>
      <c r="H42" s="51"/>
      <c r="I42" s="50"/>
    </row>
    <row r="43" spans="1:12" s="70" customFormat="1" ht="21" customHeight="1" x14ac:dyDescent="0.2">
      <c r="A43" s="87" t="s">
        <v>215</v>
      </c>
      <c r="B43" s="71">
        <v>17000000</v>
      </c>
      <c r="C43" s="70" t="s">
        <v>206</v>
      </c>
      <c r="G43" s="87"/>
      <c r="H43" s="71"/>
    </row>
    <row r="44" spans="1:12" ht="21" customHeight="1" x14ac:dyDescent="0.2">
      <c r="A44" s="86" t="s">
        <v>214</v>
      </c>
      <c r="B44" s="51">
        <v>20000000</v>
      </c>
      <c r="C44" s="50" t="s">
        <v>206</v>
      </c>
      <c r="E44" s="50"/>
      <c r="F44" s="50"/>
      <c r="G44" s="86"/>
      <c r="H44" s="51"/>
      <c r="I44" s="50"/>
    </row>
    <row r="45" spans="1:12" s="70" customFormat="1" ht="21" customHeight="1" x14ac:dyDescent="0.2">
      <c r="A45" s="87" t="s">
        <v>213</v>
      </c>
      <c r="B45" s="71">
        <v>19500000</v>
      </c>
      <c r="C45" s="70" t="s">
        <v>206</v>
      </c>
      <c r="G45" s="87"/>
      <c r="H45" s="71"/>
    </row>
    <row r="46" spans="1:12" ht="21" customHeight="1" x14ac:dyDescent="0.2">
      <c r="A46" s="86" t="s">
        <v>212</v>
      </c>
      <c r="B46" s="51">
        <v>17000000</v>
      </c>
      <c r="C46" s="50" t="s">
        <v>206</v>
      </c>
      <c r="E46" s="50"/>
      <c r="F46" s="50"/>
      <c r="G46" s="86"/>
      <c r="H46" s="51"/>
      <c r="I46" s="50"/>
    </row>
    <row r="47" spans="1:12" s="70" customFormat="1" ht="21" customHeight="1" x14ac:dyDescent="0.2">
      <c r="A47" s="87" t="s">
        <v>211</v>
      </c>
      <c r="B47" s="71">
        <v>4500000</v>
      </c>
      <c r="C47" s="70" t="s">
        <v>206</v>
      </c>
      <c r="G47" s="87"/>
      <c r="H47" s="71"/>
    </row>
    <row r="48" spans="1:12" ht="21" customHeight="1" x14ac:dyDescent="0.2">
      <c r="A48" s="86" t="s">
        <v>210</v>
      </c>
      <c r="B48" s="51">
        <v>5000000</v>
      </c>
      <c r="C48" s="50" t="s">
        <v>206</v>
      </c>
      <c r="E48" s="50"/>
      <c r="F48" s="50"/>
      <c r="G48" s="86"/>
      <c r="H48" s="51"/>
      <c r="I48" s="50"/>
    </row>
    <row r="49" spans="1:11" s="70" customFormat="1" ht="21" customHeight="1" x14ac:dyDescent="0.2">
      <c r="A49" s="87" t="s">
        <v>208</v>
      </c>
      <c r="B49" s="71">
        <v>17000000</v>
      </c>
      <c r="C49" s="70" t="s">
        <v>207</v>
      </c>
      <c r="G49" s="87"/>
      <c r="H49" s="71"/>
    </row>
    <row r="50" spans="1:11" ht="21" customHeight="1" x14ac:dyDescent="0.2">
      <c r="A50" s="80" t="s">
        <v>244</v>
      </c>
      <c r="B50" s="40">
        <v>17000000</v>
      </c>
      <c r="C50" s="1" t="s">
        <v>238</v>
      </c>
      <c r="E50" s="50"/>
      <c r="F50" s="50"/>
      <c r="G50" s="50"/>
      <c r="H50" s="50"/>
      <c r="I50" s="50"/>
    </row>
    <row r="51" spans="1:11" s="70" customFormat="1" ht="21" customHeight="1" x14ac:dyDescent="0.2">
      <c r="A51" s="87" t="s">
        <v>265</v>
      </c>
      <c r="B51" s="71">
        <v>2500000</v>
      </c>
      <c r="C51" s="70" t="s">
        <v>245</v>
      </c>
    </row>
    <row r="52" spans="1:11" ht="21" customHeight="1" x14ac:dyDescent="0.2">
      <c r="A52" s="80" t="s">
        <v>266</v>
      </c>
      <c r="B52" s="40">
        <v>2500000</v>
      </c>
      <c r="C52" s="1" t="s">
        <v>246</v>
      </c>
      <c r="E52" s="50"/>
      <c r="F52" s="50"/>
      <c r="G52" s="50"/>
      <c r="H52" s="50"/>
      <c r="I52" s="50"/>
    </row>
    <row r="53" spans="1:11" s="70" customFormat="1" ht="21" customHeight="1" x14ac:dyDescent="0.2">
      <c r="A53" s="87" t="s">
        <v>267</v>
      </c>
      <c r="B53" s="71">
        <v>2000000</v>
      </c>
      <c r="C53" s="70" t="s">
        <v>246</v>
      </c>
    </row>
    <row r="54" spans="1:11" ht="21" customHeight="1" x14ac:dyDescent="0.2">
      <c r="A54" s="80" t="s">
        <v>268</v>
      </c>
      <c r="B54" s="40">
        <v>2500000</v>
      </c>
      <c r="C54" s="1" t="s">
        <v>248</v>
      </c>
    </row>
    <row r="55" spans="1:11" s="70" customFormat="1" ht="21" customHeight="1" x14ac:dyDescent="0.2">
      <c r="A55" s="87" t="s">
        <v>269</v>
      </c>
      <c r="B55" s="71">
        <v>2500000</v>
      </c>
      <c r="C55" s="70" t="s">
        <v>249</v>
      </c>
    </row>
    <row r="56" spans="1:11" ht="21" customHeight="1" x14ac:dyDescent="0.2">
      <c r="A56" s="80" t="s">
        <v>276</v>
      </c>
      <c r="B56" s="40">
        <v>2500000</v>
      </c>
      <c r="C56" s="1" t="s">
        <v>271</v>
      </c>
      <c r="D56" s="150"/>
      <c r="E56" s="150"/>
      <c r="F56" s="150"/>
      <c r="G56" s="150"/>
      <c r="H56" s="150"/>
      <c r="I56" s="150"/>
      <c r="J56" s="150"/>
      <c r="K56" s="150"/>
    </row>
    <row r="57" spans="1:11" s="70" customFormat="1" ht="21" customHeight="1" x14ac:dyDescent="0.2">
      <c r="A57" s="87" t="s">
        <v>270</v>
      </c>
      <c r="B57" s="71">
        <v>7500000</v>
      </c>
      <c r="C57" s="70" t="s">
        <v>271</v>
      </c>
      <c r="D57" s="151" t="s">
        <v>272</v>
      </c>
      <c r="E57" s="151"/>
      <c r="F57" s="151"/>
      <c r="G57" s="151"/>
      <c r="H57" s="151"/>
      <c r="I57" s="151"/>
      <c r="J57" s="151"/>
    </row>
    <row r="58" spans="1:11" ht="21" customHeight="1" x14ac:dyDescent="0.2">
      <c r="A58" s="80" t="s">
        <v>288</v>
      </c>
      <c r="B58" s="40">
        <v>2500000</v>
      </c>
      <c r="C58" s="1" t="s">
        <v>286</v>
      </c>
    </row>
    <row r="59" spans="1:11" s="70" customFormat="1" ht="21" customHeight="1" x14ac:dyDescent="0.2">
      <c r="A59" s="87" t="s">
        <v>297</v>
      </c>
      <c r="B59" s="71">
        <v>2500000</v>
      </c>
      <c r="C59" s="70" t="s">
        <v>299</v>
      </c>
    </row>
    <row r="60" spans="1:11" ht="21" customHeight="1" x14ac:dyDescent="0.2">
      <c r="A60" s="80" t="s">
        <v>308</v>
      </c>
      <c r="B60" s="40">
        <v>2500000</v>
      </c>
      <c r="C60" s="1" t="s">
        <v>304</v>
      </c>
    </row>
    <row r="61" spans="1:11" s="70" customFormat="1" ht="21" customHeight="1" x14ac:dyDescent="0.2">
      <c r="A61" s="87" t="s">
        <v>311</v>
      </c>
      <c r="B61" s="71">
        <v>2500000</v>
      </c>
      <c r="C61" s="70" t="s">
        <v>310</v>
      </c>
    </row>
    <row r="62" spans="1:11" ht="21" customHeight="1" x14ac:dyDescent="0.2">
      <c r="A62" s="80" t="s">
        <v>312</v>
      </c>
      <c r="B62" s="40">
        <v>5000000</v>
      </c>
      <c r="C62" s="1" t="s">
        <v>310</v>
      </c>
    </row>
    <row r="63" spans="1:11" s="70" customFormat="1" ht="21" customHeight="1" x14ac:dyDescent="0.2">
      <c r="A63" s="87" t="s">
        <v>314</v>
      </c>
      <c r="B63" s="71">
        <v>2500000</v>
      </c>
      <c r="C63" s="70" t="s">
        <v>310</v>
      </c>
    </row>
    <row r="64" spans="1:11" ht="21" customHeight="1" x14ac:dyDescent="0.2">
      <c r="A64" s="80" t="s">
        <v>315</v>
      </c>
      <c r="B64" s="40">
        <v>740000</v>
      </c>
      <c r="C64" s="1" t="s">
        <v>313</v>
      </c>
    </row>
    <row r="65" spans="1:3" s="70" customFormat="1" ht="21" customHeight="1" x14ac:dyDescent="0.2">
      <c r="A65" s="87" t="s">
        <v>317</v>
      </c>
      <c r="B65" s="71">
        <v>10000000</v>
      </c>
      <c r="C65" s="70" t="s">
        <v>316</v>
      </c>
    </row>
    <row r="66" spans="1:3" ht="21" customHeight="1" x14ac:dyDescent="0.2">
      <c r="A66" s="80" t="s">
        <v>323</v>
      </c>
      <c r="B66" s="40">
        <v>2500000</v>
      </c>
      <c r="C66" s="1" t="s">
        <v>318</v>
      </c>
    </row>
    <row r="67" spans="1:3" s="70" customFormat="1" ht="21" customHeight="1" x14ac:dyDescent="0.2">
      <c r="A67" s="87" t="s">
        <v>325</v>
      </c>
      <c r="B67" s="71">
        <v>5000000</v>
      </c>
      <c r="C67" s="70" t="s">
        <v>320</v>
      </c>
    </row>
    <row r="68" spans="1:3" ht="21" customHeight="1" x14ac:dyDescent="0.2">
      <c r="A68" s="80" t="s">
        <v>326</v>
      </c>
      <c r="B68" s="40">
        <v>2500000</v>
      </c>
      <c r="C68" s="1" t="s">
        <v>321</v>
      </c>
    </row>
    <row r="69" spans="1:3" s="70" customFormat="1" ht="21" customHeight="1" x14ac:dyDescent="0.2">
      <c r="A69" s="87" t="s">
        <v>327</v>
      </c>
      <c r="B69" s="71">
        <v>2500000</v>
      </c>
      <c r="C69" s="70" t="s">
        <v>322</v>
      </c>
    </row>
    <row r="70" spans="1:3" ht="21" customHeight="1" x14ac:dyDescent="0.2">
      <c r="A70" s="80" t="s">
        <v>339</v>
      </c>
      <c r="B70" s="40">
        <v>5000000</v>
      </c>
      <c r="C70" s="1" t="s">
        <v>330</v>
      </c>
    </row>
    <row r="71" spans="1:3" s="70" customFormat="1" ht="21" customHeight="1" x14ac:dyDescent="0.2">
      <c r="A71" s="87" t="s">
        <v>332</v>
      </c>
      <c r="B71" s="71">
        <v>2500000</v>
      </c>
      <c r="C71" s="70" t="s">
        <v>330</v>
      </c>
    </row>
    <row r="72" spans="1:3" ht="21" customHeight="1" x14ac:dyDescent="0.2">
      <c r="A72" s="80" t="s">
        <v>336</v>
      </c>
      <c r="B72" s="40">
        <v>1584600</v>
      </c>
      <c r="C72" s="1" t="s">
        <v>334</v>
      </c>
    </row>
    <row r="73" spans="1:3" s="70" customFormat="1" ht="21" customHeight="1" x14ac:dyDescent="0.2">
      <c r="A73" s="87" t="s">
        <v>337</v>
      </c>
      <c r="B73" s="71">
        <v>5000000</v>
      </c>
      <c r="C73" s="70" t="s">
        <v>334</v>
      </c>
    </row>
    <row r="74" spans="1:3" ht="21" customHeight="1" x14ac:dyDescent="0.2">
      <c r="A74" s="80" t="s">
        <v>346</v>
      </c>
      <c r="B74" s="40">
        <v>2500000</v>
      </c>
      <c r="C74" s="1" t="s">
        <v>350</v>
      </c>
    </row>
    <row r="75" spans="1:3" s="70" customFormat="1" ht="21" customHeight="1" x14ac:dyDescent="0.2">
      <c r="A75" s="87" t="s">
        <v>348</v>
      </c>
      <c r="B75" s="71">
        <v>2500000</v>
      </c>
      <c r="C75" s="70" t="s">
        <v>347</v>
      </c>
    </row>
    <row r="76" spans="1:3" ht="21" customHeight="1" x14ac:dyDescent="0.2">
      <c r="A76" s="80" t="s">
        <v>349</v>
      </c>
      <c r="B76" s="40">
        <v>5000000</v>
      </c>
      <c r="C76" s="70" t="s">
        <v>347</v>
      </c>
    </row>
    <row r="77" spans="1:3" s="70" customFormat="1" ht="21" customHeight="1" x14ac:dyDescent="0.2">
      <c r="A77" s="87" t="s">
        <v>374</v>
      </c>
      <c r="B77" s="71">
        <v>2500000</v>
      </c>
      <c r="C77" s="70" t="s">
        <v>353</v>
      </c>
    </row>
    <row r="78" spans="1:3" ht="21" customHeight="1" x14ac:dyDescent="0.2">
      <c r="A78" s="80" t="s">
        <v>373</v>
      </c>
      <c r="B78" s="40">
        <v>2500000</v>
      </c>
      <c r="C78" s="1" t="s">
        <v>372</v>
      </c>
    </row>
    <row r="79" spans="1:3" s="70" customFormat="1" ht="21" customHeight="1" x14ac:dyDescent="0.2">
      <c r="A79" s="87" t="s">
        <v>359</v>
      </c>
      <c r="B79" s="71">
        <v>2500000</v>
      </c>
      <c r="C79" s="70" t="s">
        <v>355</v>
      </c>
    </row>
    <row r="80" spans="1:3" ht="21" customHeight="1" x14ac:dyDescent="0.2">
      <c r="A80" s="80" t="s">
        <v>365</v>
      </c>
      <c r="B80" s="40">
        <v>1620000</v>
      </c>
      <c r="C80" s="1" t="s">
        <v>357</v>
      </c>
    </row>
    <row r="81" spans="1:3" s="70" customFormat="1" ht="21" customHeight="1" x14ac:dyDescent="0.2">
      <c r="A81" s="87" t="s">
        <v>392</v>
      </c>
      <c r="B81" s="71">
        <v>5000000</v>
      </c>
      <c r="C81" s="70" t="s">
        <v>388</v>
      </c>
    </row>
    <row r="82" spans="1:3" ht="21" customHeight="1" x14ac:dyDescent="0.2">
      <c r="A82" s="80" t="s">
        <v>394</v>
      </c>
      <c r="B82" s="40">
        <v>2500000</v>
      </c>
      <c r="C82" s="1" t="s">
        <v>389</v>
      </c>
    </row>
    <row r="83" spans="1:3" s="70" customFormat="1" ht="21" customHeight="1" x14ac:dyDescent="0.2">
      <c r="A83" s="87" t="s">
        <v>393</v>
      </c>
      <c r="B83" s="71">
        <v>2500000</v>
      </c>
      <c r="C83" s="70" t="s">
        <v>389</v>
      </c>
    </row>
    <row r="84" spans="1:3" ht="21" customHeight="1" x14ac:dyDescent="0.2">
      <c r="A84" s="80" t="s">
        <v>395</v>
      </c>
      <c r="B84" s="40">
        <v>2500000</v>
      </c>
      <c r="C84" s="1" t="s">
        <v>390</v>
      </c>
    </row>
    <row r="85" spans="1:3" s="70" customFormat="1" ht="21" customHeight="1" x14ac:dyDescent="0.2">
      <c r="A85" s="87" t="s">
        <v>398</v>
      </c>
      <c r="B85" s="71">
        <v>2500000</v>
      </c>
      <c r="C85" s="70" t="s">
        <v>397</v>
      </c>
    </row>
    <row r="87" spans="1:3" s="70" customFormat="1" ht="21" customHeight="1" x14ac:dyDescent="0.2">
      <c r="A87" s="87"/>
      <c r="B87" s="71"/>
    </row>
    <row r="89" spans="1:3" s="70" customFormat="1" ht="21" customHeight="1" x14ac:dyDescent="0.2">
      <c r="A89" s="87"/>
      <c r="B89" s="71"/>
    </row>
    <row r="91" spans="1:3" s="70" customFormat="1" ht="21" customHeight="1" x14ac:dyDescent="0.2">
      <c r="A91" s="87"/>
      <c r="B91" s="71"/>
    </row>
    <row r="93" spans="1:3" s="70" customFormat="1" ht="21" customHeight="1" x14ac:dyDescent="0.2">
      <c r="A93" s="87"/>
      <c r="B93" s="71"/>
    </row>
    <row r="95" spans="1:3" s="70" customFormat="1" ht="21" customHeight="1" x14ac:dyDescent="0.2">
      <c r="A95" s="87"/>
      <c r="B95" s="71"/>
    </row>
  </sheetData>
  <mergeCells count="7">
    <mergeCell ref="A1:C1"/>
    <mergeCell ref="D32:J32"/>
    <mergeCell ref="D56:K56"/>
    <mergeCell ref="D57:J57"/>
    <mergeCell ref="D19:G19"/>
    <mergeCell ref="D23:G23"/>
    <mergeCell ref="D24:J24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33"/>
  <sheetViews>
    <sheetView rightToLeft="1" topLeftCell="A15" workbookViewId="0">
      <selection activeCell="B10" sqref="B10"/>
    </sheetView>
  </sheetViews>
  <sheetFormatPr defaultColWidth="8.875" defaultRowHeight="14.25" x14ac:dyDescent="0.2"/>
  <cols>
    <col min="1" max="1" width="5.875" style="93" customWidth="1"/>
    <col min="2" max="2" width="13.25" style="93" customWidth="1"/>
    <col min="3" max="4" width="13.25" style="94" customWidth="1"/>
    <col min="5" max="8" width="13.25" style="93" customWidth="1"/>
    <col min="9" max="16384" width="8.875" style="93"/>
  </cols>
  <sheetData>
    <row r="10" spans="1:8" ht="15" thickBot="1" x14ac:dyDescent="0.25"/>
    <row r="11" spans="1:8" ht="45.75" thickTop="1" thickBot="1" x14ac:dyDescent="0.25">
      <c r="A11" s="152" t="s">
        <v>279</v>
      </c>
      <c r="B11" s="153"/>
      <c r="C11" s="153"/>
      <c r="D11" s="153"/>
      <c r="E11" s="153"/>
      <c r="F11" s="153"/>
      <c r="G11" s="153"/>
      <c r="H11" s="154"/>
    </row>
    <row r="12" spans="1:8" ht="26.25" thickTop="1" thickBot="1" x14ac:dyDescent="0.25">
      <c r="A12" s="76" t="s">
        <v>0</v>
      </c>
      <c r="B12" s="77" t="s">
        <v>1</v>
      </c>
      <c r="C12" s="77" t="s">
        <v>289</v>
      </c>
      <c r="D12" s="77" t="s">
        <v>290</v>
      </c>
      <c r="E12" s="77" t="s">
        <v>291</v>
      </c>
      <c r="F12" s="77" t="s">
        <v>292</v>
      </c>
      <c r="G12" s="77" t="s">
        <v>293</v>
      </c>
      <c r="H12" s="78" t="s">
        <v>294</v>
      </c>
    </row>
    <row r="13" spans="1:8" ht="18.75" customHeight="1" thickTop="1" x14ac:dyDescent="0.2">
      <c r="A13" s="155">
        <v>1</v>
      </c>
      <c r="B13" s="157" t="s">
        <v>3</v>
      </c>
      <c r="C13" s="159" t="s">
        <v>286</v>
      </c>
      <c r="D13" s="161" t="s">
        <v>310</v>
      </c>
      <c r="E13" s="163" t="s">
        <v>340</v>
      </c>
      <c r="F13" s="163" t="s">
        <v>366</v>
      </c>
      <c r="G13" s="163" t="s">
        <v>397</v>
      </c>
      <c r="H13" s="165" t="s">
        <v>422</v>
      </c>
    </row>
    <row r="14" spans="1:8" ht="18.75" customHeight="1" x14ac:dyDescent="0.2">
      <c r="A14" s="156"/>
      <c r="B14" s="158"/>
      <c r="C14" s="160"/>
      <c r="D14" s="162"/>
      <c r="E14" s="164"/>
      <c r="F14" s="164"/>
      <c r="G14" s="164"/>
      <c r="H14" s="166"/>
    </row>
    <row r="15" spans="1:8" ht="18.75" customHeight="1" x14ac:dyDescent="0.2">
      <c r="A15" s="173">
        <v>2</v>
      </c>
      <c r="B15" s="175" t="s">
        <v>426</v>
      </c>
      <c r="C15" s="167" t="s">
        <v>281</v>
      </c>
      <c r="D15" s="167" t="s">
        <v>313</v>
      </c>
      <c r="E15" s="167" t="s">
        <v>341</v>
      </c>
      <c r="F15" s="167" t="s">
        <v>367</v>
      </c>
      <c r="G15" s="167" t="s">
        <v>401</v>
      </c>
      <c r="H15" s="168" t="s">
        <v>428</v>
      </c>
    </row>
    <row r="16" spans="1:8" ht="18.75" customHeight="1" x14ac:dyDescent="0.2">
      <c r="A16" s="174"/>
      <c r="B16" s="176"/>
      <c r="C16" s="167"/>
      <c r="D16" s="167"/>
      <c r="E16" s="167"/>
      <c r="F16" s="167"/>
      <c r="G16" s="167"/>
      <c r="H16" s="168"/>
    </row>
    <row r="17" spans="1:8" ht="18.75" customHeight="1" x14ac:dyDescent="0.2">
      <c r="A17" s="169">
        <v>3</v>
      </c>
      <c r="B17" s="170" t="s">
        <v>5</v>
      </c>
      <c r="C17" s="162" t="s">
        <v>282</v>
      </c>
      <c r="D17" s="162" t="s">
        <v>320</v>
      </c>
      <c r="E17" s="171" t="s">
        <v>320</v>
      </c>
      <c r="F17" s="171" t="s">
        <v>364</v>
      </c>
      <c r="G17" s="171" t="s">
        <v>389</v>
      </c>
      <c r="H17" s="172" t="s">
        <v>416</v>
      </c>
    </row>
    <row r="18" spans="1:8" ht="18.75" customHeight="1" x14ac:dyDescent="0.2">
      <c r="A18" s="156"/>
      <c r="B18" s="158"/>
      <c r="C18" s="162"/>
      <c r="D18" s="162"/>
      <c r="E18" s="171"/>
      <c r="F18" s="171"/>
      <c r="G18" s="171"/>
      <c r="H18" s="172"/>
    </row>
    <row r="19" spans="1:8" ht="18.75" customHeight="1" x14ac:dyDescent="0.2">
      <c r="A19" s="173">
        <v>4</v>
      </c>
      <c r="B19" s="175" t="s">
        <v>6</v>
      </c>
      <c r="C19" s="167" t="s">
        <v>283</v>
      </c>
      <c r="D19" s="167" t="s">
        <v>283</v>
      </c>
      <c r="E19" s="177" t="s">
        <v>283</v>
      </c>
      <c r="F19" s="167" t="s">
        <v>407</v>
      </c>
      <c r="G19" s="167" t="s">
        <v>407</v>
      </c>
      <c r="H19" s="168">
        <v>1402.0518</v>
      </c>
    </row>
    <row r="20" spans="1:8" ht="18.75" customHeight="1" x14ac:dyDescent="0.2">
      <c r="A20" s="174"/>
      <c r="B20" s="176"/>
      <c r="C20" s="167"/>
      <c r="D20" s="167"/>
      <c r="E20" s="178"/>
      <c r="F20" s="167"/>
      <c r="G20" s="167"/>
      <c r="H20" s="168"/>
    </row>
    <row r="21" spans="1:8" ht="18.75" customHeight="1" x14ac:dyDescent="0.2">
      <c r="A21" s="169">
        <v>5</v>
      </c>
      <c r="B21" s="170" t="s">
        <v>7</v>
      </c>
      <c r="C21" s="162" t="s">
        <v>316</v>
      </c>
      <c r="D21" s="162" t="s">
        <v>316</v>
      </c>
      <c r="E21" s="171" t="s">
        <v>316</v>
      </c>
      <c r="F21" s="171" t="s">
        <v>316</v>
      </c>
      <c r="G21" s="171" t="s">
        <v>413</v>
      </c>
      <c r="H21" s="172" t="s">
        <v>413</v>
      </c>
    </row>
    <row r="22" spans="1:8" ht="18.75" customHeight="1" x14ac:dyDescent="0.2">
      <c r="A22" s="156"/>
      <c r="B22" s="158"/>
      <c r="C22" s="162"/>
      <c r="D22" s="162"/>
      <c r="E22" s="171"/>
      <c r="F22" s="171"/>
      <c r="G22" s="171"/>
      <c r="H22" s="172"/>
    </row>
    <row r="23" spans="1:8" ht="18.75" customHeight="1" x14ac:dyDescent="0.2">
      <c r="A23" s="173">
        <v>6</v>
      </c>
      <c r="B23" s="175" t="s">
        <v>425</v>
      </c>
      <c r="C23" s="167" t="s">
        <v>284</v>
      </c>
      <c r="D23" s="167" t="s">
        <v>310</v>
      </c>
      <c r="E23" s="167" t="s">
        <v>328</v>
      </c>
      <c r="F23" s="167" t="s">
        <v>352</v>
      </c>
      <c r="G23" s="167" t="s">
        <v>390</v>
      </c>
      <c r="H23" s="168" t="s">
        <v>427</v>
      </c>
    </row>
    <row r="24" spans="1:8" ht="18.75" customHeight="1" x14ac:dyDescent="0.2">
      <c r="A24" s="174"/>
      <c r="B24" s="176"/>
      <c r="C24" s="167"/>
      <c r="D24" s="167"/>
      <c r="E24" s="167"/>
      <c r="F24" s="167"/>
      <c r="G24" s="167"/>
      <c r="H24" s="168"/>
    </row>
    <row r="25" spans="1:8" ht="18.75" customHeight="1" x14ac:dyDescent="0.2">
      <c r="A25" s="169">
        <v>7</v>
      </c>
      <c r="B25" s="170" t="s">
        <v>122</v>
      </c>
      <c r="C25" s="162" t="s">
        <v>295</v>
      </c>
      <c r="D25" s="162" t="s">
        <v>340</v>
      </c>
      <c r="E25" s="171" t="s">
        <v>340</v>
      </c>
      <c r="F25" s="171" t="s">
        <v>368</v>
      </c>
      <c r="G25" s="171" t="s">
        <v>401</v>
      </c>
      <c r="H25" s="172" t="s">
        <v>419</v>
      </c>
    </row>
    <row r="26" spans="1:8" ht="18.75" customHeight="1" x14ac:dyDescent="0.2">
      <c r="A26" s="156"/>
      <c r="B26" s="158"/>
      <c r="C26" s="162"/>
      <c r="D26" s="162"/>
      <c r="E26" s="171"/>
      <c r="F26" s="171"/>
      <c r="G26" s="171"/>
      <c r="H26" s="172"/>
    </row>
    <row r="27" spans="1:8" ht="18.75" customHeight="1" x14ac:dyDescent="0.2">
      <c r="A27" s="173">
        <v>8</v>
      </c>
      <c r="B27" s="175" t="s">
        <v>10</v>
      </c>
      <c r="C27" s="167" t="s">
        <v>283</v>
      </c>
      <c r="D27" s="167" t="s">
        <v>318</v>
      </c>
      <c r="E27" s="167" t="s">
        <v>388</v>
      </c>
      <c r="F27" s="167" t="s">
        <v>388</v>
      </c>
      <c r="G27" s="167" t="s">
        <v>461</v>
      </c>
      <c r="H27" s="168" t="s">
        <v>461</v>
      </c>
    </row>
    <row r="28" spans="1:8" ht="18.75" customHeight="1" x14ac:dyDescent="0.2">
      <c r="A28" s="174"/>
      <c r="B28" s="176"/>
      <c r="C28" s="167"/>
      <c r="D28" s="167"/>
      <c r="E28" s="167"/>
      <c r="F28" s="167"/>
      <c r="G28" s="167"/>
      <c r="H28" s="168"/>
    </row>
    <row r="29" spans="1:8" ht="18.75" customHeight="1" x14ac:dyDescent="0.2">
      <c r="A29" s="169">
        <v>9</v>
      </c>
      <c r="B29" s="170" t="s">
        <v>123</v>
      </c>
      <c r="C29" s="162" t="s">
        <v>285</v>
      </c>
      <c r="D29" s="162" t="s">
        <v>304</v>
      </c>
      <c r="E29" s="171" t="s">
        <v>321</v>
      </c>
      <c r="F29" s="171" t="s">
        <v>351</v>
      </c>
      <c r="G29" s="171" t="s">
        <v>389</v>
      </c>
      <c r="H29" s="172" t="s">
        <v>415</v>
      </c>
    </row>
    <row r="30" spans="1:8" ht="18.75" customHeight="1" x14ac:dyDescent="0.2">
      <c r="A30" s="156"/>
      <c r="B30" s="158"/>
      <c r="C30" s="162"/>
      <c r="D30" s="162"/>
      <c r="E30" s="171"/>
      <c r="F30" s="171"/>
      <c r="G30" s="171"/>
      <c r="H30" s="172"/>
    </row>
    <row r="31" spans="1:8" ht="18.75" customHeight="1" x14ac:dyDescent="0.2">
      <c r="A31" s="173">
        <v>10</v>
      </c>
      <c r="B31" s="175" t="s">
        <v>12</v>
      </c>
      <c r="C31" s="167" t="s">
        <v>310</v>
      </c>
      <c r="D31" s="167" t="s">
        <v>310</v>
      </c>
      <c r="E31" s="167" t="s">
        <v>338</v>
      </c>
      <c r="F31" s="167" t="s">
        <v>338</v>
      </c>
      <c r="G31" s="167" t="s">
        <v>352</v>
      </c>
      <c r="H31" s="168" t="s">
        <v>352</v>
      </c>
    </row>
    <row r="32" spans="1:8" ht="18.75" customHeight="1" thickBot="1" x14ac:dyDescent="0.25">
      <c r="A32" s="181"/>
      <c r="B32" s="182"/>
      <c r="C32" s="179"/>
      <c r="D32" s="179"/>
      <c r="E32" s="179"/>
      <c r="F32" s="179"/>
      <c r="G32" s="179"/>
      <c r="H32" s="180"/>
    </row>
    <row r="33" ht="15" thickTop="1" x14ac:dyDescent="0.2"/>
  </sheetData>
  <mergeCells count="81">
    <mergeCell ref="G31:G32"/>
    <mergeCell ref="H31:H32"/>
    <mergeCell ref="A31:A32"/>
    <mergeCell ref="B31:B32"/>
    <mergeCell ref="C31:C32"/>
    <mergeCell ref="D31:D32"/>
    <mergeCell ref="E31:E32"/>
    <mergeCell ref="F31:F32"/>
    <mergeCell ref="G27:G28"/>
    <mergeCell ref="H27:H28"/>
    <mergeCell ref="A29:A30"/>
    <mergeCell ref="B29:B30"/>
    <mergeCell ref="C29:C30"/>
    <mergeCell ref="D29:D30"/>
    <mergeCell ref="E29:E30"/>
    <mergeCell ref="F29:F30"/>
    <mergeCell ref="G29:G30"/>
    <mergeCell ref="H29:H30"/>
    <mergeCell ref="A27:A28"/>
    <mergeCell ref="B27:B28"/>
    <mergeCell ref="C27:C28"/>
    <mergeCell ref="D27:D28"/>
    <mergeCell ref="E27:E28"/>
    <mergeCell ref="F27:F28"/>
    <mergeCell ref="G23:G24"/>
    <mergeCell ref="H23:H24"/>
    <mergeCell ref="A25:A26"/>
    <mergeCell ref="B25:B26"/>
    <mergeCell ref="C25:C26"/>
    <mergeCell ref="D25:D26"/>
    <mergeCell ref="E25:E26"/>
    <mergeCell ref="F25:F26"/>
    <mergeCell ref="G25:G26"/>
    <mergeCell ref="H25:H26"/>
    <mergeCell ref="A23:A24"/>
    <mergeCell ref="B23:B24"/>
    <mergeCell ref="C23:C24"/>
    <mergeCell ref="D23:D24"/>
    <mergeCell ref="E23:E24"/>
    <mergeCell ref="F23:F24"/>
    <mergeCell ref="G19:G20"/>
    <mergeCell ref="H19:H20"/>
    <mergeCell ref="A21:A22"/>
    <mergeCell ref="B21:B22"/>
    <mergeCell ref="C21:C22"/>
    <mergeCell ref="D21:D22"/>
    <mergeCell ref="E21:E22"/>
    <mergeCell ref="F21:F22"/>
    <mergeCell ref="G21:G22"/>
    <mergeCell ref="H21:H22"/>
    <mergeCell ref="A19:A20"/>
    <mergeCell ref="B19:B20"/>
    <mergeCell ref="C19:C20"/>
    <mergeCell ref="D19:D20"/>
    <mergeCell ref="E19:E20"/>
    <mergeCell ref="F19:F20"/>
    <mergeCell ref="G15:G16"/>
    <mergeCell ref="H15:H16"/>
    <mergeCell ref="A17:A18"/>
    <mergeCell ref="B17:B18"/>
    <mergeCell ref="C17:C18"/>
    <mergeCell ref="D17:D18"/>
    <mergeCell ref="E17:E18"/>
    <mergeCell ref="F17:F18"/>
    <mergeCell ref="G17:G18"/>
    <mergeCell ref="H17:H18"/>
    <mergeCell ref="A15:A16"/>
    <mergeCell ref="B15:B16"/>
    <mergeCell ref="C15:C16"/>
    <mergeCell ref="D15:D16"/>
    <mergeCell ref="E15:E16"/>
    <mergeCell ref="F15:F16"/>
    <mergeCell ref="A11:H11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opLeftCell="C5" zoomScale="85" zoomScaleNormal="85" workbookViewId="0">
      <selection activeCell="E27" sqref="E27"/>
    </sheetView>
  </sheetViews>
  <sheetFormatPr defaultColWidth="8.875" defaultRowHeight="18" x14ac:dyDescent="0.2"/>
  <cols>
    <col min="1" max="1" width="5.875" style="64" customWidth="1"/>
    <col min="2" max="2" width="13.75" style="64" customWidth="1"/>
    <col min="3" max="8" width="14.25" style="64" customWidth="1"/>
    <col min="9" max="16384" width="8.875" style="64"/>
  </cols>
  <sheetData>
    <row r="1" spans="1:8" hidden="1" x14ac:dyDescent="0.2"/>
    <row r="2" spans="1:8" ht="55.5" customHeight="1" thickTop="1" thickBot="1" x14ac:dyDescent="0.25">
      <c r="A2" s="152" t="s">
        <v>115</v>
      </c>
      <c r="B2" s="153"/>
      <c r="C2" s="153"/>
      <c r="D2" s="153"/>
      <c r="E2" s="153"/>
      <c r="F2" s="153"/>
      <c r="G2" s="153"/>
      <c r="H2" s="154"/>
    </row>
    <row r="3" spans="1:8" ht="26.25" customHeight="1" thickTop="1" thickBot="1" x14ac:dyDescent="0.25">
      <c r="A3" s="76" t="s">
        <v>0</v>
      </c>
      <c r="B3" s="77" t="s">
        <v>1</v>
      </c>
      <c r="C3" s="77" t="s">
        <v>116</v>
      </c>
      <c r="D3" s="77" t="s">
        <v>117</v>
      </c>
      <c r="E3" s="77" t="s">
        <v>118</v>
      </c>
      <c r="F3" s="77" t="s">
        <v>119</v>
      </c>
      <c r="G3" s="77" t="s">
        <v>120</v>
      </c>
      <c r="H3" s="78" t="s">
        <v>121</v>
      </c>
    </row>
    <row r="4" spans="1:8" ht="22.5" customHeight="1" thickTop="1" x14ac:dyDescent="0.2">
      <c r="A4" s="155">
        <v>1</v>
      </c>
      <c r="B4" s="157" t="s">
        <v>3</v>
      </c>
      <c r="C4" s="189"/>
      <c r="D4" s="189"/>
      <c r="E4" s="190" t="s">
        <v>124</v>
      </c>
      <c r="F4" s="190" t="s">
        <v>130</v>
      </c>
      <c r="G4" s="190" t="s">
        <v>228</v>
      </c>
      <c r="H4" s="192" t="s">
        <v>225</v>
      </c>
    </row>
    <row r="5" spans="1:8" ht="22.5" customHeight="1" x14ac:dyDescent="0.2">
      <c r="A5" s="156"/>
      <c r="B5" s="158"/>
      <c r="C5" s="183"/>
      <c r="D5" s="183"/>
      <c r="E5" s="191"/>
      <c r="F5" s="191"/>
      <c r="G5" s="191"/>
      <c r="H5" s="193"/>
    </row>
    <row r="6" spans="1:8" ht="22.5" customHeight="1" x14ac:dyDescent="0.2">
      <c r="A6" s="173">
        <v>2</v>
      </c>
      <c r="B6" s="175" t="s">
        <v>4</v>
      </c>
      <c r="C6" s="183"/>
      <c r="D6" s="183"/>
      <c r="E6" s="183" t="s">
        <v>125</v>
      </c>
      <c r="F6" s="183" t="s">
        <v>131</v>
      </c>
      <c r="G6" s="183" t="s">
        <v>229</v>
      </c>
      <c r="H6" s="185" t="s">
        <v>230</v>
      </c>
    </row>
    <row r="7" spans="1:8" ht="22.5" customHeight="1" x14ac:dyDescent="0.2">
      <c r="A7" s="174"/>
      <c r="B7" s="176"/>
      <c r="C7" s="183"/>
      <c r="D7" s="183"/>
      <c r="E7" s="183"/>
      <c r="F7" s="183"/>
      <c r="G7" s="183"/>
      <c r="H7" s="185"/>
    </row>
    <row r="8" spans="1:8" ht="22.5" customHeight="1" x14ac:dyDescent="0.2">
      <c r="A8" s="169">
        <v>3</v>
      </c>
      <c r="B8" s="170" t="s">
        <v>5</v>
      </c>
      <c r="C8" s="183"/>
      <c r="D8" s="183"/>
      <c r="E8" s="187" t="s">
        <v>126</v>
      </c>
      <c r="F8" s="187" t="s">
        <v>132</v>
      </c>
      <c r="G8" s="187" t="s">
        <v>227</v>
      </c>
      <c r="H8" s="188" t="s">
        <v>227</v>
      </c>
    </row>
    <row r="9" spans="1:8" ht="22.5" customHeight="1" x14ac:dyDescent="0.2">
      <c r="A9" s="156"/>
      <c r="B9" s="158"/>
      <c r="C9" s="183"/>
      <c r="D9" s="183"/>
      <c r="E9" s="187"/>
      <c r="F9" s="187"/>
      <c r="G9" s="187"/>
      <c r="H9" s="188"/>
    </row>
    <row r="10" spans="1:8" ht="22.5" customHeight="1" x14ac:dyDescent="0.2">
      <c r="A10" s="173">
        <v>4</v>
      </c>
      <c r="B10" s="175" t="s">
        <v>6</v>
      </c>
      <c r="C10" s="183"/>
      <c r="D10" s="183"/>
      <c r="E10" s="183" t="s">
        <v>126</v>
      </c>
      <c r="F10" s="183" t="s">
        <v>231</v>
      </c>
      <c r="G10" s="183" t="s">
        <v>227</v>
      </c>
      <c r="H10" s="185" t="s">
        <v>227</v>
      </c>
    </row>
    <row r="11" spans="1:8" ht="22.5" customHeight="1" x14ac:dyDescent="0.2">
      <c r="A11" s="174"/>
      <c r="B11" s="176"/>
      <c r="C11" s="183"/>
      <c r="D11" s="183"/>
      <c r="E11" s="183"/>
      <c r="F11" s="183"/>
      <c r="G11" s="183"/>
      <c r="H11" s="185"/>
    </row>
    <row r="12" spans="1:8" ht="22.5" customHeight="1" x14ac:dyDescent="0.2">
      <c r="A12" s="169">
        <v>5</v>
      </c>
      <c r="B12" s="170" t="s">
        <v>7</v>
      </c>
      <c r="C12" s="183"/>
      <c r="D12" s="183"/>
      <c r="E12" s="187" t="s">
        <v>126</v>
      </c>
      <c r="F12" s="187" t="s">
        <v>226</v>
      </c>
      <c r="G12" s="187" t="s">
        <v>226</v>
      </c>
      <c r="H12" s="188" t="s">
        <v>227</v>
      </c>
    </row>
    <row r="13" spans="1:8" ht="22.5" customHeight="1" x14ac:dyDescent="0.2">
      <c r="A13" s="156"/>
      <c r="B13" s="158"/>
      <c r="C13" s="183"/>
      <c r="D13" s="183"/>
      <c r="E13" s="187"/>
      <c r="F13" s="187"/>
      <c r="G13" s="187"/>
      <c r="H13" s="188"/>
    </row>
    <row r="14" spans="1:8" ht="22.5" customHeight="1" x14ac:dyDescent="0.2">
      <c r="A14" s="173">
        <v>6</v>
      </c>
      <c r="B14" s="175" t="s">
        <v>8</v>
      </c>
      <c r="C14" s="183"/>
      <c r="D14" s="183"/>
      <c r="E14" s="183" t="s">
        <v>126</v>
      </c>
      <c r="F14" s="183" t="s">
        <v>124</v>
      </c>
      <c r="G14" s="183" t="s">
        <v>232</v>
      </c>
      <c r="H14" s="185" t="s">
        <v>225</v>
      </c>
    </row>
    <row r="15" spans="1:8" ht="22.5" customHeight="1" x14ac:dyDescent="0.2">
      <c r="A15" s="174"/>
      <c r="B15" s="176"/>
      <c r="C15" s="183"/>
      <c r="D15" s="183"/>
      <c r="E15" s="183"/>
      <c r="F15" s="183"/>
      <c r="G15" s="183"/>
      <c r="H15" s="185"/>
    </row>
    <row r="16" spans="1:8" ht="22.5" customHeight="1" x14ac:dyDescent="0.2">
      <c r="A16" s="169">
        <v>7</v>
      </c>
      <c r="B16" s="170" t="s">
        <v>122</v>
      </c>
      <c r="C16" s="183"/>
      <c r="D16" s="183"/>
      <c r="E16" s="187" t="s">
        <v>127</v>
      </c>
      <c r="F16" s="187" t="s">
        <v>133</v>
      </c>
      <c r="G16" s="187" t="s">
        <v>232</v>
      </c>
      <c r="H16" s="188" t="s">
        <v>233</v>
      </c>
    </row>
    <row r="17" spans="1:8" ht="22.5" customHeight="1" x14ac:dyDescent="0.2">
      <c r="A17" s="156"/>
      <c r="B17" s="158"/>
      <c r="C17" s="183"/>
      <c r="D17" s="183"/>
      <c r="E17" s="187"/>
      <c r="F17" s="187"/>
      <c r="G17" s="187"/>
      <c r="H17" s="188"/>
    </row>
    <row r="18" spans="1:8" ht="22.5" customHeight="1" x14ac:dyDescent="0.2">
      <c r="A18" s="173">
        <v>8</v>
      </c>
      <c r="B18" s="175" t="s">
        <v>10</v>
      </c>
      <c r="C18" s="183"/>
      <c r="D18" s="183"/>
      <c r="E18" s="183" t="s">
        <v>128</v>
      </c>
      <c r="F18" s="183" t="s">
        <v>134</v>
      </c>
      <c r="G18" s="183" t="s">
        <v>227</v>
      </c>
      <c r="H18" s="185" t="s">
        <v>280</v>
      </c>
    </row>
    <row r="19" spans="1:8" ht="22.5" customHeight="1" x14ac:dyDescent="0.2">
      <c r="A19" s="174"/>
      <c r="B19" s="176"/>
      <c r="C19" s="183"/>
      <c r="D19" s="183"/>
      <c r="E19" s="183"/>
      <c r="F19" s="183"/>
      <c r="G19" s="183"/>
      <c r="H19" s="185"/>
    </row>
    <row r="20" spans="1:8" ht="22.5" customHeight="1" x14ac:dyDescent="0.2">
      <c r="A20" s="169">
        <v>9</v>
      </c>
      <c r="B20" s="170" t="s">
        <v>123</v>
      </c>
      <c r="C20" s="183"/>
      <c r="D20" s="183"/>
      <c r="E20" s="187" t="s">
        <v>129</v>
      </c>
      <c r="F20" s="187" t="s">
        <v>135</v>
      </c>
      <c r="G20" s="187" t="s">
        <v>235</v>
      </c>
      <c r="H20" s="188" t="s">
        <v>234</v>
      </c>
    </row>
    <row r="21" spans="1:8" ht="22.5" customHeight="1" x14ac:dyDescent="0.2">
      <c r="A21" s="156"/>
      <c r="B21" s="158"/>
      <c r="C21" s="183"/>
      <c r="D21" s="183"/>
      <c r="E21" s="187"/>
      <c r="F21" s="187"/>
      <c r="G21" s="187"/>
      <c r="H21" s="188"/>
    </row>
    <row r="22" spans="1:8" ht="22.5" customHeight="1" x14ac:dyDescent="0.2">
      <c r="A22" s="173">
        <v>10</v>
      </c>
      <c r="B22" s="175" t="s">
        <v>12</v>
      </c>
      <c r="C22" s="183"/>
      <c r="D22" s="183"/>
      <c r="E22" s="183" t="s">
        <v>126</v>
      </c>
      <c r="F22" s="183" t="s">
        <v>130</v>
      </c>
      <c r="G22" s="183" t="s">
        <v>224</v>
      </c>
      <c r="H22" s="185" t="s">
        <v>230</v>
      </c>
    </row>
    <row r="23" spans="1:8" ht="22.5" customHeight="1" thickBot="1" x14ac:dyDescent="0.25">
      <c r="A23" s="181"/>
      <c r="B23" s="182"/>
      <c r="C23" s="184"/>
      <c r="D23" s="184"/>
      <c r="E23" s="184"/>
      <c r="F23" s="184"/>
      <c r="G23" s="184"/>
      <c r="H23" s="186"/>
    </row>
    <row r="24" spans="1:8" ht="18.75" thickTop="1" x14ac:dyDescent="0.2"/>
  </sheetData>
  <mergeCells count="81">
    <mergeCell ref="A2:H2"/>
    <mergeCell ref="A4:A5"/>
    <mergeCell ref="B4:B5"/>
    <mergeCell ref="C4:C5"/>
    <mergeCell ref="D4:D5"/>
    <mergeCell ref="E4:E5"/>
    <mergeCell ref="F4:F5"/>
    <mergeCell ref="G4:G5"/>
    <mergeCell ref="H4:H5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22:G23"/>
    <mergeCell ref="H22:H23"/>
    <mergeCell ref="A22:A23"/>
    <mergeCell ref="B22:B23"/>
    <mergeCell ref="C22:C23"/>
    <mergeCell ref="D22:D23"/>
    <mergeCell ref="E22:E23"/>
    <mergeCell ref="F22:F23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workbookViewId="0">
      <selection activeCell="H11" sqref="H11:H12"/>
    </sheetView>
  </sheetViews>
  <sheetFormatPr defaultRowHeight="14.25" x14ac:dyDescent="0.2"/>
  <cols>
    <col min="2" max="2" width="14.625" customWidth="1"/>
  </cols>
  <sheetData>
    <row r="1" spans="1:8" ht="45.75" thickTop="1" thickBot="1" x14ac:dyDescent="0.25">
      <c r="A1" s="152" t="s">
        <v>446</v>
      </c>
      <c r="B1" s="153"/>
      <c r="C1" s="153"/>
      <c r="D1" s="153"/>
      <c r="E1" s="153"/>
      <c r="F1" s="153"/>
      <c r="G1" s="153"/>
      <c r="H1" s="154"/>
    </row>
    <row r="2" spans="1:8" ht="26.25" thickTop="1" thickBot="1" x14ac:dyDescent="0.25">
      <c r="A2" s="76" t="s">
        <v>0</v>
      </c>
      <c r="B2" s="77" t="s">
        <v>1</v>
      </c>
      <c r="C2" s="77" t="s">
        <v>116</v>
      </c>
      <c r="D2" s="77" t="s">
        <v>117</v>
      </c>
      <c r="E2" s="77" t="s">
        <v>118</v>
      </c>
      <c r="F2" s="77" t="s">
        <v>119</v>
      </c>
      <c r="G2" s="77" t="s">
        <v>120</v>
      </c>
      <c r="H2" s="78" t="s">
        <v>121</v>
      </c>
    </row>
    <row r="3" spans="1:8" ht="15" thickTop="1" x14ac:dyDescent="0.2">
      <c r="A3" s="155">
        <v>1</v>
      </c>
      <c r="B3" s="157" t="s">
        <v>3</v>
      </c>
      <c r="C3" s="159" t="s">
        <v>441</v>
      </c>
      <c r="D3" s="161" t="s">
        <v>461</v>
      </c>
      <c r="E3" s="163" t="s">
        <v>474</v>
      </c>
      <c r="F3" s="163" t="s">
        <v>493</v>
      </c>
      <c r="G3" s="163" t="s">
        <v>510</v>
      </c>
      <c r="H3" s="165" t="s">
        <v>520</v>
      </c>
    </row>
    <row r="4" spans="1:8" x14ac:dyDescent="0.2">
      <c r="A4" s="156"/>
      <c r="B4" s="158"/>
      <c r="C4" s="160"/>
      <c r="D4" s="162"/>
      <c r="E4" s="164"/>
      <c r="F4" s="164"/>
      <c r="G4" s="164"/>
      <c r="H4" s="166"/>
    </row>
    <row r="5" spans="1:8" x14ac:dyDescent="0.2">
      <c r="A5" s="173">
        <v>2</v>
      </c>
      <c r="B5" s="175" t="s">
        <v>447</v>
      </c>
      <c r="C5" s="167" t="s">
        <v>451</v>
      </c>
      <c r="D5" s="167" t="s">
        <v>470</v>
      </c>
      <c r="E5" s="167" t="s">
        <v>486</v>
      </c>
      <c r="F5" s="167" t="s">
        <v>495</v>
      </c>
      <c r="G5" s="167"/>
      <c r="H5" s="168"/>
    </row>
    <row r="6" spans="1:8" x14ac:dyDescent="0.2">
      <c r="A6" s="174"/>
      <c r="B6" s="176"/>
      <c r="C6" s="167"/>
      <c r="D6" s="167"/>
      <c r="E6" s="167"/>
      <c r="F6" s="167"/>
      <c r="G6" s="167"/>
      <c r="H6" s="168"/>
    </row>
    <row r="7" spans="1:8" x14ac:dyDescent="0.2">
      <c r="A7" s="169">
        <v>3</v>
      </c>
      <c r="B7" s="170" t="s">
        <v>5</v>
      </c>
      <c r="C7" s="162" t="s">
        <v>451</v>
      </c>
      <c r="D7" s="162" t="s">
        <v>476</v>
      </c>
      <c r="E7" s="171" t="s">
        <v>476</v>
      </c>
      <c r="F7" s="171" t="s">
        <v>507</v>
      </c>
      <c r="G7" s="171" t="s">
        <v>507</v>
      </c>
      <c r="H7" s="172" t="s">
        <v>522</v>
      </c>
    </row>
    <row r="8" spans="1:8" x14ac:dyDescent="0.2">
      <c r="A8" s="156"/>
      <c r="B8" s="158"/>
      <c r="C8" s="162"/>
      <c r="D8" s="162"/>
      <c r="E8" s="171"/>
      <c r="F8" s="171"/>
      <c r="G8" s="171"/>
      <c r="H8" s="172"/>
    </row>
    <row r="9" spans="1:8" ht="14.25" customHeight="1" x14ac:dyDescent="0.2">
      <c r="A9" s="173">
        <v>4</v>
      </c>
      <c r="B9" s="175" t="s">
        <v>6</v>
      </c>
      <c r="C9" s="167" t="s">
        <v>441</v>
      </c>
      <c r="D9" s="167" t="s">
        <v>441</v>
      </c>
      <c r="E9" s="167" t="s">
        <v>441</v>
      </c>
      <c r="F9" s="167" t="s">
        <v>505</v>
      </c>
      <c r="G9" s="167" t="s">
        <v>505</v>
      </c>
      <c r="H9" s="167" t="s">
        <v>505</v>
      </c>
    </row>
    <row r="10" spans="1:8" ht="14.25" customHeight="1" x14ac:dyDescent="0.2">
      <c r="A10" s="174"/>
      <c r="B10" s="176"/>
      <c r="C10" s="167"/>
      <c r="D10" s="167"/>
      <c r="E10" s="167"/>
      <c r="F10" s="167"/>
      <c r="G10" s="167"/>
      <c r="H10" s="167"/>
    </row>
    <row r="11" spans="1:8" x14ac:dyDescent="0.2">
      <c r="A11" s="169">
        <v>5</v>
      </c>
      <c r="B11" s="170" t="s">
        <v>7</v>
      </c>
      <c r="C11" s="162" t="s">
        <v>449</v>
      </c>
      <c r="D11" s="162" t="s">
        <v>468</v>
      </c>
      <c r="E11" s="171" t="s">
        <v>496</v>
      </c>
      <c r="F11" s="171" t="s">
        <v>496</v>
      </c>
      <c r="G11" s="171"/>
      <c r="H11" s="172"/>
    </row>
    <row r="12" spans="1:8" x14ac:dyDescent="0.2">
      <c r="A12" s="156"/>
      <c r="B12" s="158"/>
      <c r="C12" s="162"/>
      <c r="D12" s="162"/>
      <c r="E12" s="171"/>
      <c r="F12" s="171"/>
      <c r="G12" s="171"/>
      <c r="H12" s="172"/>
    </row>
    <row r="13" spans="1:8" x14ac:dyDescent="0.2">
      <c r="A13" s="173">
        <v>6</v>
      </c>
      <c r="B13" s="175" t="s">
        <v>448</v>
      </c>
      <c r="C13" s="167" t="s">
        <v>441</v>
      </c>
      <c r="D13" s="167" t="s">
        <v>472</v>
      </c>
      <c r="E13" s="167" t="s">
        <v>475</v>
      </c>
      <c r="F13" s="167" t="s">
        <v>492</v>
      </c>
      <c r="G13" s="167" t="s">
        <v>507</v>
      </c>
      <c r="H13" s="168"/>
    </row>
    <row r="14" spans="1:8" x14ac:dyDescent="0.2">
      <c r="A14" s="174"/>
      <c r="B14" s="176"/>
      <c r="C14" s="167"/>
      <c r="D14" s="167"/>
      <c r="E14" s="167"/>
      <c r="F14" s="167"/>
      <c r="G14" s="167"/>
      <c r="H14" s="168"/>
    </row>
    <row r="15" spans="1:8" x14ac:dyDescent="0.2">
      <c r="A15" s="169">
        <v>7</v>
      </c>
      <c r="B15" s="170" t="s">
        <v>122</v>
      </c>
      <c r="C15" s="162" t="s">
        <v>441</v>
      </c>
      <c r="D15" s="162" t="s">
        <v>464</v>
      </c>
      <c r="E15" s="171" t="s">
        <v>474</v>
      </c>
      <c r="F15" s="171" t="s">
        <v>493</v>
      </c>
      <c r="G15" s="171" t="s">
        <v>513</v>
      </c>
      <c r="H15" s="172" t="s">
        <v>521</v>
      </c>
    </row>
    <row r="16" spans="1:8" x14ac:dyDescent="0.2">
      <c r="A16" s="156"/>
      <c r="B16" s="158"/>
      <c r="C16" s="162"/>
      <c r="D16" s="162"/>
      <c r="E16" s="171"/>
      <c r="F16" s="171"/>
      <c r="G16" s="171"/>
      <c r="H16" s="172"/>
    </row>
    <row r="17" spans="1:8" ht="14.25" customHeight="1" x14ac:dyDescent="0.2">
      <c r="A17" s="173">
        <v>8</v>
      </c>
      <c r="B17" s="175" t="s">
        <v>10</v>
      </c>
      <c r="C17" s="167" t="s">
        <v>461</v>
      </c>
      <c r="D17" s="167" t="s">
        <v>515</v>
      </c>
      <c r="E17" s="167" t="s">
        <v>515</v>
      </c>
      <c r="F17" s="167" t="s">
        <v>515</v>
      </c>
      <c r="G17" s="167" t="s">
        <v>515</v>
      </c>
      <c r="H17" s="168"/>
    </row>
    <row r="18" spans="1:8" ht="14.25" customHeight="1" x14ac:dyDescent="0.2">
      <c r="A18" s="174"/>
      <c r="B18" s="176"/>
      <c r="C18" s="167"/>
      <c r="D18" s="167"/>
      <c r="E18" s="167"/>
      <c r="F18" s="167"/>
      <c r="G18" s="167"/>
      <c r="H18" s="168"/>
    </row>
    <row r="19" spans="1:8" ht="14.25" customHeight="1" x14ac:dyDescent="0.2">
      <c r="A19" s="169">
        <v>9</v>
      </c>
      <c r="B19" s="170" t="s">
        <v>123</v>
      </c>
      <c r="C19" s="162" t="s">
        <v>439</v>
      </c>
      <c r="D19" s="162" t="s">
        <v>459</v>
      </c>
      <c r="E19" s="171" t="s">
        <v>477</v>
      </c>
      <c r="F19" s="171" t="s">
        <v>493</v>
      </c>
      <c r="G19" s="171" t="s">
        <v>503</v>
      </c>
      <c r="H19" s="172"/>
    </row>
    <row r="20" spans="1:8" ht="14.25" customHeight="1" x14ac:dyDescent="0.2">
      <c r="A20" s="156"/>
      <c r="B20" s="158"/>
      <c r="C20" s="162"/>
      <c r="D20" s="162"/>
      <c r="E20" s="171"/>
      <c r="F20" s="171"/>
      <c r="G20" s="171"/>
      <c r="H20" s="172"/>
    </row>
    <row r="21" spans="1:8" x14ac:dyDescent="0.2">
      <c r="A21" s="173">
        <v>10</v>
      </c>
      <c r="B21" s="175" t="s">
        <v>12</v>
      </c>
      <c r="C21" s="167" t="s">
        <v>466</v>
      </c>
      <c r="D21" s="167" t="s">
        <v>466</v>
      </c>
      <c r="E21" s="167" t="s">
        <v>498</v>
      </c>
      <c r="F21" s="167" t="s">
        <v>498</v>
      </c>
      <c r="G21" s="167"/>
      <c r="H21" s="168"/>
    </row>
    <row r="22" spans="1:8" ht="15" thickBot="1" x14ac:dyDescent="0.25">
      <c r="A22" s="181"/>
      <c r="B22" s="182"/>
      <c r="C22" s="179"/>
      <c r="D22" s="179"/>
      <c r="E22" s="179"/>
      <c r="F22" s="179"/>
      <c r="G22" s="179"/>
      <c r="H22" s="180"/>
    </row>
    <row r="23" spans="1:8" ht="15" thickTop="1" x14ac:dyDescent="0.2"/>
  </sheetData>
  <mergeCells count="81">
    <mergeCell ref="A1:H1"/>
    <mergeCell ref="A3:A4"/>
    <mergeCell ref="B3:B4"/>
    <mergeCell ref="C3:C4"/>
    <mergeCell ref="D3:D4"/>
    <mergeCell ref="E3:E4"/>
    <mergeCell ref="F3:F4"/>
    <mergeCell ref="G3:G4"/>
    <mergeCell ref="H3:H4"/>
    <mergeCell ref="G5:G6"/>
    <mergeCell ref="H5:H6"/>
    <mergeCell ref="A7:A8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F5:F6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G13:G14"/>
    <mergeCell ref="H13:H14"/>
    <mergeCell ref="A15:A16"/>
    <mergeCell ref="B15:B16"/>
    <mergeCell ref="C15:C16"/>
    <mergeCell ref="D15:D16"/>
    <mergeCell ref="E15:E16"/>
    <mergeCell ref="F15:F16"/>
    <mergeCell ref="G15:G16"/>
    <mergeCell ref="H15:H16"/>
    <mergeCell ref="A13:A14"/>
    <mergeCell ref="B13:B14"/>
    <mergeCell ref="C13:C14"/>
    <mergeCell ref="D13:D14"/>
    <mergeCell ref="E13:E14"/>
    <mergeCell ref="F13:F14"/>
    <mergeCell ref="G17:G18"/>
    <mergeCell ref="H17:H18"/>
    <mergeCell ref="A19:A20"/>
    <mergeCell ref="B19:B20"/>
    <mergeCell ref="C19:C20"/>
    <mergeCell ref="D19:D20"/>
    <mergeCell ref="E19:E20"/>
    <mergeCell ref="F19:F20"/>
    <mergeCell ref="G19:G20"/>
    <mergeCell ref="H19:H20"/>
    <mergeCell ref="A17:A18"/>
    <mergeCell ref="B17:B18"/>
    <mergeCell ref="C17:C18"/>
    <mergeCell ref="D17:D18"/>
    <mergeCell ref="E17:E18"/>
    <mergeCell ref="F17:F18"/>
    <mergeCell ref="G21:G22"/>
    <mergeCell ref="H21:H22"/>
    <mergeCell ref="A21:A22"/>
    <mergeCell ref="B21:B22"/>
    <mergeCell ref="C21:C22"/>
    <mergeCell ref="D21:D22"/>
    <mergeCell ref="E21:E22"/>
    <mergeCell ref="F21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rightToLeft="1" zoomScale="115" zoomScaleNormal="115" workbookViewId="0">
      <selection activeCell="C17" sqref="C17"/>
    </sheetView>
  </sheetViews>
  <sheetFormatPr defaultColWidth="8.875" defaultRowHeight="20.25" customHeight="1" x14ac:dyDescent="0.2"/>
  <cols>
    <col min="1" max="1" width="38.5" style="1" customWidth="1"/>
    <col min="2" max="2" width="15.375" style="40" customWidth="1"/>
    <col min="3" max="3" width="15.375" style="1" customWidth="1"/>
    <col min="4" max="16384" width="8.875" style="1"/>
  </cols>
  <sheetData>
    <row r="1" spans="1:3" ht="20.25" customHeight="1" x14ac:dyDescent="0.2">
      <c r="A1" s="132" t="s">
        <v>47</v>
      </c>
      <c r="B1" s="132"/>
      <c r="C1" s="132"/>
    </row>
    <row r="2" spans="1:3" ht="31.5" customHeight="1" thickBot="1" x14ac:dyDescent="0.25">
      <c r="A2" s="133"/>
      <c r="B2" s="133"/>
      <c r="C2" s="133"/>
    </row>
    <row r="3" spans="1:3" ht="25.5" customHeight="1" thickTop="1" x14ac:dyDescent="0.2">
      <c r="A3" s="41" t="s">
        <v>40</v>
      </c>
      <c r="B3" s="42" t="s">
        <v>41</v>
      </c>
      <c r="C3" s="41" t="s">
        <v>46</v>
      </c>
    </row>
    <row r="4" spans="1:3" s="44" customFormat="1" ht="20.25" customHeight="1" x14ac:dyDescent="0.2">
      <c r="A4" s="44" t="s">
        <v>50</v>
      </c>
      <c r="B4" s="45">
        <v>5000000</v>
      </c>
      <c r="C4" s="44" t="s">
        <v>51</v>
      </c>
    </row>
    <row r="5" spans="1:3" ht="20.25" customHeight="1" x14ac:dyDescent="0.2">
      <c r="A5" s="1" t="s">
        <v>54</v>
      </c>
      <c r="B5" s="40">
        <v>6500000</v>
      </c>
      <c r="C5" s="1" t="s">
        <v>55</v>
      </c>
    </row>
    <row r="6" spans="1:3" s="44" customFormat="1" ht="20.25" customHeight="1" x14ac:dyDescent="0.2">
      <c r="A6" s="44" t="s">
        <v>72</v>
      </c>
      <c r="B6" s="45">
        <v>1000000</v>
      </c>
      <c r="C6" s="44" t="s">
        <v>43</v>
      </c>
    </row>
    <row r="7" spans="1:3" ht="20.25" customHeight="1" x14ac:dyDescent="0.2">
      <c r="A7" s="1" t="s">
        <v>164</v>
      </c>
      <c r="B7" s="40">
        <v>1200000</v>
      </c>
      <c r="C7" s="1" t="s">
        <v>159</v>
      </c>
    </row>
    <row r="8" spans="1:3" s="44" customFormat="1" ht="20.25" customHeight="1" x14ac:dyDescent="0.2">
      <c r="A8" s="44" t="s">
        <v>186</v>
      </c>
      <c r="B8" s="45">
        <v>2500000</v>
      </c>
      <c r="C8" s="44" t="s">
        <v>182</v>
      </c>
    </row>
    <row r="9" spans="1:3" ht="20.25" customHeight="1" x14ac:dyDescent="0.2">
      <c r="A9" s="1" t="s">
        <v>243</v>
      </c>
      <c r="B9" s="40">
        <v>5200000</v>
      </c>
      <c r="C9" s="1" t="s">
        <v>239</v>
      </c>
    </row>
    <row r="10" spans="1:3" s="44" customFormat="1" ht="20.25" customHeight="1" x14ac:dyDescent="0.2">
      <c r="A10" s="44" t="s">
        <v>302</v>
      </c>
      <c r="B10" s="45">
        <v>1200000</v>
      </c>
      <c r="C10" s="44" t="s">
        <v>286</v>
      </c>
    </row>
    <row r="11" spans="1:3" ht="20.25" customHeight="1" x14ac:dyDescent="0.2">
      <c r="A11" s="1" t="s">
        <v>329</v>
      </c>
      <c r="B11" s="40">
        <v>1200000</v>
      </c>
      <c r="C11" s="1" t="s">
        <v>319</v>
      </c>
    </row>
    <row r="12" spans="1:3" s="44" customFormat="1" ht="20.25" customHeight="1" x14ac:dyDescent="0.2">
      <c r="A12" s="44" t="s">
        <v>386</v>
      </c>
      <c r="B12" s="45">
        <v>1200000</v>
      </c>
      <c r="C12" s="44" t="s">
        <v>344</v>
      </c>
    </row>
    <row r="13" spans="1:3" ht="20.25" customHeight="1" x14ac:dyDescent="0.2">
      <c r="A13" s="1" t="s">
        <v>396</v>
      </c>
      <c r="B13" s="40">
        <v>1200000</v>
      </c>
      <c r="C13" s="1" t="s">
        <v>387</v>
      </c>
    </row>
    <row r="14" spans="1:3" s="44" customFormat="1" ht="20.25" customHeight="1" x14ac:dyDescent="0.2">
      <c r="A14" s="1" t="s">
        <v>412</v>
      </c>
      <c r="B14" s="40">
        <v>1200000</v>
      </c>
      <c r="C14" s="1" t="s">
        <v>410</v>
      </c>
    </row>
    <row r="15" spans="1:3" s="44" customFormat="1" ht="20.25" customHeight="1" x14ac:dyDescent="0.2">
      <c r="A15" s="1" t="s">
        <v>438</v>
      </c>
      <c r="B15" s="40">
        <v>1200000</v>
      </c>
      <c r="C15" s="1" t="s">
        <v>437</v>
      </c>
    </row>
    <row r="16" spans="1:3" s="44" customFormat="1" ht="20.25" customHeight="1" x14ac:dyDescent="0.2">
      <c r="A16" s="1" t="s">
        <v>458</v>
      </c>
      <c r="B16" s="40">
        <v>1900000</v>
      </c>
      <c r="C16" s="1" t="s">
        <v>456</v>
      </c>
    </row>
    <row r="18" spans="2:2" s="44" customFormat="1" ht="20.25" customHeight="1" x14ac:dyDescent="0.2">
      <c r="B18" s="45"/>
    </row>
    <row r="20" spans="2:2" s="44" customFormat="1" ht="20.25" customHeight="1" x14ac:dyDescent="0.2">
      <c r="B20" s="45"/>
    </row>
    <row r="22" spans="2:2" s="44" customFormat="1" ht="20.25" customHeight="1" x14ac:dyDescent="0.2">
      <c r="B22" s="45"/>
    </row>
    <row r="24" spans="2:2" s="44" customFormat="1" ht="20.25" customHeight="1" x14ac:dyDescent="0.2">
      <c r="B24" s="45"/>
    </row>
    <row r="26" spans="2:2" s="44" customFormat="1" ht="20.25" customHeight="1" x14ac:dyDescent="0.2">
      <c r="B26" s="45"/>
    </row>
    <row r="28" spans="2:2" s="44" customFormat="1" ht="20.25" customHeight="1" x14ac:dyDescent="0.2">
      <c r="B28" s="45"/>
    </row>
    <row r="30" spans="2:2" s="44" customFormat="1" ht="20.25" customHeight="1" x14ac:dyDescent="0.2">
      <c r="B30" s="45"/>
    </row>
    <row r="32" spans="2:2" s="44" customFormat="1" ht="20.25" customHeight="1" x14ac:dyDescent="0.2">
      <c r="B32" s="45"/>
    </row>
    <row r="34" spans="2:2" s="44" customFormat="1" ht="20.25" customHeight="1" x14ac:dyDescent="0.2">
      <c r="B34" s="45"/>
    </row>
    <row r="36" spans="2:2" s="44" customFormat="1" ht="20.25" customHeight="1" x14ac:dyDescent="0.2">
      <c r="B36" s="45"/>
    </row>
    <row r="38" spans="2:2" s="44" customFormat="1" ht="20.25" customHeight="1" x14ac:dyDescent="0.2">
      <c r="B38" s="45"/>
    </row>
  </sheetData>
  <mergeCells count="1">
    <mergeCell ref="A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rightToLeft="1" zoomScale="115" zoomScaleNormal="115" workbookViewId="0">
      <selection activeCell="C15" sqref="C15"/>
    </sheetView>
  </sheetViews>
  <sheetFormatPr defaultColWidth="8.875" defaultRowHeight="21" customHeight="1" x14ac:dyDescent="0.2"/>
  <cols>
    <col min="1" max="1" width="37.875" style="1" customWidth="1"/>
    <col min="2" max="2" width="14.75" style="40" customWidth="1"/>
    <col min="3" max="3" width="16.375" style="1" customWidth="1"/>
    <col min="4" max="16384" width="8.875" style="1"/>
  </cols>
  <sheetData>
    <row r="1" spans="1:9" ht="21" customHeight="1" x14ac:dyDescent="0.2">
      <c r="A1" s="134" t="s">
        <v>48</v>
      </c>
      <c r="B1" s="134"/>
      <c r="C1" s="134"/>
    </row>
    <row r="2" spans="1:9" ht="33" customHeight="1" thickBot="1" x14ac:dyDescent="0.25">
      <c r="A2" s="135"/>
      <c r="B2" s="135"/>
      <c r="C2" s="135"/>
    </row>
    <row r="3" spans="1:9" ht="26.25" customHeight="1" thickTop="1" x14ac:dyDescent="0.2">
      <c r="A3" s="41" t="s">
        <v>40</v>
      </c>
      <c r="B3" s="42" t="s">
        <v>41</v>
      </c>
      <c r="C3" s="41" t="s">
        <v>46</v>
      </c>
    </row>
    <row r="4" spans="1:9" s="67" customFormat="1" ht="21" customHeight="1" x14ac:dyDescent="0.2">
      <c r="A4" s="67" t="s">
        <v>158</v>
      </c>
      <c r="B4" s="68">
        <v>1500000</v>
      </c>
      <c r="C4" s="67" t="s">
        <v>68</v>
      </c>
    </row>
    <row r="5" spans="1:9" ht="21" customHeight="1" x14ac:dyDescent="0.2">
      <c r="A5" s="1" t="s">
        <v>157</v>
      </c>
      <c r="B5" s="40">
        <v>1800000</v>
      </c>
      <c r="C5" s="1" t="s">
        <v>51</v>
      </c>
    </row>
    <row r="6" spans="1:9" s="67" customFormat="1" ht="21" customHeight="1" x14ac:dyDescent="0.2">
      <c r="A6" s="67" t="s">
        <v>181</v>
      </c>
      <c r="B6" s="68">
        <v>1500000</v>
      </c>
      <c r="C6" s="67" t="s">
        <v>182</v>
      </c>
    </row>
    <row r="7" spans="1:9" ht="21" customHeight="1" x14ac:dyDescent="0.2">
      <c r="A7" s="1" t="s">
        <v>261</v>
      </c>
      <c r="B7" s="40">
        <v>25000000</v>
      </c>
      <c r="C7" s="1" t="s">
        <v>247</v>
      </c>
    </row>
    <row r="8" spans="1:9" s="67" customFormat="1" ht="21" customHeight="1" x14ac:dyDescent="0.2">
      <c r="A8" s="67" t="s">
        <v>309</v>
      </c>
      <c r="B8" s="68">
        <v>2100000</v>
      </c>
      <c r="C8" s="67" t="s">
        <v>305</v>
      </c>
    </row>
    <row r="9" spans="1:9" ht="21" customHeight="1" x14ac:dyDescent="0.2">
      <c r="A9" s="1" t="s">
        <v>343</v>
      </c>
      <c r="B9" s="40">
        <v>2170000</v>
      </c>
      <c r="C9" s="1" t="s">
        <v>342</v>
      </c>
    </row>
    <row r="10" spans="1:9" s="67" customFormat="1" ht="21" customHeight="1" x14ac:dyDescent="0.2">
      <c r="A10" s="67" t="s">
        <v>376</v>
      </c>
      <c r="B10" s="68">
        <v>1450000</v>
      </c>
      <c r="C10" s="67" t="s">
        <v>381</v>
      </c>
    </row>
    <row r="11" spans="1:9" ht="21" customHeight="1" x14ac:dyDescent="0.2">
      <c r="A11" s="1" t="s">
        <v>375</v>
      </c>
      <c r="B11" s="40">
        <v>3000000</v>
      </c>
      <c r="C11" s="1" t="s">
        <v>379</v>
      </c>
      <c r="I11" s="50"/>
    </row>
    <row r="12" spans="1:9" s="67" customFormat="1" ht="21" customHeight="1" x14ac:dyDescent="0.2">
      <c r="A12" s="1" t="s">
        <v>409</v>
      </c>
      <c r="B12" s="68">
        <v>3000000</v>
      </c>
      <c r="C12" s="67" t="s">
        <v>405</v>
      </c>
    </row>
    <row r="13" spans="1:9" ht="21" customHeight="1" x14ac:dyDescent="0.2">
      <c r="A13" s="1" t="s">
        <v>431</v>
      </c>
      <c r="B13" s="68">
        <v>3000000</v>
      </c>
      <c r="C13" s="67" t="s">
        <v>428</v>
      </c>
    </row>
    <row r="14" spans="1:9" ht="21" customHeight="1" x14ac:dyDescent="0.2">
      <c r="A14" s="1" t="s">
        <v>455</v>
      </c>
      <c r="B14" s="68">
        <v>3000000</v>
      </c>
      <c r="C14" s="67" t="s">
        <v>454</v>
      </c>
    </row>
    <row r="16" spans="1:9" s="67" customFormat="1" ht="21" customHeight="1" x14ac:dyDescent="0.2">
      <c r="B16" s="68"/>
    </row>
    <row r="18" spans="2:2" s="67" customFormat="1" ht="21" customHeight="1" x14ac:dyDescent="0.2">
      <c r="B18" s="68"/>
    </row>
    <row r="20" spans="2:2" s="67" customFormat="1" ht="21" customHeight="1" x14ac:dyDescent="0.2">
      <c r="B20" s="68"/>
    </row>
    <row r="22" spans="2:2" s="67" customFormat="1" ht="21" customHeight="1" x14ac:dyDescent="0.2">
      <c r="B22" s="68"/>
    </row>
    <row r="24" spans="2:2" s="67" customFormat="1" ht="21" customHeight="1" x14ac:dyDescent="0.2">
      <c r="B24" s="68"/>
    </row>
    <row r="26" spans="2:2" s="67" customFormat="1" ht="21" customHeight="1" x14ac:dyDescent="0.2">
      <c r="B26" s="68"/>
    </row>
    <row r="28" spans="2:2" s="67" customFormat="1" ht="21" customHeight="1" x14ac:dyDescent="0.2">
      <c r="B28" s="68"/>
    </row>
    <row r="30" spans="2:2" s="67" customFormat="1" ht="21" customHeight="1" x14ac:dyDescent="0.2">
      <c r="B30" s="68"/>
    </row>
    <row r="32" spans="2:2" s="67" customFormat="1" ht="21" customHeight="1" x14ac:dyDescent="0.2">
      <c r="B32" s="68"/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rightToLeft="1" zoomScale="115" zoomScaleNormal="115" workbookViewId="0">
      <selection activeCell="D18" sqref="D18"/>
    </sheetView>
  </sheetViews>
  <sheetFormatPr defaultColWidth="8.875" defaultRowHeight="20.25" customHeight="1" x14ac:dyDescent="0.2"/>
  <cols>
    <col min="1" max="1" width="41.625" style="1" customWidth="1"/>
    <col min="2" max="2" width="14.125" style="49" customWidth="1"/>
    <col min="3" max="3" width="13.125" style="1" customWidth="1"/>
    <col min="4" max="16384" width="8.875" style="1"/>
  </cols>
  <sheetData>
    <row r="1" spans="1:3" ht="20.25" customHeight="1" x14ac:dyDescent="0.2">
      <c r="A1" s="136" t="s">
        <v>49</v>
      </c>
      <c r="B1" s="136"/>
      <c r="C1" s="136"/>
    </row>
    <row r="2" spans="1:3" ht="36.75" customHeight="1" thickBot="1" x14ac:dyDescent="0.25">
      <c r="A2" s="137"/>
      <c r="B2" s="137"/>
      <c r="C2" s="137"/>
    </row>
    <row r="3" spans="1:3" ht="27.75" customHeight="1" thickTop="1" x14ac:dyDescent="0.2">
      <c r="A3" s="41" t="s">
        <v>40</v>
      </c>
      <c r="B3" s="47" t="s">
        <v>41</v>
      </c>
      <c r="C3" s="41" t="s">
        <v>46</v>
      </c>
    </row>
    <row r="4" spans="1:3" s="46" customFormat="1" ht="20.25" customHeight="1" x14ac:dyDescent="0.2">
      <c r="A4" s="46" t="s">
        <v>53</v>
      </c>
      <c r="B4" s="48">
        <v>2700000</v>
      </c>
      <c r="C4" s="46" t="s">
        <v>51</v>
      </c>
    </row>
    <row r="5" spans="1:3" ht="20.25" customHeight="1" x14ac:dyDescent="0.2">
      <c r="A5" s="1" t="s">
        <v>163</v>
      </c>
      <c r="B5" s="49">
        <v>2450000</v>
      </c>
      <c r="C5" s="1" t="s">
        <v>160</v>
      </c>
    </row>
    <row r="6" spans="1:3" s="46" customFormat="1" ht="20.25" customHeight="1" x14ac:dyDescent="0.2">
      <c r="A6" s="46" t="s">
        <v>277</v>
      </c>
      <c r="B6" s="48">
        <v>500000</v>
      </c>
      <c r="C6" s="46" t="s">
        <v>262</v>
      </c>
    </row>
    <row r="7" spans="1:3" ht="20.25" customHeight="1" x14ac:dyDescent="0.2">
      <c r="A7" s="1" t="s">
        <v>278</v>
      </c>
      <c r="B7" s="49">
        <v>6500000</v>
      </c>
      <c r="C7" s="1" t="s">
        <v>271</v>
      </c>
    </row>
    <row r="8" spans="1:3" s="46" customFormat="1" ht="20.25" customHeight="1" x14ac:dyDescent="0.2">
      <c r="A8" s="46" t="s">
        <v>306</v>
      </c>
      <c r="B8" s="48">
        <v>15000000</v>
      </c>
      <c r="C8" s="46" t="s">
        <v>303</v>
      </c>
    </row>
    <row r="9" spans="1:3" ht="20.25" customHeight="1" x14ac:dyDescent="0.2">
      <c r="A9" s="1" t="s">
        <v>378</v>
      </c>
      <c r="B9" s="49">
        <v>5000000</v>
      </c>
      <c r="C9" s="1" t="s">
        <v>380</v>
      </c>
    </row>
    <row r="10" spans="1:3" s="46" customFormat="1" ht="20.25" customHeight="1" x14ac:dyDescent="0.2">
      <c r="B10" s="48"/>
    </row>
    <row r="12" spans="1:3" s="46" customFormat="1" ht="20.25" customHeight="1" x14ac:dyDescent="0.2">
      <c r="B12" s="48"/>
    </row>
    <row r="14" spans="1:3" s="46" customFormat="1" ht="20.25" customHeight="1" x14ac:dyDescent="0.2">
      <c r="B14" s="48"/>
    </row>
    <row r="16" spans="1:3" s="46" customFormat="1" ht="20.25" customHeight="1" x14ac:dyDescent="0.2">
      <c r="B16" s="48"/>
    </row>
    <row r="18" spans="2:2" s="46" customFormat="1" ht="20.25" customHeight="1" x14ac:dyDescent="0.2">
      <c r="B18" s="48"/>
    </row>
    <row r="20" spans="2:2" s="46" customFormat="1" ht="20.25" customHeight="1" x14ac:dyDescent="0.2">
      <c r="B20" s="48"/>
    </row>
    <row r="22" spans="2:2" s="46" customFormat="1" ht="20.25" customHeight="1" x14ac:dyDescent="0.2">
      <c r="B22" s="48"/>
    </row>
    <row r="24" spans="2:2" s="46" customFormat="1" ht="20.25" customHeight="1" x14ac:dyDescent="0.2">
      <c r="B24" s="48"/>
    </row>
    <row r="26" spans="2:2" s="46" customFormat="1" ht="20.25" customHeight="1" x14ac:dyDescent="0.2">
      <c r="B26" s="48"/>
    </row>
    <row r="28" spans="2:2" s="46" customFormat="1" ht="20.25" customHeight="1" x14ac:dyDescent="0.2">
      <c r="B28" s="48"/>
    </row>
    <row r="30" spans="2:2" s="46" customFormat="1" ht="20.25" customHeight="1" x14ac:dyDescent="0.2">
      <c r="B30" s="48"/>
    </row>
    <row r="32" spans="2:2" s="46" customFormat="1" ht="20.25" customHeight="1" x14ac:dyDescent="0.2">
      <c r="B32" s="48"/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rightToLeft="1" zoomScale="115" zoomScaleNormal="115" workbookViewId="0">
      <selection activeCell="A16" sqref="A16"/>
    </sheetView>
  </sheetViews>
  <sheetFormatPr defaultColWidth="8.875" defaultRowHeight="19.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3" ht="19.5" customHeight="1" x14ac:dyDescent="0.2">
      <c r="A1" s="138" t="s">
        <v>63</v>
      </c>
      <c r="B1" s="138"/>
      <c r="C1" s="138"/>
    </row>
    <row r="2" spans="1:3" ht="40.5" customHeight="1" thickBot="1" x14ac:dyDescent="0.25">
      <c r="A2" s="139"/>
      <c r="B2" s="139"/>
      <c r="C2" s="139"/>
    </row>
    <row r="3" spans="1:3" ht="30" customHeight="1" thickTop="1" x14ac:dyDescent="0.2">
      <c r="A3" s="41" t="s">
        <v>40</v>
      </c>
      <c r="B3" s="42" t="s">
        <v>52</v>
      </c>
      <c r="C3" s="41" t="s">
        <v>46</v>
      </c>
    </row>
    <row r="4" spans="1:3" s="38" customFormat="1" ht="19.5" customHeight="1" x14ac:dyDescent="0.2">
      <c r="A4" s="38" t="s">
        <v>42</v>
      </c>
      <c r="B4" s="39">
        <v>3212000</v>
      </c>
      <c r="C4" s="38" t="s">
        <v>45</v>
      </c>
    </row>
    <row r="5" spans="1:3" ht="19.5" customHeight="1" x14ac:dyDescent="0.2">
      <c r="A5" s="1" t="s">
        <v>42</v>
      </c>
      <c r="B5" s="39">
        <v>3212000</v>
      </c>
      <c r="C5" s="1" t="s">
        <v>43</v>
      </c>
    </row>
    <row r="6" spans="1:3" s="38" customFormat="1" ht="19.5" customHeight="1" x14ac:dyDescent="0.2">
      <c r="A6" s="38" t="s">
        <v>42</v>
      </c>
      <c r="B6" s="39">
        <v>3212000</v>
      </c>
      <c r="C6" s="38" t="s">
        <v>169</v>
      </c>
    </row>
    <row r="7" spans="1:3" ht="19.5" customHeight="1" x14ac:dyDescent="0.2">
      <c r="A7" s="1" t="s">
        <v>42</v>
      </c>
      <c r="B7" s="39">
        <v>3212000</v>
      </c>
      <c r="C7" s="1" t="s">
        <v>236</v>
      </c>
    </row>
    <row r="8" spans="1:3" s="38" customFormat="1" ht="19.5" customHeight="1" x14ac:dyDescent="0.2">
      <c r="A8" s="38" t="s">
        <v>42</v>
      </c>
      <c r="B8" s="39">
        <v>3212000</v>
      </c>
      <c r="C8" s="38" t="s">
        <v>252</v>
      </c>
    </row>
    <row r="9" spans="1:3" ht="19.5" customHeight="1" x14ac:dyDescent="0.2">
      <c r="A9" s="1" t="s">
        <v>42</v>
      </c>
      <c r="B9" s="39">
        <v>3212000</v>
      </c>
      <c r="C9" s="1" t="s">
        <v>334</v>
      </c>
    </row>
    <row r="10" spans="1:3" s="38" customFormat="1" ht="19.5" customHeight="1" x14ac:dyDescent="0.2">
      <c r="A10" s="38" t="s">
        <v>42</v>
      </c>
      <c r="B10" s="39">
        <v>3212000</v>
      </c>
      <c r="C10" s="38" t="s">
        <v>356</v>
      </c>
    </row>
    <row r="11" spans="1:3" s="38" customFormat="1" ht="19.5" customHeight="1" x14ac:dyDescent="0.2">
      <c r="A11" s="107" t="s">
        <v>42</v>
      </c>
      <c r="B11" s="39">
        <v>4779000</v>
      </c>
      <c r="C11" s="107" t="s">
        <v>419</v>
      </c>
    </row>
    <row r="12" spans="1:3" ht="19.5" customHeight="1" x14ac:dyDescent="0.2">
      <c r="B12" s="40">
        <f>SUM(B4:B11)</f>
        <v>27263000</v>
      </c>
    </row>
    <row r="13" spans="1:3" s="38" customFormat="1" ht="19.5" customHeight="1" x14ac:dyDescent="0.2">
      <c r="A13" s="107" t="s">
        <v>42</v>
      </c>
      <c r="B13" s="39">
        <v>10319000</v>
      </c>
      <c r="C13" s="38" t="s">
        <v>464</v>
      </c>
    </row>
    <row r="14" spans="1:3" ht="19.5" customHeight="1" x14ac:dyDescent="0.2">
      <c r="A14" s="107" t="s">
        <v>42</v>
      </c>
      <c r="B14" s="40">
        <v>7509000</v>
      </c>
      <c r="C14" s="1" t="s">
        <v>493</v>
      </c>
    </row>
    <row r="15" spans="1:3" s="38" customFormat="1" ht="19.5" customHeight="1" x14ac:dyDescent="0.2">
      <c r="A15" s="38" t="s">
        <v>42</v>
      </c>
      <c r="B15" s="40">
        <v>6765000</v>
      </c>
      <c r="C15" s="38" t="s">
        <v>519</v>
      </c>
    </row>
    <row r="17" spans="2:2" s="38" customFormat="1" ht="19.5" customHeight="1" x14ac:dyDescent="0.2">
      <c r="B17" s="39"/>
    </row>
    <row r="19" spans="2:2" s="38" customFormat="1" ht="19.5" customHeight="1" x14ac:dyDescent="0.2">
      <c r="B19" s="39"/>
    </row>
    <row r="21" spans="2:2" s="38" customFormat="1" ht="19.5" customHeight="1" x14ac:dyDescent="0.2">
      <c r="B21" s="39"/>
    </row>
    <row r="23" spans="2:2" s="38" customFormat="1" ht="19.5" customHeight="1" x14ac:dyDescent="0.2">
      <c r="B23" s="39"/>
    </row>
    <row r="25" spans="2:2" s="38" customFormat="1" ht="19.5" customHeight="1" x14ac:dyDescent="0.2">
      <c r="B25" s="39"/>
    </row>
    <row r="27" spans="2:2" s="38" customFormat="1" ht="19.5" customHeight="1" x14ac:dyDescent="0.2">
      <c r="B27" s="39"/>
    </row>
    <row r="29" spans="2:2" s="38" customFormat="1" ht="19.5" customHeight="1" x14ac:dyDescent="0.2">
      <c r="B29" s="39"/>
    </row>
    <row r="31" spans="2:2" s="38" customFormat="1" ht="19.5" customHeight="1" x14ac:dyDescent="0.2">
      <c r="B31" s="39"/>
    </row>
    <row r="33" spans="2:2" s="38" customFormat="1" ht="19.5" customHeight="1" x14ac:dyDescent="0.2">
      <c r="B33" s="39"/>
    </row>
    <row r="35" spans="2:2" s="38" customFormat="1" ht="19.5" customHeight="1" x14ac:dyDescent="0.2">
      <c r="B35" s="39"/>
    </row>
    <row r="37" spans="2:2" s="38" customFormat="1" ht="19.5" customHeight="1" x14ac:dyDescent="0.2">
      <c r="B37" s="39"/>
    </row>
    <row r="39" spans="2:2" s="38" customFormat="1" ht="19.5" customHeight="1" x14ac:dyDescent="0.2">
      <c r="B39" s="39"/>
    </row>
    <row r="41" spans="2:2" s="38" customFormat="1" ht="19.5" customHeight="1" x14ac:dyDescent="0.2">
      <c r="B41" s="39"/>
    </row>
    <row r="43" spans="2:2" s="38" customFormat="1" ht="19.5" customHeight="1" x14ac:dyDescent="0.2">
      <c r="B43" s="39"/>
    </row>
    <row r="45" spans="2:2" s="38" customFormat="1" ht="19.5" customHeight="1" x14ac:dyDescent="0.2">
      <c r="B45" s="39"/>
    </row>
    <row r="47" spans="2:2" s="38" customFormat="1" ht="19.5" customHeight="1" x14ac:dyDescent="0.2">
      <c r="B47" s="39"/>
    </row>
    <row r="49" spans="2:2" s="38" customFormat="1" ht="19.5" customHeight="1" x14ac:dyDescent="0.2">
      <c r="B49" s="39"/>
    </row>
    <row r="51" spans="2:2" s="38" customFormat="1" ht="19.5" customHeight="1" x14ac:dyDescent="0.2">
      <c r="B51" s="39"/>
    </row>
    <row r="53" spans="2:2" s="38" customFormat="1" ht="19.5" customHeight="1" x14ac:dyDescent="0.2">
      <c r="B53" s="39"/>
    </row>
    <row r="55" spans="2:2" s="38" customFormat="1" ht="19.5" customHeight="1" x14ac:dyDescent="0.2">
      <c r="B55" s="39"/>
    </row>
    <row r="57" spans="2:2" s="38" customFormat="1" ht="19.5" customHeight="1" x14ac:dyDescent="0.2">
      <c r="B57" s="39"/>
    </row>
    <row r="59" spans="2:2" s="38" customFormat="1" ht="19.5" customHeight="1" x14ac:dyDescent="0.2">
      <c r="B59" s="39"/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rightToLeft="1" tabSelected="1" topLeftCell="A195" zoomScaleNormal="100" workbookViewId="0">
      <selection activeCell="D216" sqref="D216"/>
    </sheetView>
  </sheetViews>
  <sheetFormatPr defaultColWidth="8.875" defaultRowHeight="19.5" customHeight="1" x14ac:dyDescent="0.2"/>
  <cols>
    <col min="1" max="1" width="10.375" style="1" customWidth="1"/>
    <col min="2" max="2" width="61.25" style="80" customWidth="1"/>
    <col min="3" max="3" width="10.125" style="40" customWidth="1"/>
    <col min="4" max="4" width="11.125" style="40" customWidth="1"/>
    <col min="5" max="5" width="11.625" style="57" customWidth="1"/>
    <col min="6" max="6" width="8.875" style="1"/>
    <col min="7" max="7" width="15.25" style="1" customWidth="1"/>
    <col min="8" max="8" width="10.75" style="1" customWidth="1"/>
    <col min="9" max="16384" width="8.875" style="1"/>
  </cols>
  <sheetData>
    <row r="1" spans="1:8" ht="47.25" customHeight="1" thickBot="1" x14ac:dyDescent="0.25">
      <c r="A1" s="140" t="s">
        <v>107</v>
      </c>
      <c r="B1" s="141"/>
      <c r="C1" s="141"/>
      <c r="D1" s="141"/>
      <c r="E1" s="142"/>
    </row>
    <row r="2" spans="1:8" ht="25.5" customHeight="1" thickTop="1" x14ac:dyDescent="0.2">
      <c r="A2" s="52" t="s">
        <v>106</v>
      </c>
      <c r="B2" s="52" t="s">
        <v>40</v>
      </c>
      <c r="C2" s="53" t="s">
        <v>103</v>
      </c>
      <c r="D2" s="53" t="s">
        <v>104</v>
      </c>
      <c r="E2" s="59" t="s">
        <v>105</v>
      </c>
    </row>
    <row r="3" spans="1:8" s="54" customFormat="1" ht="19.5" customHeight="1" x14ac:dyDescent="0.2">
      <c r="A3" s="54" t="s">
        <v>60</v>
      </c>
      <c r="B3" s="79" t="s">
        <v>136</v>
      </c>
      <c r="C3" s="58">
        <v>16115000</v>
      </c>
      <c r="D3" s="55"/>
      <c r="E3" s="61">
        <f>C3-D3</f>
        <v>16115000</v>
      </c>
      <c r="G3" s="60" t="s">
        <v>112</v>
      </c>
      <c r="H3" s="56">
        <v>492063</v>
      </c>
    </row>
    <row r="4" spans="1:8" ht="19.5" customHeight="1" x14ac:dyDescent="0.2">
      <c r="A4" s="1" t="s">
        <v>60</v>
      </c>
      <c r="B4" s="80" t="s">
        <v>136</v>
      </c>
      <c r="C4" s="40">
        <v>3000000</v>
      </c>
      <c r="E4" s="62">
        <f>C4-D4+E3</f>
        <v>19115000</v>
      </c>
    </row>
    <row r="5" spans="1:8" s="54" customFormat="1" ht="19.5" customHeight="1" x14ac:dyDescent="0.2">
      <c r="A5" s="54" t="s">
        <v>64</v>
      </c>
      <c r="B5" s="79" t="s">
        <v>65</v>
      </c>
      <c r="C5" s="55">
        <v>1500000</v>
      </c>
      <c r="D5" s="55"/>
      <c r="E5" s="63">
        <f t="shared" ref="E5:E69" si="0">C5-D5+E4</f>
        <v>20615000</v>
      </c>
    </row>
    <row r="6" spans="1:8" ht="19.5" customHeight="1" x14ac:dyDescent="0.2">
      <c r="A6" s="1" t="s">
        <v>66</v>
      </c>
      <c r="B6" s="80" t="s">
        <v>137</v>
      </c>
      <c r="C6" s="40">
        <v>1500000</v>
      </c>
      <c r="E6" s="62">
        <f t="shared" si="0"/>
        <v>22115000</v>
      </c>
    </row>
    <row r="7" spans="1:8" s="54" customFormat="1" ht="19.5" customHeight="1" x14ac:dyDescent="0.2">
      <c r="A7" s="54" t="s">
        <v>108</v>
      </c>
      <c r="B7" s="79" t="s">
        <v>138</v>
      </c>
      <c r="C7" s="55">
        <v>1500000</v>
      </c>
      <c r="D7" s="55"/>
      <c r="E7" s="63">
        <f t="shared" si="0"/>
        <v>23615000</v>
      </c>
    </row>
    <row r="8" spans="1:8" ht="19.5" customHeight="1" x14ac:dyDescent="0.2">
      <c r="A8" s="1" t="s">
        <v>68</v>
      </c>
      <c r="B8" s="80" t="s">
        <v>143</v>
      </c>
      <c r="C8" s="51"/>
      <c r="D8" s="40">
        <v>1500300</v>
      </c>
      <c r="E8" s="62">
        <f t="shared" si="0"/>
        <v>22114700</v>
      </c>
    </row>
    <row r="9" spans="1:8" s="54" customFormat="1" ht="19.5" customHeight="1" x14ac:dyDescent="0.2">
      <c r="A9" s="54" t="s">
        <v>109</v>
      </c>
      <c r="B9" s="79" t="s">
        <v>144</v>
      </c>
      <c r="C9" s="55"/>
      <c r="D9" s="55">
        <v>3212000</v>
      </c>
      <c r="E9" s="63">
        <f t="shared" si="0"/>
        <v>18902700</v>
      </c>
    </row>
    <row r="10" spans="1:8" ht="19.5" customHeight="1" x14ac:dyDescent="0.2">
      <c r="A10" s="1" t="s">
        <v>74</v>
      </c>
      <c r="B10" s="80" t="s">
        <v>139</v>
      </c>
      <c r="C10" s="40">
        <v>1500000</v>
      </c>
      <c r="E10" s="62">
        <f>C10-D10+E9</f>
        <v>20402700</v>
      </c>
    </row>
    <row r="11" spans="1:8" s="54" customFormat="1" ht="19.5" customHeight="1" x14ac:dyDescent="0.2">
      <c r="A11" s="54" t="s">
        <v>51</v>
      </c>
      <c r="B11" s="79" t="s">
        <v>149</v>
      </c>
      <c r="C11" s="55"/>
      <c r="D11" s="55">
        <v>5006000</v>
      </c>
      <c r="E11" s="63">
        <f t="shared" si="0"/>
        <v>15396700</v>
      </c>
    </row>
    <row r="12" spans="1:8" ht="19.5" customHeight="1" x14ac:dyDescent="0.2">
      <c r="A12" s="1" t="s">
        <v>51</v>
      </c>
      <c r="B12" s="80" t="s">
        <v>146</v>
      </c>
      <c r="D12" s="40">
        <v>2706000</v>
      </c>
      <c r="E12" s="62">
        <f t="shared" si="0"/>
        <v>12690700</v>
      </c>
    </row>
    <row r="13" spans="1:8" s="54" customFormat="1" ht="19.5" customHeight="1" x14ac:dyDescent="0.2">
      <c r="A13" s="54" t="s">
        <v>51</v>
      </c>
      <c r="B13" s="79" t="s">
        <v>69</v>
      </c>
      <c r="C13" s="55">
        <v>1500000</v>
      </c>
      <c r="D13" s="55"/>
      <c r="E13" s="63">
        <f t="shared" si="0"/>
        <v>14190700</v>
      </c>
    </row>
    <row r="14" spans="1:8" ht="19.5" customHeight="1" x14ac:dyDescent="0.2">
      <c r="A14" s="1" t="s">
        <v>51</v>
      </c>
      <c r="B14" s="80" t="s">
        <v>70</v>
      </c>
      <c r="C14" s="40">
        <v>1500000</v>
      </c>
      <c r="E14" s="62">
        <f t="shared" si="0"/>
        <v>15690700</v>
      </c>
    </row>
    <row r="15" spans="1:8" s="54" customFormat="1" ht="19.5" customHeight="1" x14ac:dyDescent="0.2">
      <c r="A15" s="54" t="s">
        <v>55</v>
      </c>
      <c r="B15" s="79" t="s">
        <v>150</v>
      </c>
      <c r="C15" s="55"/>
      <c r="D15" s="55">
        <v>6506000</v>
      </c>
      <c r="E15" s="63">
        <f t="shared" si="0"/>
        <v>9184700</v>
      </c>
    </row>
    <row r="16" spans="1:8" ht="19.5" customHeight="1" x14ac:dyDescent="0.2">
      <c r="A16" s="1" t="s">
        <v>55</v>
      </c>
      <c r="B16" s="80" t="s">
        <v>147</v>
      </c>
      <c r="D16" s="40">
        <v>3006000</v>
      </c>
      <c r="E16" s="62">
        <f t="shared" si="0"/>
        <v>6178700</v>
      </c>
    </row>
    <row r="17" spans="1:5" s="54" customFormat="1" ht="19.5" customHeight="1" x14ac:dyDescent="0.2">
      <c r="A17" s="54" t="s">
        <v>110</v>
      </c>
      <c r="B17" s="79" t="s">
        <v>195</v>
      </c>
      <c r="C17" s="55">
        <v>1700000</v>
      </c>
      <c r="D17" s="55"/>
      <c r="E17" s="63">
        <f t="shared" si="0"/>
        <v>7878700</v>
      </c>
    </row>
    <row r="18" spans="1:5" ht="19.5" customHeight="1" x14ac:dyDescent="0.2">
      <c r="A18" s="1" t="s">
        <v>110</v>
      </c>
      <c r="B18" s="80" t="s">
        <v>196</v>
      </c>
      <c r="C18" s="40">
        <v>1700000</v>
      </c>
      <c r="E18" s="62">
        <f t="shared" si="0"/>
        <v>9578700</v>
      </c>
    </row>
    <row r="19" spans="1:5" s="54" customFormat="1" ht="19.5" customHeight="1" x14ac:dyDescent="0.2">
      <c r="A19" s="54" t="s">
        <v>110</v>
      </c>
      <c r="B19" s="79" t="s">
        <v>197</v>
      </c>
      <c r="C19" s="55">
        <v>1700000</v>
      </c>
      <c r="D19" s="55"/>
      <c r="E19" s="63">
        <f t="shared" si="0"/>
        <v>11278700</v>
      </c>
    </row>
    <row r="20" spans="1:5" ht="19.5" customHeight="1" x14ac:dyDescent="0.2">
      <c r="A20" s="1" t="s">
        <v>110</v>
      </c>
      <c r="B20" s="80" t="s">
        <v>198</v>
      </c>
      <c r="C20" s="40">
        <v>1700000</v>
      </c>
      <c r="E20" s="62">
        <f t="shared" si="0"/>
        <v>12978700</v>
      </c>
    </row>
    <row r="21" spans="1:5" s="54" customFormat="1" ht="19.5" customHeight="1" x14ac:dyDescent="0.2">
      <c r="A21" s="54" t="s">
        <v>76</v>
      </c>
      <c r="B21" s="79" t="s">
        <v>199</v>
      </c>
      <c r="C21" s="55">
        <v>1700000</v>
      </c>
      <c r="D21" s="55"/>
      <c r="E21" s="63">
        <f t="shared" si="0"/>
        <v>14678700</v>
      </c>
    </row>
    <row r="22" spans="1:5" ht="19.5" customHeight="1" x14ac:dyDescent="0.2">
      <c r="A22" s="1" t="s">
        <v>77</v>
      </c>
      <c r="B22" s="80" t="s">
        <v>200</v>
      </c>
      <c r="C22" s="40">
        <v>1700000</v>
      </c>
      <c r="E22" s="62">
        <f t="shared" si="0"/>
        <v>16378700</v>
      </c>
    </row>
    <row r="23" spans="1:5" s="54" customFormat="1" ht="19.5" customHeight="1" x14ac:dyDescent="0.2">
      <c r="A23" s="54" t="s">
        <v>78</v>
      </c>
      <c r="B23" s="79" t="s">
        <v>201</v>
      </c>
      <c r="C23" s="55">
        <v>1700000</v>
      </c>
      <c r="D23" s="55"/>
      <c r="E23" s="63">
        <f t="shared" si="0"/>
        <v>18078700</v>
      </c>
    </row>
    <row r="24" spans="1:5" ht="19.5" customHeight="1" x14ac:dyDescent="0.2">
      <c r="A24" s="1" t="s">
        <v>79</v>
      </c>
      <c r="B24" s="80" t="s">
        <v>202</v>
      </c>
      <c r="C24" s="40">
        <v>1700000</v>
      </c>
      <c r="E24" s="62">
        <f t="shared" si="0"/>
        <v>19778700</v>
      </c>
    </row>
    <row r="25" spans="1:5" s="54" customFormat="1" ht="19.5" customHeight="1" x14ac:dyDescent="0.2">
      <c r="A25" s="54" t="s">
        <v>43</v>
      </c>
      <c r="B25" s="79" t="s">
        <v>145</v>
      </c>
      <c r="C25" s="55"/>
      <c r="D25" s="55">
        <v>1006000</v>
      </c>
      <c r="E25" s="63">
        <f t="shared" si="0"/>
        <v>18772700</v>
      </c>
    </row>
    <row r="26" spans="1:5" ht="19.5" customHeight="1" x14ac:dyDescent="0.2">
      <c r="A26" s="1" t="s">
        <v>43</v>
      </c>
      <c r="B26" s="80" t="s">
        <v>144</v>
      </c>
      <c r="D26" s="40">
        <v>2439000</v>
      </c>
      <c r="E26" s="62">
        <f t="shared" si="0"/>
        <v>16333700</v>
      </c>
    </row>
    <row r="27" spans="1:5" s="54" customFormat="1" ht="19.5" customHeight="1" x14ac:dyDescent="0.2">
      <c r="A27" s="54" t="s">
        <v>43</v>
      </c>
      <c r="B27" s="79" t="s">
        <v>44</v>
      </c>
      <c r="C27" s="55"/>
      <c r="D27" s="55">
        <v>1393000</v>
      </c>
      <c r="E27" s="63">
        <f t="shared" si="0"/>
        <v>14940700</v>
      </c>
    </row>
    <row r="28" spans="1:5" ht="19.5" customHeight="1" x14ac:dyDescent="0.2">
      <c r="A28" s="1" t="s">
        <v>80</v>
      </c>
      <c r="B28" s="80" t="s">
        <v>141</v>
      </c>
      <c r="C28" s="40">
        <v>3700000</v>
      </c>
      <c r="E28" s="62">
        <f t="shared" si="0"/>
        <v>18640700</v>
      </c>
    </row>
    <row r="29" spans="1:5" s="54" customFormat="1" ht="19.5" customHeight="1" x14ac:dyDescent="0.2">
      <c r="A29" s="54" t="s">
        <v>83</v>
      </c>
      <c r="B29" s="79" t="s">
        <v>142</v>
      </c>
      <c r="C29" s="55">
        <v>1500000</v>
      </c>
      <c r="D29" s="55"/>
      <c r="E29" s="63">
        <f t="shared" si="0"/>
        <v>20140700</v>
      </c>
    </row>
    <row r="30" spans="1:5" ht="19.5" customHeight="1" x14ac:dyDescent="0.2">
      <c r="A30" s="1" t="s">
        <v>84</v>
      </c>
      <c r="B30" s="80" t="s">
        <v>95</v>
      </c>
      <c r="C30" s="40">
        <v>1500000</v>
      </c>
      <c r="E30" s="62">
        <f t="shared" si="0"/>
        <v>21640700</v>
      </c>
    </row>
    <row r="31" spans="1:5" s="54" customFormat="1" ht="19.5" customHeight="1" x14ac:dyDescent="0.2">
      <c r="A31" s="54" t="s">
        <v>85</v>
      </c>
      <c r="B31" s="79" t="s">
        <v>96</v>
      </c>
      <c r="C31" s="55">
        <v>1500000</v>
      </c>
      <c r="D31" s="55"/>
      <c r="E31" s="63">
        <f t="shared" si="0"/>
        <v>23140700</v>
      </c>
    </row>
    <row r="32" spans="1:5" ht="19.5" customHeight="1" x14ac:dyDescent="0.2">
      <c r="A32" s="1" t="s">
        <v>86</v>
      </c>
      <c r="B32" s="80" t="s">
        <v>148</v>
      </c>
      <c r="C32" s="40">
        <v>2500000</v>
      </c>
      <c r="E32" s="62">
        <f t="shared" si="0"/>
        <v>25640700</v>
      </c>
    </row>
    <row r="33" spans="1:5" s="54" customFormat="1" ht="19.5" customHeight="1" x14ac:dyDescent="0.2">
      <c r="A33" s="54" t="s">
        <v>87</v>
      </c>
      <c r="B33" s="79" t="s">
        <v>113</v>
      </c>
      <c r="C33" s="55">
        <v>1500000</v>
      </c>
      <c r="D33" s="55"/>
      <c r="E33" s="63">
        <f t="shared" si="0"/>
        <v>27140700</v>
      </c>
    </row>
    <row r="34" spans="1:5" ht="19.5" customHeight="1" x14ac:dyDescent="0.2">
      <c r="A34" s="1" t="s">
        <v>111</v>
      </c>
      <c r="B34" s="80" t="s">
        <v>98</v>
      </c>
      <c r="C34" s="40">
        <v>1500000</v>
      </c>
      <c r="E34" s="62">
        <f t="shared" si="0"/>
        <v>28640700</v>
      </c>
    </row>
    <row r="35" spans="1:5" s="54" customFormat="1" ht="19.5" customHeight="1" x14ac:dyDescent="0.2">
      <c r="A35" s="54" t="s">
        <v>151</v>
      </c>
      <c r="B35" s="79" t="s">
        <v>152</v>
      </c>
      <c r="C35" s="55">
        <v>1500000</v>
      </c>
      <c r="D35" s="55"/>
      <c r="E35" s="82">
        <f t="shared" si="0"/>
        <v>30140700</v>
      </c>
    </row>
    <row r="36" spans="1:5" ht="19.5" customHeight="1" x14ac:dyDescent="0.2">
      <c r="A36" s="1" t="s">
        <v>153</v>
      </c>
      <c r="B36" s="80" t="s">
        <v>154</v>
      </c>
      <c r="D36" s="40">
        <v>1806000</v>
      </c>
      <c r="E36" s="62">
        <f t="shared" si="0"/>
        <v>28334700</v>
      </c>
    </row>
    <row r="37" spans="1:5" s="54" customFormat="1" ht="19.5" customHeight="1" x14ac:dyDescent="0.2">
      <c r="A37" s="54" t="s">
        <v>155</v>
      </c>
      <c r="B37" s="79" t="s">
        <v>156</v>
      </c>
      <c r="C37" s="55">
        <v>4000000</v>
      </c>
      <c r="D37" s="55"/>
      <c r="E37" s="82">
        <f t="shared" si="0"/>
        <v>32334700</v>
      </c>
    </row>
    <row r="38" spans="1:5" ht="19.5" customHeight="1" x14ac:dyDescent="0.2">
      <c r="A38" s="1" t="s">
        <v>159</v>
      </c>
      <c r="B38" s="80" t="s">
        <v>162</v>
      </c>
      <c r="D38" s="40">
        <v>1206000</v>
      </c>
      <c r="E38" s="85">
        <f t="shared" si="0"/>
        <v>31128700</v>
      </c>
    </row>
    <row r="39" spans="1:5" s="54" customFormat="1" ht="19.5" customHeight="1" x14ac:dyDescent="0.2">
      <c r="A39" s="54" t="s">
        <v>160</v>
      </c>
      <c r="B39" s="79" t="s">
        <v>161</v>
      </c>
      <c r="C39" s="55"/>
      <c r="D39" s="55">
        <v>2456000</v>
      </c>
      <c r="E39" s="82">
        <f t="shared" si="0"/>
        <v>28672700</v>
      </c>
    </row>
    <row r="40" spans="1:5" ht="19.5" customHeight="1" x14ac:dyDescent="0.2">
      <c r="A40" s="1" t="s">
        <v>165</v>
      </c>
      <c r="B40" s="80" t="s">
        <v>170</v>
      </c>
      <c r="C40" s="40">
        <v>2500000</v>
      </c>
      <c r="E40" s="85">
        <f t="shared" si="0"/>
        <v>31172700</v>
      </c>
    </row>
    <row r="41" spans="1:5" s="54" customFormat="1" ht="19.5" customHeight="1" x14ac:dyDescent="0.2">
      <c r="A41" s="54" t="s">
        <v>166</v>
      </c>
      <c r="B41" s="79" t="s">
        <v>171</v>
      </c>
      <c r="C41" s="55">
        <v>2500000</v>
      </c>
      <c r="D41" s="81"/>
      <c r="E41" s="82">
        <f t="shared" si="0"/>
        <v>33672700</v>
      </c>
    </row>
    <row r="42" spans="1:5" ht="19.5" customHeight="1" x14ac:dyDescent="0.2">
      <c r="A42" s="1" t="s">
        <v>166</v>
      </c>
      <c r="B42" s="80" t="s">
        <v>172</v>
      </c>
      <c r="C42" s="40">
        <v>2500000</v>
      </c>
      <c r="E42" s="85">
        <f t="shared" si="0"/>
        <v>36172700</v>
      </c>
    </row>
    <row r="43" spans="1:5" s="54" customFormat="1" ht="19.5" customHeight="1" x14ac:dyDescent="0.2">
      <c r="A43" s="54" t="s">
        <v>167</v>
      </c>
      <c r="B43" s="79" t="s">
        <v>173</v>
      </c>
      <c r="C43" s="55">
        <v>2500000</v>
      </c>
      <c r="D43" s="55"/>
      <c r="E43" s="82">
        <f t="shared" si="0"/>
        <v>38672700</v>
      </c>
    </row>
    <row r="44" spans="1:5" ht="19.5" customHeight="1" x14ac:dyDescent="0.2">
      <c r="A44" s="1" t="s">
        <v>168</v>
      </c>
      <c r="B44" s="80" t="s">
        <v>174</v>
      </c>
      <c r="C44" s="40">
        <v>2500000</v>
      </c>
      <c r="E44" s="85">
        <f t="shared" si="0"/>
        <v>41172700</v>
      </c>
    </row>
    <row r="45" spans="1:5" s="54" customFormat="1" ht="19.5" customHeight="1" x14ac:dyDescent="0.2">
      <c r="A45" s="54" t="s">
        <v>169</v>
      </c>
      <c r="B45" s="79" t="s">
        <v>175</v>
      </c>
      <c r="C45" s="55">
        <v>2500000</v>
      </c>
      <c r="D45" s="55"/>
      <c r="E45" s="82">
        <f t="shared" si="0"/>
        <v>43672700</v>
      </c>
    </row>
    <row r="46" spans="1:5" ht="19.5" customHeight="1" x14ac:dyDescent="0.2">
      <c r="A46" s="1" t="s">
        <v>169</v>
      </c>
      <c r="B46" s="80" t="s">
        <v>180</v>
      </c>
      <c r="D46" s="40">
        <v>4152000</v>
      </c>
      <c r="E46" s="85">
        <f t="shared" si="0"/>
        <v>39520700</v>
      </c>
    </row>
    <row r="47" spans="1:5" s="54" customFormat="1" ht="19.5" customHeight="1" x14ac:dyDescent="0.2">
      <c r="A47" s="54" t="s">
        <v>182</v>
      </c>
      <c r="B47" s="79" t="s">
        <v>185</v>
      </c>
      <c r="C47" s="55"/>
      <c r="D47" s="55">
        <v>1506000</v>
      </c>
      <c r="E47" s="82">
        <f t="shared" si="0"/>
        <v>38014700</v>
      </c>
    </row>
    <row r="48" spans="1:5" ht="19.5" customHeight="1" x14ac:dyDescent="0.2">
      <c r="A48" s="1" t="s">
        <v>182</v>
      </c>
      <c r="B48" s="80" t="s">
        <v>186</v>
      </c>
      <c r="D48" s="40">
        <v>2506000</v>
      </c>
      <c r="E48" s="85">
        <f t="shared" si="0"/>
        <v>35508700</v>
      </c>
    </row>
    <row r="49" spans="1:5" s="84" customFormat="1" ht="19.5" customHeight="1" x14ac:dyDescent="0.2">
      <c r="A49" s="84" t="s">
        <v>183</v>
      </c>
      <c r="B49" s="83" t="s">
        <v>187</v>
      </c>
      <c r="C49" s="81"/>
      <c r="D49" s="81">
        <v>3356000</v>
      </c>
      <c r="E49" s="82">
        <f t="shared" si="0"/>
        <v>32152700</v>
      </c>
    </row>
    <row r="50" spans="1:5" ht="19.5" customHeight="1" x14ac:dyDescent="0.2">
      <c r="A50" s="1" t="s">
        <v>184</v>
      </c>
      <c r="B50" s="80" t="s">
        <v>188</v>
      </c>
      <c r="D50" s="40">
        <v>1751000</v>
      </c>
      <c r="E50" s="85">
        <f t="shared" si="0"/>
        <v>30401700</v>
      </c>
    </row>
    <row r="51" spans="1:5" s="84" customFormat="1" ht="19.5" customHeight="1" x14ac:dyDescent="0.2">
      <c r="A51" s="84" t="s">
        <v>189</v>
      </c>
      <c r="B51" s="83" t="s">
        <v>190</v>
      </c>
      <c r="C51" s="81"/>
      <c r="D51" s="81">
        <v>510300</v>
      </c>
      <c r="E51" s="82">
        <f t="shared" si="0"/>
        <v>29891400</v>
      </c>
    </row>
    <row r="52" spans="1:5" ht="19.5" customHeight="1" x14ac:dyDescent="0.2">
      <c r="A52" s="1" t="s">
        <v>191</v>
      </c>
      <c r="B52" s="80" t="s">
        <v>192</v>
      </c>
      <c r="C52" s="40">
        <v>2500000</v>
      </c>
      <c r="E52" s="85">
        <f t="shared" si="0"/>
        <v>32391400</v>
      </c>
    </row>
    <row r="53" spans="1:5" s="84" customFormat="1" ht="19.5" customHeight="1" x14ac:dyDescent="0.2">
      <c r="A53" s="84" t="s">
        <v>191</v>
      </c>
      <c r="B53" s="83" t="s">
        <v>193</v>
      </c>
      <c r="C53" s="81">
        <v>2500000</v>
      </c>
      <c r="D53" s="81"/>
      <c r="E53" s="82">
        <f t="shared" si="0"/>
        <v>34891400</v>
      </c>
    </row>
    <row r="54" spans="1:5" ht="19.5" customHeight="1" x14ac:dyDescent="0.2">
      <c r="A54" s="1" t="s">
        <v>203</v>
      </c>
      <c r="B54" s="80" t="s">
        <v>204</v>
      </c>
      <c r="C54" s="40">
        <v>2500000</v>
      </c>
      <c r="E54" s="85">
        <f t="shared" si="0"/>
        <v>37391400</v>
      </c>
    </row>
    <row r="55" spans="1:5" s="84" customFormat="1" ht="19.5" customHeight="1" x14ac:dyDescent="0.2">
      <c r="A55" s="84" t="s">
        <v>203</v>
      </c>
      <c r="B55" s="83" t="s">
        <v>221</v>
      </c>
      <c r="C55" s="81">
        <v>2500000</v>
      </c>
      <c r="D55" s="81"/>
      <c r="E55" s="82">
        <f t="shared" si="0"/>
        <v>39891400</v>
      </c>
    </row>
    <row r="56" spans="1:5" s="50" customFormat="1" ht="19.5" customHeight="1" x14ac:dyDescent="0.2">
      <c r="A56" s="50" t="s">
        <v>205</v>
      </c>
      <c r="B56" s="86" t="s">
        <v>220</v>
      </c>
      <c r="C56" s="51">
        <v>2500000</v>
      </c>
      <c r="D56" s="51"/>
      <c r="E56" s="85">
        <f t="shared" si="0"/>
        <v>42391400</v>
      </c>
    </row>
    <row r="57" spans="1:5" s="84" customFormat="1" ht="19.5" customHeight="1" x14ac:dyDescent="0.2">
      <c r="A57" s="84" t="s">
        <v>205</v>
      </c>
      <c r="B57" s="83" t="s">
        <v>219</v>
      </c>
      <c r="C57" s="81">
        <v>17000000</v>
      </c>
      <c r="D57" s="81"/>
      <c r="E57" s="82">
        <f t="shared" si="0"/>
        <v>59391400</v>
      </c>
    </row>
    <row r="58" spans="1:5" s="50" customFormat="1" ht="19.5" customHeight="1" x14ac:dyDescent="0.2">
      <c r="A58" s="50" t="s">
        <v>205</v>
      </c>
      <c r="B58" s="86" t="s">
        <v>218</v>
      </c>
      <c r="C58" s="51">
        <v>17000000</v>
      </c>
      <c r="D58" s="51"/>
      <c r="E58" s="85">
        <f t="shared" si="0"/>
        <v>76391400</v>
      </c>
    </row>
    <row r="59" spans="1:5" s="84" customFormat="1" ht="19.5" customHeight="1" x14ac:dyDescent="0.2">
      <c r="A59" s="84" t="s">
        <v>205</v>
      </c>
      <c r="B59" s="83" t="s">
        <v>217</v>
      </c>
      <c r="C59" s="81">
        <v>17000000</v>
      </c>
      <c r="D59" s="81"/>
      <c r="E59" s="82">
        <f t="shared" si="0"/>
        <v>93391400</v>
      </c>
    </row>
    <row r="60" spans="1:5" s="50" customFormat="1" ht="19.5" customHeight="1" x14ac:dyDescent="0.2">
      <c r="A60" s="50" t="s">
        <v>205</v>
      </c>
      <c r="B60" s="86" t="s">
        <v>216</v>
      </c>
      <c r="C60" s="51">
        <v>19500000</v>
      </c>
      <c r="D60" s="51"/>
      <c r="E60" s="85">
        <f t="shared" si="0"/>
        <v>112891400</v>
      </c>
    </row>
    <row r="61" spans="1:5" s="84" customFormat="1" ht="19.5" customHeight="1" x14ac:dyDescent="0.2">
      <c r="A61" s="84" t="s">
        <v>206</v>
      </c>
      <c r="B61" s="83" t="s">
        <v>215</v>
      </c>
      <c r="C61" s="81">
        <v>17000000</v>
      </c>
      <c r="D61" s="81"/>
      <c r="E61" s="82">
        <f t="shared" si="0"/>
        <v>129891400</v>
      </c>
    </row>
    <row r="62" spans="1:5" s="50" customFormat="1" ht="19.5" customHeight="1" x14ac:dyDescent="0.2">
      <c r="A62" s="50" t="s">
        <v>206</v>
      </c>
      <c r="B62" s="86" t="s">
        <v>214</v>
      </c>
      <c r="C62" s="51">
        <v>20000000</v>
      </c>
      <c r="D62" s="51"/>
      <c r="E62" s="85">
        <f t="shared" si="0"/>
        <v>149891400</v>
      </c>
    </row>
    <row r="63" spans="1:5" s="84" customFormat="1" ht="19.5" customHeight="1" x14ac:dyDescent="0.2">
      <c r="A63" s="84" t="s">
        <v>206</v>
      </c>
      <c r="B63" s="83" t="s">
        <v>213</v>
      </c>
      <c r="C63" s="81">
        <v>19500000</v>
      </c>
      <c r="D63" s="81"/>
      <c r="E63" s="82">
        <f t="shared" si="0"/>
        <v>169391400</v>
      </c>
    </row>
    <row r="64" spans="1:5" s="50" customFormat="1" ht="19.5" customHeight="1" x14ac:dyDescent="0.2">
      <c r="A64" s="50" t="s">
        <v>206</v>
      </c>
      <c r="B64" s="86" t="s">
        <v>212</v>
      </c>
      <c r="C64" s="51">
        <v>17000000</v>
      </c>
      <c r="D64" s="51"/>
      <c r="E64" s="85">
        <f t="shared" si="0"/>
        <v>186391400</v>
      </c>
    </row>
    <row r="65" spans="1:5" s="84" customFormat="1" ht="19.5" customHeight="1" x14ac:dyDescent="0.2">
      <c r="A65" s="84" t="s">
        <v>206</v>
      </c>
      <c r="B65" s="83" t="s">
        <v>211</v>
      </c>
      <c r="C65" s="81">
        <v>4500000</v>
      </c>
      <c r="D65" s="81"/>
      <c r="E65" s="82">
        <f t="shared" si="0"/>
        <v>190891400</v>
      </c>
    </row>
    <row r="66" spans="1:5" s="50" customFormat="1" ht="19.5" customHeight="1" x14ac:dyDescent="0.2">
      <c r="A66" s="50" t="s">
        <v>206</v>
      </c>
      <c r="B66" s="86" t="s">
        <v>210</v>
      </c>
      <c r="C66" s="51">
        <v>5000000</v>
      </c>
      <c r="D66" s="51"/>
      <c r="E66" s="85">
        <f t="shared" si="0"/>
        <v>195891400</v>
      </c>
    </row>
    <row r="67" spans="1:5" s="84" customFormat="1" ht="19.5" customHeight="1" x14ac:dyDescent="0.2">
      <c r="A67" s="84" t="s">
        <v>207</v>
      </c>
      <c r="B67" s="83" t="s">
        <v>208</v>
      </c>
      <c r="C67" s="81">
        <v>17000000</v>
      </c>
      <c r="D67" s="81"/>
      <c r="E67" s="82">
        <f t="shared" si="0"/>
        <v>212891400</v>
      </c>
    </row>
    <row r="68" spans="1:5" s="50" customFormat="1" ht="19.5" customHeight="1" x14ac:dyDescent="0.2">
      <c r="A68" s="50" t="s">
        <v>222</v>
      </c>
      <c r="B68" s="86" t="s">
        <v>209</v>
      </c>
      <c r="C68" s="51"/>
      <c r="D68" s="51">
        <v>50015600</v>
      </c>
      <c r="E68" s="85">
        <f t="shared" si="0"/>
        <v>162875800</v>
      </c>
    </row>
    <row r="69" spans="1:5" s="84" customFormat="1" ht="19.5" customHeight="1" x14ac:dyDescent="0.2">
      <c r="A69" s="84" t="s">
        <v>236</v>
      </c>
      <c r="B69" s="83" t="s">
        <v>188</v>
      </c>
      <c r="C69" s="81"/>
      <c r="D69" s="81">
        <v>407000</v>
      </c>
      <c r="E69" s="82">
        <f t="shared" si="0"/>
        <v>162468800</v>
      </c>
    </row>
    <row r="70" spans="1:5" s="50" customFormat="1" ht="19.5" customHeight="1" x14ac:dyDescent="0.2">
      <c r="A70" s="50" t="s">
        <v>236</v>
      </c>
      <c r="B70" s="86" t="s">
        <v>237</v>
      </c>
      <c r="C70" s="51"/>
      <c r="D70" s="51">
        <v>4513000</v>
      </c>
      <c r="E70" s="85">
        <f t="shared" ref="E70:E134" si="1">C70-D70+E69</f>
        <v>157955800</v>
      </c>
    </row>
    <row r="71" spans="1:5" s="84" customFormat="1" ht="19.5" customHeight="1" x14ac:dyDescent="0.2">
      <c r="A71" s="84" t="s">
        <v>238</v>
      </c>
      <c r="B71" s="83" t="s">
        <v>241</v>
      </c>
      <c r="C71" s="81"/>
      <c r="D71" s="81">
        <v>1206000</v>
      </c>
      <c r="E71" s="82">
        <f t="shared" si="1"/>
        <v>156749800</v>
      </c>
    </row>
    <row r="72" spans="1:5" s="50" customFormat="1" ht="19.5" customHeight="1" x14ac:dyDescent="0.2">
      <c r="A72" s="50" t="s">
        <v>238</v>
      </c>
      <c r="B72" s="86" t="s">
        <v>240</v>
      </c>
      <c r="C72" s="51">
        <v>17000000</v>
      </c>
      <c r="D72" s="51"/>
      <c r="E72" s="85">
        <f t="shared" si="1"/>
        <v>173749800</v>
      </c>
    </row>
    <row r="73" spans="1:5" s="84" customFormat="1" ht="19.5" customHeight="1" x14ac:dyDescent="0.2">
      <c r="A73" s="84" t="s">
        <v>239</v>
      </c>
      <c r="B73" s="83" t="s">
        <v>242</v>
      </c>
      <c r="C73" s="81"/>
      <c r="D73" s="81">
        <v>5206000</v>
      </c>
      <c r="E73" s="82">
        <f t="shared" si="1"/>
        <v>168543800</v>
      </c>
    </row>
    <row r="74" spans="1:5" s="50" customFormat="1" ht="19.5" customHeight="1" x14ac:dyDescent="0.2">
      <c r="A74" s="50" t="s">
        <v>245</v>
      </c>
      <c r="B74" s="86" t="s">
        <v>253</v>
      </c>
      <c r="C74" s="51">
        <v>2500000</v>
      </c>
      <c r="D74" s="51"/>
      <c r="E74" s="85">
        <f t="shared" si="1"/>
        <v>171043800</v>
      </c>
    </row>
    <row r="75" spans="1:5" s="84" customFormat="1" ht="19.5" customHeight="1" x14ac:dyDescent="0.2">
      <c r="A75" s="84" t="s">
        <v>246</v>
      </c>
      <c r="B75" s="83" t="s">
        <v>254</v>
      </c>
      <c r="C75" s="81">
        <v>2500000</v>
      </c>
      <c r="D75" s="81"/>
      <c r="E75" s="82">
        <f t="shared" si="1"/>
        <v>173543800</v>
      </c>
    </row>
    <row r="76" spans="1:5" s="50" customFormat="1" ht="19.5" customHeight="1" x14ac:dyDescent="0.2">
      <c r="A76" s="50" t="s">
        <v>246</v>
      </c>
      <c r="B76" s="86" t="s">
        <v>255</v>
      </c>
      <c r="C76" s="51">
        <v>2000000</v>
      </c>
      <c r="D76" s="51"/>
      <c r="E76" s="85">
        <f t="shared" si="1"/>
        <v>175543800</v>
      </c>
    </row>
    <row r="77" spans="1:5" s="84" customFormat="1" ht="19.5" customHeight="1" x14ac:dyDescent="0.2">
      <c r="A77" s="84" t="s">
        <v>247</v>
      </c>
      <c r="B77" s="83" t="s">
        <v>256</v>
      </c>
      <c r="C77" s="81"/>
      <c r="D77" s="81">
        <v>2500300</v>
      </c>
      <c r="E77" s="82">
        <f t="shared" si="1"/>
        <v>173043500</v>
      </c>
    </row>
    <row r="78" spans="1:5" s="88" customFormat="1" ht="19.5" customHeight="1" x14ac:dyDescent="0.2">
      <c r="A78" s="92" t="s">
        <v>248</v>
      </c>
      <c r="B78" s="89" t="s">
        <v>257</v>
      </c>
      <c r="C78" s="90">
        <v>2500000</v>
      </c>
      <c r="D78" s="90"/>
      <c r="E78" s="91">
        <f t="shared" si="1"/>
        <v>175543500</v>
      </c>
    </row>
    <row r="79" spans="1:5" s="84" customFormat="1" ht="19.5" customHeight="1" x14ac:dyDescent="0.2">
      <c r="A79" s="84" t="s">
        <v>249</v>
      </c>
      <c r="B79" s="83" t="s">
        <v>258</v>
      </c>
      <c r="C79" s="81">
        <v>2500000</v>
      </c>
      <c r="D79" s="81"/>
      <c r="E79" s="82">
        <f t="shared" si="1"/>
        <v>178043500</v>
      </c>
    </row>
    <row r="80" spans="1:5" s="50" customFormat="1" ht="19.5" customHeight="1" x14ac:dyDescent="0.2">
      <c r="A80" s="50" t="s">
        <v>250</v>
      </c>
      <c r="B80" s="86" t="s">
        <v>259</v>
      </c>
      <c r="C80" s="51"/>
      <c r="D80" s="51">
        <v>7000</v>
      </c>
      <c r="E80" s="85">
        <f>C80-D80+E79</f>
        <v>178036500</v>
      </c>
    </row>
    <row r="81" spans="1:5" s="84" customFormat="1" ht="19.5" customHeight="1" x14ac:dyDescent="0.2">
      <c r="A81" s="84" t="s">
        <v>251</v>
      </c>
      <c r="B81" s="83" t="s">
        <v>260</v>
      </c>
      <c r="C81" s="81"/>
      <c r="D81" s="81">
        <v>100000</v>
      </c>
      <c r="E81" s="82">
        <f t="shared" si="1"/>
        <v>177936500</v>
      </c>
    </row>
    <row r="82" spans="1:5" s="50" customFormat="1" ht="19.5" customHeight="1" x14ac:dyDescent="0.2">
      <c r="A82" s="50" t="s">
        <v>251</v>
      </c>
      <c r="B82" s="86" t="s">
        <v>260</v>
      </c>
      <c r="C82" s="51"/>
      <c r="D82" s="51">
        <v>100000</v>
      </c>
      <c r="E82" s="85">
        <f t="shared" si="1"/>
        <v>177836500</v>
      </c>
    </row>
    <row r="83" spans="1:5" s="84" customFormat="1" ht="19.5" customHeight="1" x14ac:dyDescent="0.2">
      <c r="A83" s="84" t="s">
        <v>252</v>
      </c>
      <c r="B83" s="83" t="s">
        <v>180</v>
      </c>
      <c r="C83" s="81"/>
      <c r="D83" s="81">
        <v>3353000</v>
      </c>
      <c r="E83" s="82">
        <f t="shared" si="1"/>
        <v>174483500</v>
      </c>
    </row>
    <row r="84" spans="1:5" s="50" customFormat="1" ht="19.5" customHeight="1" x14ac:dyDescent="0.2">
      <c r="A84" s="50" t="s">
        <v>263</v>
      </c>
      <c r="B84" s="86" t="s">
        <v>264</v>
      </c>
      <c r="C84" s="51"/>
      <c r="D84" s="51">
        <v>500300</v>
      </c>
      <c r="E84" s="85">
        <f t="shared" si="1"/>
        <v>173983200</v>
      </c>
    </row>
    <row r="85" spans="1:5" s="84" customFormat="1" ht="19.5" customHeight="1" x14ac:dyDescent="0.2">
      <c r="A85" s="84" t="s">
        <v>263</v>
      </c>
      <c r="B85" s="83" t="s">
        <v>274</v>
      </c>
      <c r="C85" s="81"/>
      <c r="D85" s="81">
        <v>100027600</v>
      </c>
      <c r="E85" s="82">
        <f t="shared" si="1"/>
        <v>73955600</v>
      </c>
    </row>
    <row r="86" spans="1:5" s="50" customFormat="1" ht="19.5" customHeight="1" x14ac:dyDescent="0.2">
      <c r="A86" s="50" t="s">
        <v>271</v>
      </c>
      <c r="B86" s="86" t="s">
        <v>275</v>
      </c>
      <c r="C86" s="51">
        <v>2500000</v>
      </c>
      <c r="D86" s="51"/>
      <c r="E86" s="85">
        <f t="shared" si="1"/>
        <v>76455600</v>
      </c>
    </row>
    <row r="87" spans="1:5" s="84" customFormat="1" ht="19.5" customHeight="1" x14ac:dyDescent="0.2">
      <c r="A87" s="84" t="s">
        <v>271</v>
      </c>
      <c r="B87" s="83" t="s">
        <v>273</v>
      </c>
      <c r="C87" s="81">
        <v>1000000</v>
      </c>
      <c r="D87" s="81"/>
      <c r="E87" s="82">
        <f t="shared" si="1"/>
        <v>77455600</v>
      </c>
    </row>
    <row r="88" spans="1:5" s="50" customFormat="1" ht="19.5" customHeight="1" x14ac:dyDescent="0.2">
      <c r="A88" s="50" t="s">
        <v>286</v>
      </c>
      <c r="B88" s="86" t="s">
        <v>298</v>
      </c>
      <c r="C88" s="51"/>
      <c r="D88" s="51">
        <v>30010800</v>
      </c>
      <c r="E88" s="85">
        <f t="shared" si="1"/>
        <v>47444800</v>
      </c>
    </row>
    <row r="89" spans="1:5" s="84" customFormat="1" ht="19.5" customHeight="1" x14ac:dyDescent="0.2">
      <c r="A89" s="84" t="s">
        <v>286</v>
      </c>
      <c r="B89" s="83" t="s">
        <v>287</v>
      </c>
      <c r="C89" s="81"/>
      <c r="D89" s="81">
        <v>1206000</v>
      </c>
      <c r="E89" s="82">
        <f t="shared" si="1"/>
        <v>46238800</v>
      </c>
    </row>
    <row r="90" spans="1:5" s="50" customFormat="1" ht="19.5" customHeight="1" x14ac:dyDescent="0.2">
      <c r="A90" s="50" t="s">
        <v>286</v>
      </c>
      <c r="B90" s="86" t="s">
        <v>288</v>
      </c>
      <c r="C90" s="51">
        <v>2500000</v>
      </c>
      <c r="D90" s="51"/>
      <c r="E90" s="85">
        <f t="shared" si="1"/>
        <v>48738800</v>
      </c>
    </row>
    <row r="91" spans="1:5" s="84" customFormat="1" ht="19.5" customHeight="1" x14ac:dyDescent="0.2">
      <c r="A91" s="84" t="s">
        <v>296</v>
      </c>
      <c r="B91" s="83" t="s">
        <v>297</v>
      </c>
      <c r="C91" s="81">
        <v>2500000</v>
      </c>
      <c r="D91" s="81"/>
      <c r="E91" s="82">
        <f t="shared" si="1"/>
        <v>51238800</v>
      </c>
    </row>
    <row r="92" spans="1:5" s="50" customFormat="1" ht="19.5" customHeight="1" x14ac:dyDescent="0.2">
      <c r="A92" s="50" t="s">
        <v>303</v>
      </c>
      <c r="B92" s="86" t="s">
        <v>306</v>
      </c>
      <c r="C92" s="51"/>
      <c r="D92" s="51">
        <v>15008400</v>
      </c>
      <c r="E92" s="85">
        <f t="shared" si="1"/>
        <v>36230400</v>
      </c>
    </row>
    <row r="93" spans="1:5" s="84" customFormat="1" ht="19.5" customHeight="1" x14ac:dyDescent="0.2">
      <c r="A93" s="84" t="s">
        <v>303</v>
      </c>
      <c r="B93" s="83" t="s">
        <v>307</v>
      </c>
      <c r="C93" s="81"/>
      <c r="D93" s="81">
        <v>2870300</v>
      </c>
      <c r="E93" s="82">
        <f t="shared" si="1"/>
        <v>33360100</v>
      </c>
    </row>
    <row r="94" spans="1:5" ht="19.5" customHeight="1" x14ac:dyDescent="0.2">
      <c r="A94" s="1" t="s">
        <v>304</v>
      </c>
      <c r="B94" s="80" t="s">
        <v>308</v>
      </c>
      <c r="C94" s="40">
        <v>2500000</v>
      </c>
      <c r="E94" s="85">
        <f t="shared" si="1"/>
        <v>35860100</v>
      </c>
    </row>
    <row r="95" spans="1:5" s="84" customFormat="1" ht="19.5" customHeight="1" x14ac:dyDescent="0.2">
      <c r="A95" s="84" t="s">
        <v>305</v>
      </c>
      <c r="B95" s="83" t="s">
        <v>309</v>
      </c>
      <c r="C95" s="81"/>
      <c r="D95" s="81">
        <v>2106000</v>
      </c>
      <c r="E95" s="82">
        <f t="shared" si="1"/>
        <v>33754100</v>
      </c>
    </row>
    <row r="96" spans="1:5" ht="19.5" customHeight="1" x14ac:dyDescent="0.2">
      <c r="A96" s="1" t="s">
        <v>310</v>
      </c>
      <c r="B96" s="80" t="s">
        <v>311</v>
      </c>
      <c r="C96" s="40">
        <v>2500000</v>
      </c>
      <c r="E96" s="85">
        <f t="shared" si="1"/>
        <v>36254100</v>
      </c>
    </row>
    <row r="97" spans="1:5" s="84" customFormat="1" ht="19.5" customHeight="1" x14ac:dyDescent="0.2">
      <c r="A97" s="84" t="s">
        <v>310</v>
      </c>
      <c r="B97" s="83" t="s">
        <v>312</v>
      </c>
      <c r="C97" s="81">
        <v>5000000</v>
      </c>
      <c r="D97" s="81"/>
      <c r="E97" s="82">
        <f t="shared" si="1"/>
        <v>41254100</v>
      </c>
    </row>
    <row r="98" spans="1:5" ht="19.5" customHeight="1" x14ac:dyDescent="0.2">
      <c r="A98" s="1" t="s">
        <v>310</v>
      </c>
      <c r="B98" s="80" t="s">
        <v>314</v>
      </c>
      <c r="C98" s="40">
        <v>2500000</v>
      </c>
      <c r="E98" s="85">
        <f t="shared" si="1"/>
        <v>43754100</v>
      </c>
    </row>
    <row r="99" spans="1:5" s="84" customFormat="1" ht="19.5" customHeight="1" x14ac:dyDescent="0.2">
      <c r="A99" s="84" t="s">
        <v>313</v>
      </c>
      <c r="B99" s="83" t="s">
        <v>315</v>
      </c>
      <c r="C99" s="81">
        <v>740000</v>
      </c>
      <c r="D99" s="81"/>
      <c r="E99" s="82">
        <f t="shared" si="1"/>
        <v>44494100</v>
      </c>
    </row>
    <row r="100" spans="1:5" ht="19.5" customHeight="1" x14ac:dyDescent="0.2">
      <c r="A100" s="1" t="s">
        <v>316</v>
      </c>
      <c r="B100" s="80" t="s">
        <v>317</v>
      </c>
      <c r="C100" s="40">
        <v>10000000</v>
      </c>
      <c r="E100" s="85">
        <f t="shared" si="1"/>
        <v>54494100</v>
      </c>
    </row>
    <row r="101" spans="1:5" s="84" customFormat="1" ht="19.5" customHeight="1" x14ac:dyDescent="0.2">
      <c r="A101" s="84" t="s">
        <v>316</v>
      </c>
      <c r="B101" s="83" t="s">
        <v>188</v>
      </c>
      <c r="C101" s="81"/>
      <c r="D101" s="81">
        <v>672000</v>
      </c>
      <c r="E101" s="82">
        <f t="shared" si="1"/>
        <v>53822100</v>
      </c>
    </row>
    <row r="102" spans="1:5" ht="19.5" customHeight="1" x14ac:dyDescent="0.2">
      <c r="A102" s="1" t="s">
        <v>318</v>
      </c>
      <c r="B102" s="80" t="s">
        <v>323</v>
      </c>
      <c r="C102" s="40">
        <v>2500000</v>
      </c>
      <c r="E102" s="85">
        <f t="shared" si="1"/>
        <v>56322100</v>
      </c>
    </row>
    <row r="103" spans="1:5" s="84" customFormat="1" ht="19.5" customHeight="1" x14ac:dyDescent="0.2">
      <c r="A103" s="84" t="s">
        <v>319</v>
      </c>
      <c r="B103" s="83" t="s">
        <v>324</v>
      </c>
      <c r="C103" s="81"/>
      <c r="D103" s="81">
        <v>1200300</v>
      </c>
      <c r="E103" s="82">
        <f t="shared" si="1"/>
        <v>55121800</v>
      </c>
    </row>
    <row r="104" spans="1:5" ht="19.5" customHeight="1" x14ac:dyDescent="0.2">
      <c r="A104" s="1" t="s">
        <v>320</v>
      </c>
      <c r="B104" s="80" t="s">
        <v>325</v>
      </c>
      <c r="C104" s="40">
        <v>5000000</v>
      </c>
      <c r="E104" s="85">
        <f t="shared" si="1"/>
        <v>60121800</v>
      </c>
    </row>
    <row r="105" spans="1:5" s="84" customFormat="1" ht="19.5" customHeight="1" x14ac:dyDescent="0.2">
      <c r="A105" s="84" t="s">
        <v>321</v>
      </c>
      <c r="B105" s="83" t="s">
        <v>326</v>
      </c>
      <c r="C105" s="81">
        <v>2500000</v>
      </c>
      <c r="D105" s="81"/>
      <c r="E105" s="82">
        <f t="shared" si="1"/>
        <v>62621800</v>
      </c>
    </row>
    <row r="106" spans="1:5" ht="19.5" customHeight="1" x14ac:dyDescent="0.2">
      <c r="A106" s="1" t="s">
        <v>322</v>
      </c>
      <c r="B106" s="80" t="s">
        <v>327</v>
      </c>
      <c r="C106" s="40">
        <v>2500000</v>
      </c>
      <c r="E106" s="85">
        <f t="shared" si="1"/>
        <v>65121800</v>
      </c>
    </row>
    <row r="107" spans="1:5" s="84" customFormat="1" ht="19.5" customHeight="1" x14ac:dyDescent="0.2">
      <c r="A107" s="84" t="s">
        <v>330</v>
      </c>
      <c r="B107" s="83" t="s">
        <v>339</v>
      </c>
      <c r="C107" s="81">
        <v>1000000</v>
      </c>
      <c r="D107" s="81"/>
      <c r="E107" s="82">
        <f t="shared" si="1"/>
        <v>66121800</v>
      </c>
    </row>
    <row r="108" spans="1:5" ht="19.5" customHeight="1" x14ac:dyDescent="0.2">
      <c r="A108" s="1" t="s">
        <v>331</v>
      </c>
      <c r="B108" s="80" t="s">
        <v>332</v>
      </c>
      <c r="C108" s="40">
        <v>2500000</v>
      </c>
      <c r="E108" s="85">
        <f t="shared" si="1"/>
        <v>68621800</v>
      </c>
    </row>
    <row r="109" spans="1:5" s="84" customFormat="1" ht="19.5" customHeight="1" x14ac:dyDescent="0.2">
      <c r="A109" s="84" t="s">
        <v>334</v>
      </c>
      <c r="B109" s="83" t="s">
        <v>335</v>
      </c>
      <c r="C109" s="81"/>
      <c r="D109" s="81">
        <v>9154000</v>
      </c>
      <c r="E109" s="82">
        <f t="shared" si="1"/>
        <v>59467800</v>
      </c>
    </row>
    <row r="110" spans="1:5" ht="19.5" customHeight="1" x14ac:dyDescent="0.2">
      <c r="A110" s="1" t="s">
        <v>334</v>
      </c>
      <c r="B110" s="80" t="s">
        <v>336</v>
      </c>
      <c r="C110" s="40">
        <v>1584600</v>
      </c>
      <c r="E110" s="85">
        <f t="shared" si="1"/>
        <v>61052400</v>
      </c>
    </row>
    <row r="111" spans="1:5" s="84" customFormat="1" ht="19.5" customHeight="1" x14ac:dyDescent="0.2">
      <c r="A111" s="84" t="s">
        <v>334</v>
      </c>
      <c r="B111" s="83" t="s">
        <v>337</v>
      </c>
      <c r="C111" s="81">
        <v>5000000</v>
      </c>
      <c r="D111" s="81"/>
      <c r="E111" s="82">
        <f t="shared" si="1"/>
        <v>66052400</v>
      </c>
    </row>
    <row r="112" spans="1:5" ht="19.5" customHeight="1" x14ac:dyDescent="0.2">
      <c r="A112" s="1" t="s">
        <v>342</v>
      </c>
      <c r="B112" s="80" t="s">
        <v>343</v>
      </c>
      <c r="D112" s="40">
        <v>2170300</v>
      </c>
      <c r="E112" s="85">
        <f t="shared" si="1"/>
        <v>63882100</v>
      </c>
    </row>
    <row r="113" spans="1:5" s="84" customFormat="1" ht="19.5" customHeight="1" x14ac:dyDescent="0.2">
      <c r="A113" s="84" t="s">
        <v>344</v>
      </c>
      <c r="B113" s="83" t="s">
        <v>345</v>
      </c>
      <c r="C113" s="81"/>
      <c r="D113" s="81">
        <v>1206000</v>
      </c>
      <c r="E113" s="82">
        <f t="shared" si="1"/>
        <v>62676100</v>
      </c>
    </row>
    <row r="114" spans="1:5" ht="19.5" customHeight="1" x14ac:dyDescent="0.2">
      <c r="A114" s="1" t="s">
        <v>350</v>
      </c>
      <c r="B114" s="80" t="s">
        <v>346</v>
      </c>
      <c r="C114" s="40">
        <v>2500000</v>
      </c>
      <c r="E114" s="85">
        <f t="shared" si="1"/>
        <v>65176100</v>
      </c>
    </row>
    <row r="115" spans="1:5" s="84" customFormat="1" ht="19.5" customHeight="1" x14ac:dyDescent="0.2">
      <c r="A115" s="84" t="s">
        <v>347</v>
      </c>
      <c r="B115" s="83" t="s">
        <v>348</v>
      </c>
      <c r="C115" s="81">
        <v>2500000</v>
      </c>
      <c r="D115" s="81"/>
      <c r="E115" s="82">
        <f t="shared" si="1"/>
        <v>67676100</v>
      </c>
    </row>
    <row r="116" spans="1:5" ht="19.5" customHeight="1" x14ac:dyDescent="0.2">
      <c r="A116" s="1" t="s">
        <v>347</v>
      </c>
      <c r="B116" s="80" t="s">
        <v>349</v>
      </c>
      <c r="C116" s="40">
        <v>5000000</v>
      </c>
      <c r="E116" s="85">
        <f t="shared" si="1"/>
        <v>72676100</v>
      </c>
    </row>
    <row r="117" spans="1:5" s="84" customFormat="1" ht="19.5" customHeight="1" x14ac:dyDescent="0.2">
      <c r="A117" s="84" t="s">
        <v>353</v>
      </c>
      <c r="B117" s="83" t="s">
        <v>358</v>
      </c>
      <c r="C117" s="81">
        <v>3150000</v>
      </c>
      <c r="D117" s="81"/>
      <c r="E117" s="82">
        <f t="shared" si="1"/>
        <v>75826100</v>
      </c>
    </row>
    <row r="118" spans="1:5" ht="19.5" customHeight="1" x14ac:dyDescent="0.2">
      <c r="A118" s="1" t="s">
        <v>354</v>
      </c>
      <c r="B118" s="80" t="s">
        <v>360</v>
      </c>
      <c r="C118" s="40">
        <v>2500000</v>
      </c>
      <c r="E118" s="85">
        <f t="shared" si="1"/>
        <v>78326100</v>
      </c>
    </row>
    <row r="119" spans="1:5" s="84" customFormat="1" ht="19.5" customHeight="1" x14ac:dyDescent="0.2">
      <c r="A119" s="84" t="s">
        <v>354</v>
      </c>
      <c r="B119" s="83" t="s">
        <v>361</v>
      </c>
      <c r="C119" s="81"/>
      <c r="D119" s="81">
        <v>650360</v>
      </c>
      <c r="E119" s="82">
        <f t="shared" si="1"/>
        <v>77675740</v>
      </c>
    </row>
    <row r="120" spans="1:5" ht="19.5" customHeight="1" x14ac:dyDescent="0.2">
      <c r="A120" s="1" t="s">
        <v>355</v>
      </c>
      <c r="B120" s="80" t="s">
        <v>359</v>
      </c>
      <c r="C120" s="40">
        <v>2500000</v>
      </c>
      <c r="E120" s="85">
        <f t="shared" si="1"/>
        <v>80175740</v>
      </c>
    </row>
    <row r="121" spans="1:5" s="84" customFormat="1" ht="19.5" customHeight="1" x14ac:dyDescent="0.2">
      <c r="A121" s="84" t="s">
        <v>356</v>
      </c>
      <c r="B121" s="83" t="s">
        <v>362</v>
      </c>
      <c r="C121" s="81"/>
      <c r="D121" s="81">
        <v>1210000</v>
      </c>
      <c r="E121" s="82">
        <f t="shared" si="1"/>
        <v>78965740</v>
      </c>
    </row>
    <row r="122" spans="1:5" ht="19.5" customHeight="1" x14ac:dyDescent="0.2">
      <c r="A122" s="1" t="s">
        <v>356</v>
      </c>
      <c r="B122" s="80" t="s">
        <v>363</v>
      </c>
      <c r="D122" s="40">
        <v>8847000</v>
      </c>
      <c r="E122" s="85">
        <f t="shared" si="1"/>
        <v>70118740</v>
      </c>
    </row>
    <row r="123" spans="1:5" s="84" customFormat="1" ht="19.5" customHeight="1" x14ac:dyDescent="0.2">
      <c r="A123" s="84" t="s">
        <v>357</v>
      </c>
      <c r="B123" s="83" t="s">
        <v>365</v>
      </c>
      <c r="C123" s="81">
        <v>1620000</v>
      </c>
      <c r="D123" s="81"/>
      <c r="E123" s="82">
        <f t="shared" si="1"/>
        <v>71738740</v>
      </c>
    </row>
    <row r="124" spans="1:5" ht="19.5" customHeight="1" x14ac:dyDescent="0.2">
      <c r="A124" s="1" t="s">
        <v>371</v>
      </c>
      <c r="B124" s="80" t="s">
        <v>385</v>
      </c>
      <c r="D124" s="40">
        <v>457200</v>
      </c>
      <c r="E124" s="85">
        <f t="shared" si="1"/>
        <v>71281540</v>
      </c>
    </row>
    <row r="125" spans="1:5" s="84" customFormat="1" ht="19.5" customHeight="1" x14ac:dyDescent="0.2">
      <c r="A125" s="84" t="s">
        <v>382</v>
      </c>
      <c r="B125" s="83" t="s">
        <v>384</v>
      </c>
      <c r="C125" s="81"/>
      <c r="D125" s="81">
        <v>3000360</v>
      </c>
      <c r="E125" s="82">
        <f t="shared" si="1"/>
        <v>68281180</v>
      </c>
    </row>
    <row r="126" spans="1:5" ht="19.5" customHeight="1" x14ac:dyDescent="0.2">
      <c r="A126" s="1" t="s">
        <v>382</v>
      </c>
      <c r="B126" s="80" t="s">
        <v>383</v>
      </c>
      <c r="D126" s="40">
        <v>1450360</v>
      </c>
      <c r="E126" s="85">
        <f t="shared" si="1"/>
        <v>66830820</v>
      </c>
    </row>
    <row r="127" spans="1:5" s="84" customFormat="1" ht="19.5" customHeight="1" x14ac:dyDescent="0.2">
      <c r="A127" s="84" t="s">
        <v>377</v>
      </c>
      <c r="B127" s="83" t="s">
        <v>378</v>
      </c>
      <c r="C127" s="81"/>
      <c r="D127" s="81">
        <v>5007200</v>
      </c>
      <c r="E127" s="82">
        <f t="shared" si="1"/>
        <v>61823620</v>
      </c>
    </row>
    <row r="128" spans="1:5" ht="19.5" customHeight="1" x14ac:dyDescent="0.2">
      <c r="A128" s="1" t="s">
        <v>387</v>
      </c>
      <c r="B128" s="80" t="s">
        <v>391</v>
      </c>
      <c r="D128" s="40">
        <v>1207200</v>
      </c>
      <c r="E128" s="85">
        <f t="shared" si="1"/>
        <v>60616420</v>
      </c>
    </row>
    <row r="129" spans="1:5" s="84" customFormat="1" ht="19.5" customHeight="1" x14ac:dyDescent="0.2">
      <c r="A129" s="84" t="s">
        <v>388</v>
      </c>
      <c r="B129" s="83" t="s">
        <v>392</v>
      </c>
      <c r="C129" s="81">
        <v>5000000</v>
      </c>
      <c r="D129" s="81"/>
      <c r="E129" s="82">
        <f t="shared" si="1"/>
        <v>65616420</v>
      </c>
    </row>
    <row r="130" spans="1:5" ht="19.5" customHeight="1" x14ac:dyDescent="0.2">
      <c r="A130" s="1" t="s">
        <v>389</v>
      </c>
      <c r="B130" s="80" t="s">
        <v>394</v>
      </c>
      <c r="C130" s="40">
        <v>2500000</v>
      </c>
      <c r="E130" s="85">
        <f t="shared" si="1"/>
        <v>68116420</v>
      </c>
    </row>
    <row r="131" spans="1:5" s="84" customFormat="1" ht="19.5" customHeight="1" x14ac:dyDescent="0.2">
      <c r="A131" s="84" t="s">
        <v>389</v>
      </c>
      <c r="B131" s="83" t="s">
        <v>393</v>
      </c>
      <c r="C131" s="81">
        <v>2500000</v>
      </c>
      <c r="D131" s="81"/>
      <c r="E131" s="82">
        <f t="shared" si="1"/>
        <v>70616420</v>
      </c>
    </row>
    <row r="132" spans="1:5" ht="19.5" customHeight="1" x14ac:dyDescent="0.2">
      <c r="A132" s="1" t="s">
        <v>390</v>
      </c>
      <c r="B132" s="80" t="s">
        <v>395</v>
      </c>
      <c r="C132" s="40">
        <v>2500000</v>
      </c>
      <c r="E132" s="85">
        <f t="shared" si="1"/>
        <v>73116420</v>
      </c>
    </row>
    <row r="133" spans="1:5" s="84" customFormat="1" ht="19.5" customHeight="1" x14ac:dyDescent="0.2">
      <c r="A133" s="84" t="s">
        <v>399</v>
      </c>
      <c r="B133" s="83" t="s">
        <v>400</v>
      </c>
      <c r="C133" s="81">
        <v>2500000</v>
      </c>
      <c r="D133" s="81"/>
      <c r="E133" s="82">
        <f>C133-D133+E132</f>
        <v>75616420</v>
      </c>
    </row>
    <row r="134" spans="1:5" s="95" customFormat="1" ht="19.5" customHeight="1" x14ac:dyDescent="0.2">
      <c r="A134" s="95" t="s">
        <v>401</v>
      </c>
      <c r="B134" s="96" t="s">
        <v>402</v>
      </c>
      <c r="C134" s="97">
        <v>1500000</v>
      </c>
      <c r="D134" s="97"/>
      <c r="E134" s="98">
        <f t="shared" si="1"/>
        <v>77116420</v>
      </c>
    </row>
    <row r="135" spans="1:5" s="104" customFormat="1" ht="19.5" customHeight="1" x14ac:dyDescent="0.2">
      <c r="A135" s="104" t="s">
        <v>401</v>
      </c>
      <c r="B135" s="105" t="s">
        <v>403</v>
      </c>
      <c r="C135" s="106"/>
      <c r="D135" s="106">
        <v>1600000</v>
      </c>
      <c r="E135" s="102">
        <f t="shared" ref="E135:E191" si="2">C135-D135+E134</f>
        <v>75516420</v>
      </c>
    </row>
    <row r="136" spans="1:5" s="99" customFormat="1" ht="19.5" customHeight="1" x14ac:dyDescent="0.2">
      <c r="A136" s="99" t="s">
        <v>401</v>
      </c>
      <c r="B136" s="100" t="s">
        <v>404</v>
      </c>
      <c r="C136" s="101">
        <v>2500000</v>
      </c>
      <c r="D136" s="101"/>
      <c r="E136" s="103">
        <f t="shared" si="2"/>
        <v>78016420</v>
      </c>
    </row>
    <row r="137" spans="1:5" s="104" customFormat="1" ht="19.5" customHeight="1" x14ac:dyDescent="0.2">
      <c r="A137" s="104" t="s">
        <v>405</v>
      </c>
      <c r="B137" s="105" t="s">
        <v>406</v>
      </c>
      <c r="C137" s="106"/>
      <c r="D137" s="106">
        <v>3000000</v>
      </c>
      <c r="E137" s="102">
        <f t="shared" si="2"/>
        <v>75016420</v>
      </c>
    </row>
    <row r="138" spans="1:5" s="95" customFormat="1" ht="19.5" customHeight="1" x14ac:dyDescent="0.2">
      <c r="A138" s="95" t="s">
        <v>407</v>
      </c>
      <c r="B138" s="96" t="s">
        <v>408</v>
      </c>
      <c r="C138" s="97">
        <v>7500000</v>
      </c>
      <c r="D138" s="97"/>
      <c r="E138" s="98">
        <f t="shared" si="2"/>
        <v>82516420</v>
      </c>
    </row>
    <row r="139" spans="1:5" s="50" customFormat="1" ht="19.5" customHeight="1" x14ac:dyDescent="0.2">
      <c r="A139" s="50" t="s">
        <v>410</v>
      </c>
      <c r="B139" s="86" t="s">
        <v>411</v>
      </c>
      <c r="C139" s="51"/>
      <c r="D139" s="51">
        <v>1200000</v>
      </c>
      <c r="E139" s="98">
        <f t="shared" si="2"/>
        <v>81316420</v>
      </c>
    </row>
    <row r="140" spans="1:5" s="50" customFormat="1" ht="19.5" customHeight="1" x14ac:dyDescent="0.2">
      <c r="A140" s="50" t="s">
        <v>413</v>
      </c>
      <c r="B140" s="86" t="s">
        <v>414</v>
      </c>
      <c r="C140" s="51">
        <v>5000000</v>
      </c>
      <c r="D140" s="51"/>
      <c r="E140" s="98">
        <f t="shared" si="2"/>
        <v>86316420</v>
      </c>
    </row>
    <row r="141" spans="1:5" s="50" customFormat="1" ht="19.5" customHeight="1" x14ac:dyDescent="0.2">
      <c r="A141" s="50" t="s">
        <v>416</v>
      </c>
      <c r="B141" s="86" t="s">
        <v>417</v>
      </c>
      <c r="C141" s="51">
        <v>2500000</v>
      </c>
      <c r="D141" s="51"/>
      <c r="E141" s="98">
        <f t="shared" si="2"/>
        <v>88816420</v>
      </c>
    </row>
    <row r="142" spans="1:5" s="50" customFormat="1" ht="19.5" customHeight="1" x14ac:dyDescent="0.2">
      <c r="A142" s="50" t="s">
        <v>415</v>
      </c>
      <c r="B142" s="86" t="s">
        <v>418</v>
      </c>
      <c r="C142" s="51">
        <v>2500000</v>
      </c>
      <c r="D142" s="51"/>
      <c r="E142" s="98">
        <f t="shared" si="2"/>
        <v>91316420</v>
      </c>
    </row>
    <row r="143" spans="1:5" s="50" customFormat="1" ht="19.5" customHeight="1" x14ac:dyDescent="0.2">
      <c r="A143" s="50" t="s">
        <v>419</v>
      </c>
      <c r="B143" s="86" t="s">
        <v>180</v>
      </c>
      <c r="C143" s="51"/>
      <c r="D143" s="51">
        <v>4779000</v>
      </c>
      <c r="E143" s="98">
        <f t="shared" si="2"/>
        <v>86537420</v>
      </c>
    </row>
    <row r="144" spans="1:5" s="50" customFormat="1" ht="19.5" customHeight="1" x14ac:dyDescent="0.2">
      <c r="A144" s="50" t="s">
        <v>419</v>
      </c>
      <c r="B144" s="86" t="s">
        <v>188</v>
      </c>
      <c r="C144" s="51"/>
      <c r="D144" s="51">
        <v>1262000</v>
      </c>
      <c r="E144" s="98">
        <f t="shared" si="2"/>
        <v>85275420</v>
      </c>
    </row>
    <row r="145" spans="1:5" s="50" customFormat="1" ht="19.5" customHeight="1" x14ac:dyDescent="0.2">
      <c r="A145" s="50" t="s">
        <v>419</v>
      </c>
      <c r="B145" s="86" t="s">
        <v>421</v>
      </c>
      <c r="C145" s="51">
        <v>2500000</v>
      </c>
      <c r="D145" s="51"/>
      <c r="E145" s="98">
        <f t="shared" si="2"/>
        <v>87775420</v>
      </c>
    </row>
    <row r="146" spans="1:5" s="50" customFormat="1" ht="19.5" customHeight="1" x14ac:dyDescent="0.2">
      <c r="A146" s="50" t="s">
        <v>422</v>
      </c>
      <c r="B146" s="86" t="s">
        <v>423</v>
      </c>
      <c r="C146" s="51">
        <v>2500000</v>
      </c>
      <c r="D146" s="51"/>
      <c r="E146" s="98">
        <f t="shared" si="2"/>
        <v>90275420</v>
      </c>
    </row>
    <row r="147" spans="1:5" s="50" customFormat="1" ht="19.5" customHeight="1" x14ac:dyDescent="0.2">
      <c r="A147" s="50" t="s">
        <v>422</v>
      </c>
      <c r="B147" s="86" t="s">
        <v>147</v>
      </c>
      <c r="C147" s="51"/>
      <c r="D147" s="51">
        <v>4000000</v>
      </c>
      <c r="E147" s="98">
        <f t="shared" si="2"/>
        <v>86275420</v>
      </c>
    </row>
    <row r="148" spans="1:5" ht="19.5" customHeight="1" x14ac:dyDescent="0.2">
      <c r="A148" s="1" t="s">
        <v>422</v>
      </c>
      <c r="B148" s="80" t="s">
        <v>424</v>
      </c>
      <c r="D148" s="40">
        <v>170000</v>
      </c>
      <c r="E148" s="98">
        <f t="shared" si="2"/>
        <v>86105420</v>
      </c>
    </row>
    <row r="149" spans="1:5" ht="19.5" customHeight="1" x14ac:dyDescent="0.2">
      <c r="A149" s="1" t="s">
        <v>427</v>
      </c>
      <c r="B149" s="80" t="s">
        <v>429</v>
      </c>
      <c r="C149" s="40">
        <v>2500000</v>
      </c>
      <c r="E149" s="98">
        <f t="shared" si="2"/>
        <v>88605420</v>
      </c>
    </row>
    <row r="150" spans="1:5" ht="19.5" customHeight="1" x14ac:dyDescent="0.2">
      <c r="A150" s="1" t="s">
        <v>428</v>
      </c>
      <c r="B150" s="80" t="s">
        <v>430</v>
      </c>
      <c r="C150" s="40">
        <v>2500000</v>
      </c>
      <c r="E150" s="98">
        <f t="shared" si="2"/>
        <v>91105420</v>
      </c>
    </row>
    <row r="151" spans="1:5" ht="19.5" customHeight="1" x14ac:dyDescent="0.2">
      <c r="A151" s="1" t="s">
        <v>428</v>
      </c>
      <c r="B151" s="80" t="s">
        <v>406</v>
      </c>
      <c r="D151" s="40">
        <v>3000000</v>
      </c>
      <c r="E151" s="98">
        <f t="shared" si="2"/>
        <v>88105420</v>
      </c>
    </row>
    <row r="152" spans="1:5" ht="19.5" customHeight="1" x14ac:dyDescent="0.2">
      <c r="A152" s="1" t="s">
        <v>433</v>
      </c>
      <c r="B152" s="80" t="s">
        <v>436</v>
      </c>
      <c r="D152" s="40">
        <v>7950000</v>
      </c>
      <c r="E152" s="98">
        <f t="shared" si="2"/>
        <v>80155420</v>
      </c>
    </row>
    <row r="153" spans="1:5" ht="19.5" customHeight="1" x14ac:dyDescent="0.2">
      <c r="A153" s="1" t="s">
        <v>435</v>
      </c>
      <c r="B153" s="80" t="s">
        <v>434</v>
      </c>
      <c r="D153" s="40">
        <v>43000000</v>
      </c>
      <c r="E153" s="98">
        <f t="shared" si="2"/>
        <v>37155420</v>
      </c>
    </row>
    <row r="154" spans="1:5" ht="19.5" customHeight="1" x14ac:dyDescent="0.2">
      <c r="A154" s="1" t="s">
        <v>437</v>
      </c>
      <c r="B154" s="86" t="s">
        <v>411</v>
      </c>
      <c r="D154" s="51">
        <v>1200000</v>
      </c>
      <c r="E154" s="98">
        <f t="shared" si="2"/>
        <v>35955420</v>
      </c>
    </row>
    <row r="155" spans="1:5" ht="19.5" customHeight="1" x14ac:dyDescent="0.2">
      <c r="A155" s="1" t="s">
        <v>439</v>
      </c>
      <c r="B155" s="80" t="s">
        <v>440</v>
      </c>
      <c r="C155" s="40">
        <v>2500000</v>
      </c>
      <c r="E155" s="98">
        <f t="shared" si="2"/>
        <v>38455420</v>
      </c>
    </row>
    <row r="156" spans="1:5" ht="19.5" customHeight="1" x14ac:dyDescent="0.2">
      <c r="A156" s="1" t="s">
        <v>441</v>
      </c>
      <c r="B156" s="80" t="s">
        <v>442</v>
      </c>
      <c r="C156" s="40">
        <v>2500000</v>
      </c>
      <c r="E156" s="98">
        <f t="shared" si="2"/>
        <v>40955420</v>
      </c>
    </row>
    <row r="157" spans="1:5" ht="19.5" customHeight="1" x14ac:dyDescent="0.2">
      <c r="A157" s="1" t="s">
        <v>441</v>
      </c>
      <c r="B157" s="80" t="s">
        <v>443</v>
      </c>
      <c r="C157" s="40">
        <v>2500000</v>
      </c>
      <c r="E157" s="98">
        <f t="shared" si="2"/>
        <v>43455420</v>
      </c>
    </row>
    <row r="158" spans="1:5" ht="19.5" customHeight="1" x14ac:dyDescent="0.2">
      <c r="A158" s="1" t="s">
        <v>441</v>
      </c>
      <c r="B158" s="80" t="s">
        <v>444</v>
      </c>
      <c r="C158" s="40">
        <v>7500000</v>
      </c>
      <c r="E158" s="98">
        <f t="shared" si="2"/>
        <v>50955420</v>
      </c>
    </row>
    <row r="159" spans="1:5" ht="19.5" customHeight="1" x14ac:dyDescent="0.2">
      <c r="A159" s="1" t="s">
        <v>441</v>
      </c>
      <c r="B159" s="80" t="s">
        <v>445</v>
      </c>
      <c r="C159" s="40">
        <v>2500000</v>
      </c>
      <c r="E159" s="98">
        <f t="shared" si="2"/>
        <v>53455420</v>
      </c>
    </row>
    <row r="160" spans="1:5" ht="19.5" customHeight="1" x14ac:dyDescent="0.2">
      <c r="A160" s="1" t="s">
        <v>449</v>
      </c>
      <c r="B160" s="80" t="s">
        <v>450</v>
      </c>
      <c r="C160" s="40">
        <v>2500000</v>
      </c>
      <c r="E160" s="98">
        <f t="shared" si="2"/>
        <v>55955420</v>
      </c>
    </row>
    <row r="161" spans="1:5" ht="19.5" customHeight="1" x14ac:dyDescent="0.2">
      <c r="A161" s="1" t="s">
        <v>451</v>
      </c>
      <c r="B161" s="80" t="s">
        <v>452</v>
      </c>
      <c r="C161" s="40">
        <v>2500000</v>
      </c>
      <c r="E161" s="98">
        <f t="shared" si="2"/>
        <v>58455420</v>
      </c>
    </row>
    <row r="162" spans="1:5" ht="19.5" customHeight="1" x14ac:dyDescent="0.2">
      <c r="A162" s="1" t="s">
        <v>451</v>
      </c>
      <c r="B162" s="80" t="s">
        <v>453</v>
      </c>
      <c r="C162" s="40">
        <v>2500000</v>
      </c>
      <c r="E162" s="98">
        <f t="shared" si="2"/>
        <v>60955420</v>
      </c>
    </row>
    <row r="163" spans="1:5" ht="19.5" customHeight="1" x14ac:dyDescent="0.2">
      <c r="A163" s="1" t="s">
        <v>454</v>
      </c>
      <c r="B163" s="80" t="s">
        <v>406</v>
      </c>
      <c r="D163" s="40">
        <v>3000000</v>
      </c>
      <c r="E163" s="98">
        <f t="shared" si="2"/>
        <v>57955420</v>
      </c>
    </row>
    <row r="164" spans="1:5" ht="19.5" customHeight="1" x14ac:dyDescent="0.2">
      <c r="A164" s="1" t="s">
        <v>456</v>
      </c>
      <c r="B164" s="80" t="s">
        <v>457</v>
      </c>
      <c r="D164" s="40">
        <v>1900000</v>
      </c>
      <c r="E164" s="98">
        <f t="shared" si="2"/>
        <v>56055420</v>
      </c>
    </row>
    <row r="165" spans="1:5" ht="19.5" customHeight="1" x14ac:dyDescent="0.2">
      <c r="A165" s="1" t="s">
        <v>459</v>
      </c>
      <c r="B165" s="80" t="s">
        <v>460</v>
      </c>
      <c r="C165" s="40">
        <v>2500000</v>
      </c>
      <c r="E165" s="98">
        <f t="shared" si="2"/>
        <v>58555420</v>
      </c>
    </row>
    <row r="166" spans="1:5" ht="19.5" customHeight="1" x14ac:dyDescent="0.2">
      <c r="A166" s="1" t="s">
        <v>461</v>
      </c>
      <c r="B166" s="80" t="s">
        <v>462</v>
      </c>
      <c r="C166" s="40">
        <v>7500000</v>
      </c>
      <c r="E166" s="98">
        <f t="shared" si="2"/>
        <v>66055420</v>
      </c>
    </row>
    <row r="167" spans="1:5" ht="19.5" customHeight="1" x14ac:dyDescent="0.2">
      <c r="A167" s="1" t="s">
        <v>461</v>
      </c>
      <c r="B167" s="80" t="s">
        <v>463</v>
      </c>
      <c r="C167" s="40">
        <v>2500000</v>
      </c>
      <c r="E167" s="98">
        <f t="shared" si="2"/>
        <v>68555420</v>
      </c>
    </row>
    <row r="168" spans="1:5" ht="19.5" customHeight="1" x14ac:dyDescent="0.2">
      <c r="A168" s="1" t="s">
        <v>464</v>
      </c>
      <c r="B168" s="80" t="s">
        <v>180</v>
      </c>
      <c r="D168" s="40">
        <v>10319000</v>
      </c>
      <c r="E168" s="98">
        <f t="shared" si="2"/>
        <v>58236420</v>
      </c>
    </row>
    <row r="169" spans="1:5" ht="19.5" customHeight="1" x14ac:dyDescent="0.2">
      <c r="A169" s="1" t="s">
        <v>464</v>
      </c>
      <c r="B169" s="80" t="s">
        <v>188</v>
      </c>
      <c r="D169" s="40">
        <v>1066000</v>
      </c>
      <c r="E169" s="98">
        <f t="shared" si="2"/>
        <v>57170420</v>
      </c>
    </row>
    <row r="170" spans="1:5" ht="19.5" customHeight="1" x14ac:dyDescent="0.2">
      <c r="A170" s="1" t="s">
        <v>464</v>
      </c>
      <c r="B170" s="80" t="s">
        <v>465</v>
      </c>
      <c r="C170" s="40">
        <v>2500000</v>
      </c>
      <c r="E170" s="98">
        <f t="shared" si="2"/>
        <v>59670420</v>
      </c>
    </row>
    <row r="171" spans="1:5" ht="19.5" customHeight="1" x14ac:dyDescent="0.2">
      <c r="A171" s="1" t="s">
        <v>466</v>
      </c>
      <c r="B171" s="80" t="s">
        <v>467</v>
      </c>
      <c r="C171" s="40">
        <v>5000000</v>
      </c>
      <c r="E171" s="98">
        <f t="shared" si="2"/>
        <v>64670420</v>
      </c>
    </row>
    <row r="172" spans="1:5" ht="19.5" customHeight="1" x14ac:dyDescent="0.2">
      <c r="A172" s="1" t="s">
        <v>472</v>
      </c>
      <c r="B172" s="80" t="s">
        <v>473</v>
      </c>
      <c r="C172" s="40">
        <v>2500000</v>
      </c>
      <c r="E172" s="98">
        <f t="shared" si="2"/>
        <v>67170420</v>
      </c>
    </row>
    <row r="173" spans="1:5" ht="19.5" customHeight="1" x14ac:dyDescent="0.2">
      <c r="A173" s="1" t="s">
        <v>470</v>
      </c>
      <c r="B173" s="80" t="s">
        <v>471</v>
      </c>
      <c r="C173" s="40">
        <v>2500000</v>
      </c>
      <c r="E173" s="98">
        <f t="shared" si="2"/>
        <v>69670420</v>
      </c>
    </row>
    <row r="174" spans="1:5" ht="19.5" customHeight="1" x14ac:dyDescent="0.2">
      <c r="A174" s="1" t="s">
        <v>468</v>
      </c>
      <c r="B174" s="80" t="s">
        <v>469</v>
      </c>
      <c r="C174" s="40">
        <v>2500000</v>
      </c>
      <c r="E174" s="98">
        <f t="shared" si="2"/>
        <v>72170420</v>
      </c>
    </row>
    <row r="175" spans="1:5" ht="19.5" customHeight="1" x14ac:dyDescent="0.2">
      <c r="A175" s="1" t="s">
        <v>479</v>
      </c>
      <c r="B175" s="80" t="s">
        <v>411</v>
      </c>
      <c r="D175" s="40">
        <v>1200000</v>
      </c>
      <c r="E175" s="98">
        <f t="shared" si="2"/>
        <v>70970420</v>
      </c>
    </row>
    <row r="176" spans="1:5" ht="19.5" customHeight="1" x14ac:dyDescent="0.2">
      <c r="A176" s="1" t="s">
        <v>478</v>
      </c>
      <c r="B176" s="80" t="s">
        <v>406</v>
      </c>
      <c r="D176" s="40">
        <v>3000000</v>
      </c>
      <c r="E176" s="98">
        <f t="shared" si="2"/>
        <v>67970420</v>
      </c>
    </row>
    <row r="177" spans="1:5" ht="19.5" customHeight="1" x14ac:dyDescent="0.2">
      <c r="A177" s="1" t="s">
        <v>477</v>
      </c>
      <c r="B177" s="80" t="s">
        <v>480</v>
      </c>
      <c r="C177" s="40">
        <v>2500000</v>
      </c>
      <c r="E177" s="98">
        <f t="shared" si="2"/>
        <v>70470420</v>
      </c>
    </row>
    <row r="178" spans="1:5" ht="19.5" customHeight="1" x14ac:dyDescent="0.2">
      <c r="A178" s="1" t="s">
        <v>476</v>
      </c>
      <c r="B178" s="80" t="s">
        <v>481</v>
      </c>
      <c r="C178" s="40">
        <v>5000000</v>
      </c>
      <c r="E178" s="98">
        <f t="shared" si="2"/>
        <v>75470420</v>
      </c>
    </row>
    <row r="179" spans="1:5" ht="19.5" customHeight="1" x14ac:dyDescent="0.2">
      <c r="A179" s="1" t="s">
        <v>475</v>
      </c>
      <c r="B179" s="80" t="s">
        <v>429</v>
      </c>
      <c r="C179" s="40">
        <v>2500000</v>
      </c>
      <c r="E179" s="98">
        <f t="shared" si="2"/>
        <v>77970420</v>
      </c>
    </row>
    <row r="180" spans="1:5" ht="19.5" customHeight="1" x14ac:dyDescent="0.2">
      <c r="A180" s="1" t="s">
        <v>474</v>
      </c>
      <c r="B180" s="80" t="s">
        <v>423</v>
      </c>
      <c r="C180" s="40">
        <v>2500000</v>
      </c>
      <c r="E180" s="98">
        <f t="shared" si="2"/>
        <v>80470420</v>
      </c>
    </row>
    <row r="181" spans="1:5" ht="19.5" customHeight="1" x14ac:dyDescent="0.2">
      <c r="A181" s="1" t="s">
        <v>474</v>
      </c>
      <c r="B181" s="80" t="s">
        <v>421</v>
      </c>
      <c r="C181" s="40">
        <v>2500000</v>
      </c>
      <c r="E181" s="98">
        <f t="shared" si="2"/>
        <v>82970420</v>
      </c>
    </row>
    <row r="182" spans="1:5" ht="19.5" customHeight="1" x14ac:dyDescent="0.2">
      <c r="A182" s="1" t="s">
        <v>482</v>
      </c>
      <c r="B182" s="80" t="s">
        <v>483</v>
      </c>
      <c r="D182" s="40">
        <v>10000000</v>
      </c>
      <c r="E182" s="98">
        <f t="shared" si="2"/>
        <v>72970420</v>
      </c>
    </row>
    <row r="183" spans="1:5" ht="19.5" customHeight="1" x14ac:dyDescent="0.2">
      <c r="A183" s="1" t="s">
        <v>484</v>
      </c>
      <c r="B183" s="80" t="s">
        <v>485</v>
      </c>
      <c r="D183" s="40">
        <v>30000000</v>
      </c>
      <c r="E183" s="98">
        <f t="shared" si="2"/>
        <v>42970420</v>
      </c>
    </row>
    <row r="184" spans="1:5" ht="19.5" customHeight="1" x14ac:dyDescent="0.2">
      <c r="A184" s="1" t="s">
        <v>486</v>
      </c>
      <c r="B184" s="80" t="s">
        <v>430</v>
      </c>
      <c r="C184" s="40">
        <v>2500000</v>
      </c>
      <c r="E184" s="98">
        <f t="shared" si="2"/>
        <v>45470420</v>
      </c>
    </row>
    <row r="185" spans="1:5" ht="19.5" customHeight="1" x14ac:dyDescent="0.2">
      <c r="A185" s="1" t="s">
        <v>487</v>
      </c>
      <c r="B185" s="80" t="s">
        <v>488</v>
      </c>
      <c r="D185" s="40">
        <v>1870000</v>
      </c>
      <c r="E185" s="98">
        <f t="shared" si="2"/>
        <v>43600420</v>
      </c>
    </row>
    <row r="186" spans="1:5" ht="19.5" customHeight="1" x14ac:dyDescent="0.2">
      <c r="A186" s="1" t="s">
        <v>489</v>
      </c>
      <c r="B186" s="80" t="s">
        <v>188</v>
      </c>
      <c r="D186" s="40">
        <v>762000</v>
      </c>
      <c r="E186" s="98">
        <f t="shared" si="2"/>
        <v>42838420</v>
      </c>
    </row>
    <row r="187" spans="1:5" ht="19.5" customHeight="1" x14ac:dyDescent="0.2">
      <c r="A187" s="1" t="s">
        <v>490</v>
      </c>
      <c r="B187" s="80" t="s">
        <v>491</v>
      </c>
      <c r="D187" s="40">
        <v>3170000</v>
      </c>
      <c r="E187" s="98">
        <f t="shared" si="2"/>
        <v>39668420</v>
      </c>
    </row>
    <row r="188" spans="1:5" ht="19.5" customHeight="1" x14ac:dyDescent="0.2">
      <c r="A188" s="1" t="s">
        <v>492</v>
      </c>
      <c r="B188" s="80" t="s">
        <v>429</v>
      </c>
      <c r="C188" s="40">
        <v>2500000</v>
      </c>
      <c r="E188" s="98">
        <f t="shared" si="2"/>
        <v>42168420</v>
      </c>
    </row>
    <row r="189" spans="1:5" ht="19.5" customHeight="1" x14ac:dyDescent="0.2">
      <c r="A189" s="1" t="s">
        <v>493</v>
      </c>
      <c r="B189" s="80" t="s">
        <v>421</v>
      </c>
      <c r="C189" s="40">
        <v>2500000</v>
      </c>
      <c r="E189" s="98">
        <f t="shared" si="2"/>
        <v>44668420</v>
      </c>
    </row>
    <row r="190" spans="1:5" ht="19.5" customHeight="1" x14ac:dyDescent="0.2">
      <c r="A190" s="1" t="s">
        <v>493</v>
      </c>
      <c r="B190" s="80" t="s">
        <v>180</v>
      </c>
      <c r="D190" s="40">
        <v>7509000</v>
      </c>
      <c r="E190" s="98">
        <f t="shared" si="2"/>
        <v>37159420</v>
      </c>
    </row>
    <row r="191" spans="1:5" ht="19.5" customHeight="1" x14ac:dyDescent="0.2">
      <c r="A191" s="1" t="s">
        <v>493</v>
      </c>
      <c r="B191" s="80" t="s">
        <v>494</v>
      </c>
      <c r="C191" s="40">
        <v>2500000</v>
      </c>
      <c r="E191" s="98">
        <f t="shared" si="2"/>
        <v>39659420</v>
      </c>
    </row>
    <row r="192" spans="1:5" ht="19.5" customHeight="1" x14ac:dyDescent="0.2">
      <c r="A192" s="1" t="s">
        <v>493</v>
      </c>
      <c r="B192" s="80" t="s">
        <v>423</v>
      </c>
      <c r="C192" s="40">
        <v>2500000</v>
      </c>
      <c r="E192" s="98">
        <f>C192-D192+E191</f>
        <v>42159420</v>
      </c>
    </row>
    <row r="193" spans="1:5" ht="19.5" customHeight="1" x14ac:dyDescent="0.2">
      <c r="A193" s="1" t="s">
        <v>498</v>
      </c>
      <c r="B193" s="80" t="s">
        <v>499</v>
      </c>
      <c r="C193" s="40">
        <v>5000000</v>
      </c>
      <c r="E193" s="98">
        <f t="shared" ref="E193:E215" si="3">C193-D193+E192</f>
        <v>47159420</v>
      </c>
    </row>
    <row r="194" spans="1:5" ht="19.5" customHeight="1" x14ac:dyDescent="0.2">
      <c r="A194" s="1" t="s">
        <v>495</v>
      </c>
      <c r="B194" s="80" t="s">
        <v>430</v>
      </c>
      <c r="C194" s="40">
        <v>2500000</v>
      </c>
      <c r="E194" s="98">
        <f t="shared" si="3"/>
        <v>49659420</v>
      </c>
    </row>
    <row r="195" spans="1:5" ht="19.5" customHeight="1" x14ac:dyDescent="0.2">
      <c r="A195" s="1" t="s">
        <v>496</v>
      </c>
      <c r="B195" s="80" t="s">
        <v>497</v>
      </c>
      <c r="C195" s="40">
        <v>5000000</v>
      </c>
      <c r="E195" s="98">
        <f t="shared" si="3"/>
        <v>54659420</v>
      </c>
    </row>
    <row r="196" spans="1:5" ht="19.5" customHeight="1" x14ac:dyDescent="0.2">
      <c r="A196" s="1" t="s">
        <v>500</v>
      </c>
      <c r="B196" s="80" t="s">
        <v>501</v>
      </c>
      <c r="D196" s="40">
        <v>750000</v>
      </c>
      <c r="E196" s="98">
        <f t="shared" si="3"/>
        <v>53909420</v>
      </c>
    </row>
    <row r="197" spans="1:5" ht="19.5" customHeight="1" x14ac:dyDescent="0.2">
      <c r="A197" s="1" t="s">
        <v>500</v>
      </c>
      <c r="B197" s="80" t="s">
        <v>406</v>
      </c>
      <c r="D197" s="40">
        <v>3000000</v>
      </c>
      <c r="E197" s="98">
        <f t="shared" si="3"/>
        <v>50909420</v>
      </c>
    </row>
    <row r="198" spans="1:5" ht="19.5" customHeight="1" x14ac:dyDescent="0.2">
      <c r="A198" s="1" t="s">
        <v>500</v>
      </c>
      <c r="B198" s="80" t="s">
        <v>502</v>
      </c>
      <c r="D198" s="40">
        <v>9000000</v>
      </c>
      <c r="E198" s="98">
        <f t="shared" si="3"/>
        <v>41909420</v>
      </c>
    </row>
    <row r="199" spans="1:5" ht="19.5" customHeight="1" x14ac:dyDescent="0.2">
      <c r="A199" s="1" t="s">
        <v>503</v>
      </c>
      <c r="B199" s="80" t="s">
        <v>504</v>
      </c>
      <c r="C199" s="40">
        <v>2500000</v>
      </c>
      <c r="E199" s="98">
        <f t="shared" si="3"/>
        <v>44409420</v>
      </c>
    </row>
    <row r="200" spans="1:5" ht="19.5" customHeight="1" x14ac:dyDescent="0.2">
      <c r="A200" s="1" t="s">
        <v>505</v>
      </c>
      <c r="B200" s="80" t="s">
        <v>506</v>
      </c>
      <c r="C200" s="40">
        <v>7500000</v>
      </c>
      <c r="E200" s="98">
        <f t="shared" si="3"/>
        <v>51909420</v>
      </c>
    </row>
    <row r="201" spans="1:5" ht="19.5" customHeight="1" x14ac:dyDescent="0.2">
      <c r="A201" s="1" t="s">
        <v>507</v>
      </c>
      <c r="B201" s="80" t="s">
        <v>508</v>
      </c>
      <c r="C201" s="40">
        <v>5000000</v>
      </c>
      <c r="E201" s="98">
        <f t="shared" si="3"/>
        <v>56909420</v>
      </c>
    </row>
    <row r="202" spans="1:5" ht="19.5" customHeight="1" x14ac:dyDescent="0.2">
      <c r="A202" s="1" t="s">
        <v>507</v>
      </c>
      <c r="B202" s="80" t="s">
        <v>509</v>
      </c>
      <c r="C202" s="40">
        <v>2500000</v>
      </c>
      <c r="E202" s="98">
        <f t="shared" si="3"/>
        <v>59409420</v>
      </c>
    </row>
    <row r="203" spans="1:5" ht="19.5" customHeight="1" x14ac:dyDescent="0.2">
      <c r="A203" s="1" t="s">
        <v>510</v>
      </c>
      <c r="B203" s="80" t="s">
        <v>511</v>
      </c>
      <c r="D203" s="40">
        <v>10800000</v>
      </c>
      <c r="E203" s="98">
        <f t="shared" si="3"/>
        <v>48609420</v>
      </c>
    </row>
    <row r="204" spans="1:5" ht="19.5" customHeight="1" x14ac:dyDescent="0.2">
      <c r="A204" s="1" t="s">
        <v>510</v>
      </c>
      <c r="B204" s="80" t="s">
        <v>512</v>
      </c>
      <c r="C204" s="40">
        <v>2500000</v>
      </c>
      <c r="E204" s="98">
        <f t="shared" si="3"/>
        <v>51109420</v>
      </c>
    </row>
    <row r="205" spans="1:5" ht="19.5" customHeight="1" x14ac:dyDescent="0.2">
      <c r="A205" s="1" t="s">
        <v>513</v>
      </c>
      <c r="B205" s="80" t="s">
        <v>514</v>
      </c>
      <c r="C205" s="40">
        <v>2500000</v>
      </c>
      <c r="E205" s="98">
        <f t="shared" si="3"/>
        <v>53609420</v>
      </c>
    </row>
    <row r="206" spans="1:5" ht="19.5" customHeight="1" x14ac:dyDescent="0.2">
      <c r="A206" s="1" t="s">
        <v>515</v>
      </c>
      <c r="B206" s="80" t="s">
        <v>516</v>
      </c>
      <c r="C206" s="40">
        <v>10000000</v>
      </c>
      <c r="E206" s="98">
        <f t="shared" si="3"/>
        <v>63609420</v>
      </c>
    </row>
    <row r="207" spans="1:5" ht="19.5" customHeight="1" x14ac:dyDescent="0.2">
      <c r="A207" s="1" t="s">
        <v>517</v>
      </c>
      <c r="B207" s="80" t="s">
        <v>518</v>
      </c>
      <c r="C207" s="40">
        <v>2500000</v>
      </c>
      <c r="E207" s="98">
        <f t="shared" si="3"/>
        <v>66109420</v>
      </c>
    </row>
    <row r="208" spans="1:5" ht="19.5" customHeight="1" x14ac:dyDescent="0.2">
      <c r="A208" s="1" t="s">
        <v>519</v>
      </c>
      <c r="B208" s="80" t="s">
        <v>180</v>
      </c>
      <c r="D208" s="40">
        <v>6765000</v>
      </c>
      <c r="E208" s="98">
        <f>C208-D208+E207</f>
        <v>59344420</v>
      </c>
    </row>
    <row r="209" spans="1:5" ht="19.5" customHeight="1" x14ac:dyDescent="0.2">
      <c r="A209" s="1" t="s">
        <v>527</v>
      </c>
      <c r="B209" s="80" t="s">
        <v>528</v>
      </c>
      <c r="D209" s="40">
        <v>1500000</v>
      </c>
      <c r="E209" s="98">
        <f t="shared" ref="E209:E215" si="4">C209-D209+E208</f>
        <v>57844420</v>
      </c>
    </row>
    <row r="210" spans="1:5" ht="19.5" customHeight="1" x14ac:dyDescent="0.2">
      <c r="A210" s="1" t="s">
        <v>522</v>
      </c>
      <c r="B210" s="80" t="s">
        <v>523</v>
      </c>
      <c r="C210" s="40">
        <v>2500000</v>
      </c>
      <c r="E210" s="98">
        <f t="shared" si="4"/>
        <v>60344420</v>
      </c>
    </row>
    <row r="211" spans="1:5" ht="19.5" customHeight="1" x14ac:dyDescent="0.2">
      <c r="A211" s="1" t="s">
        <v>524</v>
      </c>
      <c r="B211" s="80" t="s">
        <v>406</v>
      </c>
      <c r="D211" s="40">
        <v>3000000</v>
      </c>
      <c r="E211" s="98">
        <f t="shared" si="4"/>
        <v>57344420</v>
      </c>
    </row>
    <row r="212" spans="1:5" ht="19.5" customHeight="1" x14ac:dyDescent="0.2">
      <c r="A212" s="1" t="s">
        <v>524</v>
      </c>
      <c r="B212" s="80" t="s">
        <v>411</v>
      </c>
      <c r="D212" s="40">
        <v>1200000</v>
      </c>
      <c r="E212" s="98">
        <f t="shared" si="4"/>
        <v>56144420</v>
      </c>
    </row>
    <row r="213" spans="1:5" ht="19.5" customHeight="1" x14ac:dyDescent="0.2">
      <c r="A213" s="1" t="s">
        <v>520</v>
      </c>
      <c r="B213" s="80" t="s">
        <v>525</v>
      </c>
      <c r="C213" s="40">
        <v>2500000</v>
      </c>
      <c r="E213" s="98">
        <f t="shared" si="4"/>
        <v>58644420</v>
      </c>
    </row>
    <row r="214" spans="1:5" ht="19.5" customHeight="1" x14ac:dyDescent="0.2">
      <c r="A214" s="1" t="s">
        <v>521</v>
      </c>
      <c r="B214" s="80" t="s">
        <v>526</v>
      </c>
      <c r="C214" s="40">
        <v>2500000</v>
      </c>
      <c r="E214" s="98">
        <f t="shared" si="4"/>
        <v>61144420</v>
      </c>
    </row>
    <row r="215" spans="1:5" ht="19.5" customHeight="1" x14ac:dyDescent="0.2">
      <c r="E215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rightToLeft="1" zoomScale="115" zoomScaleNormal="115" workbookViewId="0">
      <selection activeCell="A12" sqref="A12"/>
    </sheetView>
  </sheetViews>
  <sheetFormatPr defaultColWidth="8.875" defaultRowHeight="23.2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13" ht="23.25" customHeight="1" x14ac:dyDescent="0.2">
      <c r="A1" s="143" t="s">
        <v>62</v>
      </c>
      <c r="B1" s="143"/>
      <c r="C1" s="143"/>
    </row>
    <row r="2" spans="1:13" ht="30.75" customHeight="1" thickBot="1" x14ac:dyDescent="0.25">
      <c r="A2" s="144"/>
      <c r="B2" s="144"/>
      <c r="C2" s="144"/>
      <c r="M2" s="50"/>
    </row>
    <row r="3" spans="1:13" ht="27.75" customHeight="1" thickTop="1" x14ac:dyDescent="0.2">
      <c r="A3" s="41" t="s">
        <v>40</v>
      </c>
      <c r="B3" s="42" t="s">
        <v>52</v>
      </c>
      <c r="C3" s="41" t="s">
        <v>46</v>
      </c>
    </row>
    <row r="4" spans="1:13" s="65" customFormat="1" ht="23.25" customHeight="1" x14ac:dyDescent="0.2">
      <c r="A4" s="65" t="s">
        <v>44</v>
      </c>
      <c r="B4" s="66">
        <v>1393000</v>
      </c>
      <c r="C4" s="65" t="s">
        <v>43</v>
      </c>
    </row>
    <row r="5" spans="1:13" ht="23.25" customHeight="1" x14ac:dyDescent="0.2">
      <c r="A5" s="1" t="s">
        <v>44</v>
      </c>
      <c r="B5" s="40">
        <v>1751000</v>
      </c>
      <c r="C5" s="1" t="s">
        <v>184</v>
      </c>
    </row>
    <row r="6" spans="1:13" s="65" customFormat="1" ht="23.25" customHeight="1" x14ac:dyDescent="0.2">
      <c r="A6" s="65" t="s">
        <v>44</v>
      </c>
      <c r="B6" s="66">
        <v>407000</v>
      </c>
      <c r="C6" s="65" t="s">
        <v>236</v>
      </c>
    </row>
    <row r="7" spans="1:13" ht="23.25" customHeight="1" x14ac:dyDescent="0.2">
      <c r="A7" s="1" t="s">
        <v>44</v>
      </c>
      <c r="B7" s="40">
        <v>672000</v>
      </c>
      <c r="C7" s="1" t="s">
        <v>316</v>
      </c>
    </row>
    <row r="8" spans="1:13" s="65" customFormat="1" ht="23.25" customHeight="1" x14ac:dyDescent="0.2">
      <c r="A8" s="65" t="s">
        <v>44</v>
      </c>
      <c r="B8" s="66">
        <v>1210000</v>
      </c>
      <c r="C8" s="65" t="s">
        <v>356</v>
      </c>
    </row>
    <row r="9" spans="1:13" ht="23.25" customHeight="1" x14ac:dyDescent="0.2">
      <c r="A9" s="1" t="s">
        <v>44</v>
      </c>
      <c r="B9" s="108" t="s">
        <v>420</v>
      </c>
      <c r="C9" s="1" t="s">
        <v>419</v>
      </c>
    </row>
    <row r="10" spans="1:13" s="65" customFormat="1" ht="23.25" customHeight="1" x14ac:dyDescent="0.2">
      <c r="A10" s="1" t="s">
        <v>44</v>
      </c>
      <c r="B10" s="66">
        <v>1066000</v>
      </c>
      <c r="C10" s="65" t="s">
        <v>464</v>
      </c>
    </row>
    <row r="11" spans="1:13" ht="23.25" customHeight="1" x14ac:dyDescent="0.2">
      <c r="A11" s="1" t="s">
        <v>44</v>
      </c>
      <c r="B11" s="40">
        <v>762000</v>
      </c>
      <c r="C11" s="1" t="s">
        <v>489</v>
      </c>
    </row>
    <row r="12" spans="1:13" s="65" customFormat="1" ht="23.25" customHeight="1" x14ac:dyDescent="0.2">
      <c r="B12" s="66"/>
    </row>
    <row r="14" spans="1:13" s="65" customFormat="1" ht="23.25" customHeight="1" x14ac:dyDescent="0.2">
      <c r="B14" s="66"/>
    </row>
    <row r="16" spans="1:13" s="65" customFormat="1" ht="23.25" customHeight="1" x14ac:dyDescent="0.2">
      <c r="B16" s="66"/>
    </row>
    <row r="18" spans="2:2" s="65" customFormat="1" ht="23.25" customHeight="1" x14ac:dyDescent="0.2">
      <c r="B18" s="66"/>
    </row>
    <row r="20" spans="2:2" s="65" customFormat="1" ht="23.25" customHeight="1" x14ac:dyDescent="0.2">
      <c r="B20" s="66"/>
    </row>
    <row r="22" spans="2:2" s="65" customFormat="1" ht="23.25" customHeight="1" x14ac:dyDescent="0.2">
      <c r="B22" s="66"/>
    </row>
    <row r="24" spans="2:2" s="65" customFormat="1" ht="23.25" customHeight="1" x14ac:dyDescent="0.2">
      <c r="B24" s="66"/>
    </row>
    <row r="26" spans="2:2" s="65" customFormat="1" ht="23.25" customHeight="1" x14ac:dyDescent="0.2">
      <c r="B26" s="66"/>
    </row>
    <row r="28" spans="2:2" s="65" customFormat="1" ht="23.25" customHeight="1" x14ac:dyDescent="0.2">
      <c r="B28" s="66"/>
    </row>
    <row r="30" spans="2:2" s="65" customFormat="1" ht="23.25" customHeight="1" x14ac:dyDescent="0.2">
      <c r="B30" s="66"/>
    </row>
    <row r="32" spans="2:2" s="65" customFormat="1" ht="23.25" customHeight="1" x14ac:dyDescent="0.2">
      <c r="B32" s="66"/>
    </row>
    <row r="34" spans="2:2" s="65" customFormat="1" ht="23.25" customHeight="1" x14ac:dyDescent="0.2">
      <c r="B34" s="66"/>
    </row>
    <row r="36" spans="2:2" s="65" customFormat="1" ht="23.25" customHeight="1" x14ac:dyDescent="0.2">
      <c r="B36" s="66"/>
    </row>
    <row r="38" spans="2:2" s="65" customFormat="1" ht="23.25" customHeight="1" x14ac:dyDescent="0.2">
      <c r="B38" s="66"/>
    </row>
    <row r="40" spans="2:2" s="65" customFormat="1" ht="23.25" customHeight="1" x14ac:dyDescent="0.2">
      <c r="B40" s="66"/>
    </row>
    <row r="42" spans="2:2" s="65" customFormat="1" ht="23.25" customHeight="1" x14ac:dyDescent="0.2">
      <c r="B42" s="66"/>
    </row>
    <row r="44" spans="2:2" s="65" customFormat="1" ht="23.25" customHeight="1" x14ac:dyDescent="0.2">
      <c r="B44" s="66"/>
    </row>
    <row r="46" spans="2:2" s="65" customFormat="1" ht="23.25" customHeight="1" x14ac:dyDescent="0.2">
      <c r="B46" s="66"/>
    </row>
    <row r="48" spans="2:2" s="65" customFormat="1" ht="23.25" customHeight="1" x14ac:dyDescent="0.2">
      <c r="B48" s="66"/>
    </row>
    <row r="50" spans="2:2" s="65" customFormat="1" ht="23.25" customHeight="1" x14ac:dyDescent="0.2">
      <c r="B50" s="66"/>
    </row>
    <row r="52" spans="2:2" s="65" customFormat="1" ht="23.25" customHeight="1" x14ac:dyDescent="0.2">
      <c r="B52" s="66"/>
    </row>
    <row r="54" spans="2:2" s="65" customFormat="1" ht="23.25" customHeight="1" x14ac:dyDescent="0.2">
      <c r="B54" s="66"/>
    </row>
    <row r="56" spans="2:2" s="65" customFormat="1" ht="23.25" customHeight="1" x14ac:dyDescent="0.2">
      <c r="B56" s="66"/>
    </row>
    <row r="58" spans="2:2" s="65" customFormat="1" ht="23.25" customHeight="1" x14ac:dyDescent="0.2">
      <c r="B58" s="66"/>
    </row>
  </sheetData>
  <mergeCells count="1">
    <mergeCell ref="A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rightToLeft="1" zoomScale="115" zoomScaleNormal="115" workbookViewId="0">
      <selection activeCell="B10" sqref="B10"/>
    </sheetView>
  </sheetViews>
  <sheetFormatPr defaultColWidth="8.875" defaultRowHeight="21" customHeight="1" x14ac:dyDescent="0.2"/>
  <cols>
    <col min="1" max="1" width="43" style="1" customWidth="1"/>
    <col min="2" max="2" width="13.125" style="40" customWidth="1"/>
    <col min="3" max="3" width="13.125" style="1" customWidth="1"/>
    <col min="4" max="16384" width="8.875" style="1"/>
  </cols>
  <sheetData>
    <row r="1" spans="1:14" ht="21" customHeight="1" x14ac:dyDescent="0.2">
      <c r="A1" s="145" t="s">
        <v>56</v>
      </c>
      <c r="B1" s="145"/>
      <c r="C1" s="145"/>
      <c r="N1" s="50"/>
    </row>
    <row r="2" spans="1:14" ht="33.75" customHeight="1" thickBot="1" x14ac:dyDescent="0.25">
      <c r="A2" s="146"/>
      <c r="B2" s="146"/>
      <c r="C2" s="146"/>
    </row>
    <row r="3" spans="1:14" ht="28.5" customHeight="1" thickTop="1" x14ac:dyDescent="0.2">
      <c r="A3" s="41" t="s">
        <v>40</v>
      </c>
      <c r="B3" s="42" t="s">
        <v>52</v>
      </c>
      <c r="C3" s="41" t="s">
        <v>46</v>
      </c>
    </row>
    <row r="4" spans="1:14" s="74" customFormat="1" ht="21" customHeight="1" x14ac:dyDescent="0.2">
      <c r="A4" s="74" t="s">
        <v>58</v>
      </c>
      <c r="B4" s="75">
        <v>3000000</v>
      </c>
      <c r="C4" s="74" t="s">
        <v>55</v>
      </c>
    </row>
    <row r="5" spans="1:14" ht="21" customHeight="1" x14ac:dyDescent="0.2">
      <c r="A5" s="1" t="s">
        <v>187</v>
      </c>
      <c r="B5" s="40">
        <v>3356000</v>
      </c>
      <c r="C5" s="1" t="s">
        <v>183</v>
      </c>
    </row>
    <row r="6" spans="1:14" s="74" customFormat="1" ht="21" customHeight="1" x14ac:dyDescent="0.2">
      <c r="A6" s="74" t="s">
        <v>58</v>
      </c>
      <c r="B6" s="75">
        <v>4000000</v>
      </c>
      <c r="C6" s="74" t="s">
        <v>333</v>
      </c>
    </row>
    <row r="7" spans="1:14" s="107" customFormat="1" ht="21" customHeight="1" x14ac:dyDescent="0.2">
      <c r="A7" s="107" t="s">
        <v>58</v>
      </c>
      <c r="B7" s="109">
        <v>4170000</v>
      </c>
      <c r="C7" s="107" t="s">
        <v>422</v>
      </c>
    </row>
    <row r="8" spans="1:14" s="74" customFormat="1" ht="21" customHeight="1" x14ac:dyDescent="0.2">
      <c r="B8" s="75"/>
    </row>
    <row r="10" spans="1:14" s="74" customFormat="1" ht="21" customHeight="1" x14ac:dyDescent="0.2">
      <c r="B10" s="75"/>
    </row>
    <row r="12" spans="1:14" s="74" customFormat="1" ht="21" customHeight="1" x14ac:dyDescent="0.2">
      <c r="B12" s="75"/>
    </row>
    <row r="14" spans="1:14" s="74" customFormat="1" ht="21" customHeight="1" x14ac:dyDescent="0.2">
      <c r="B14" s="75"/>
    </row>
    <row r="16" spans="1:14" s="74" customFormat="1" ht="21" customHeight="1" x14ac:dyDescent="0.2">
      <c r="B16" s="75"/>
    </row>
    <row r="18" spans="2:2" s="74" customFormat="1" ht="21" customHeight="1" x14ac:dyDescent="0.2">
      <c r="B18" s="75"/>
    </row>
    <row r="20" spans="2:2" s="74" customFormat="1" ht="21" customHeight="1" x14ac:dyDescent="0.2">
      <c r="B20" s="75"/>
    </row>
    <row r="22" spans="2:2" s="74" customFormat="1" ht="21" customHeight="1" x14ac:dyDescent="0.2">
      <c r="B22" s="75"/>
    </row>
    <row r="24" spans="2:2" s="74" customFormat="1" ht="21" customHeight="1" x14ac:dyDescent="0.2">
      <c r="B24" s="75"/>
    </row>
    <row r="26" spans="2:2" s="74" customFormat="1" ht="21" customHeight="1" x14ac:dyDescent="0.2">
      <c r="B26" s="75"/>
    </row>
    <row r="28" spans="2:2" s="74" customFormat="1" ht="21" customHeight="1" x14ac:dyDescent="0.2">
      <c r="B28" s="75"/>
    </row>
    <row r="30" spans="2:2" s="74" customFormat="1" ht="21" customHeight="1" x14ac:dyDescent="0.2">
      <c r="B30" s="75"/>
    </row>
    <row r="32" spans="2:2" s="74" customFormat="1" ht="21" customHeight="1" x14ac:dyDescent="0.2">
      <c r="B32" s="75"/>
    </row>
    <row r="34" spans="2:2" s="74" customFormat="1" ht="21" customHeight="1" x14ac:dyDescent="0.2">
      <c r="B34" s="75"/>
    </row>
    <row r="36" spans="2:2" s="74" customFormat="1" ht="21" customHeight="1" x14ac:dyDescent="0.2">
      <c r="B36" s="75"/>
    </row>
  </sheetData>
  <mergeCells count="1">
    <mergeCell ref="A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rightToLeft="1" topLeftCell="A3" zoomScale="115" zoomScaleNormal="115" workbookViewId="0">
      <selection activeCell="C14" sqref="C14"/>
    </sheetView>
  </sheetViews>
  <sheetFormatPr defaultColWidth="8.875" defaultRowHeight="21" customHeight="1" x14ac:dyDescent="0.2"/>
  <cols>
    <col min="1" max="1" width="43.125" style="1" customWidth="1"/>
    <col min="2" max="2" width="15.125" style="40" customWidth="1"/>
    <col min="3" max="3" width="15.125" style="1" customWidth="1"/>
    <col min="4" max="16384" width="8.875" style="1"/>
  </cols>
  <sheetData>
    <row r="1" spans="1:3" ht="21" customHeight="1" x14ac:dyDescent="0.2">
      <c r="A1" s="147" t="s">
        <v>57</v>
      </c>
      <c r="B1" s="147"/>
      <c r="C1" s="147"/>
    </row>
    <row r="2" spans="1:3" ht="33" customHeight="1" thickBot="1" x14ac:dyDescent="0.25">
      <c r="A2" s="148"/>
      <c r="B2" s="148"/>
      <c r="C2" s="148"/>
    </row>
    <row r="3" spans="1:3" ht="27.75" customHeight="1" thickTop="1" x14ac:dyDescent="0.2">
      <c r="A3" s="41" t="s">
        <v>40</v>
      </c>
      <c r="B3" s="42" t="s">
        <v>52</v>
      </c>
      <c r="C3" s="41" t="s">
        <v>46</v>
      </c>
    </row>
    <row r="4" spans="1:3" s="72" customFormat="1" ht="21" customHeight="1" x14ac:dyDescent="0.2">
      <c r="A4" s="72" t="s">
        <v>190</v>
      </c>
      <c r="B4" s="73">
        <v>510000</v>
      </c>
      <c r="C4" s="72" t="s">
        <v>189</v>
      </c>
    </row>
    <row r="5" spans="1:3" ht="21" customHeight="1" x14ac:dyDescent="0.2">
      <c r="A5" s="1" t="s">
        <v>209</v>
      </c>
      <c r="B5" s="40">
        <v>50000000</v>
      </c>
      <c r="C5" s="1" t="s">
        <v>222</v>
      </c>
    </row>
    <row r="6" spans="1:3" s="72" customFormat="1" ht="21" customHeight="1" x14ac:dyDescent="0.2">
      <c r="A6" s="72" t="s">
        <v>241</v>
      </c>
      <c r="B6" s="73">
        <v>1200000</v>
      </c>
      <c r="C6" s="72" t="s">
        <v>238</v>
      </c>
    </row>
    <row r="7" spans="1:3" ht="21" customHeight="1" x14ac:dyDescent="0.2">
      <c r="A7" s="50" t="s">
        <v>277</v>
      </c>
      <c r="B7" s="40">
        <v>500000</v>
      </c>
      <c r="C7" s="1" t="s">
        <v>262</v>
      </c>
    </row>
    <row r="8" spans="1:3" s="72" customFormat="1" ht="21" customHeight="1" x14ac:dyDescent="0.2">
      <c r="A8" s="72" t="s">
        <v>300</v>
      </c>
      <c r="B8" s="73">
        <v>100000000</v>
      </c>
      <c r="C8" s="72" t="s">
        <v>263</v>
      </c>
    </row>
    <row r="9" spans="1:3" ht="21" customHeight="1" x14ac:dyDescent="0.2">
      <c r="A9" s="1" t="s">
        <v>301</v>
      </c>
      <c r="B9" s="40">
        <v>30000000</v>
      </c>
      <c r="C9" s="1" t="s">
        <v>286</v>
      </c>
    </row>
    <row r="10" spans="1:3" s="72" customFormat="1" ht="21" customHeight="1" x14ac:dyDescent="0.2">
      <c r="A10" s="72" t="s">
        <v>307</v>
      </c>
      <c r="B10" s="73">
        <v>2870000</v>
      </c>
      <c r="C10" s="72" t="s">
        <v>303</v>
      </c>
    </row>
    <row r="11" spans="1:3" ht="21" customHeight="1" x14ac:dyDescent="0.2">
      <c r="A11" s="1" t="s">
        <v>370</v>
      </c>
      <c r="B11" s="40">
        <v>450000</v>
      </c>
      <c r="C11" s="1" t="s">
        <v>369</v>
      </c>
    </row>
    <row r="12" spans="1:3" s="72" customFormat="1" ht="21" customHeight="1" x14ac:dyDescent="0.2">
      <c r="A12" s="72" t="s">
        <v>432</v>
      </c>
      <c r="B12" s="73">
        <v>7950000</v>
      </c>
      <c r="C12" s="72" t="s">
        <v>433</v>
      </c>
    </row>
    <row r="13" spans="1:3" ht="21" customHeight="1" x14ac:dyDescent="0.2">
      <c r="A13" s="1" t="s">
        <v>434</v>
      </c>
      <c r="B13" s="40">
        <v>43000000</v>
      </c>
      <c r="C13" s="1" t="s">
        <v>435</v>
      </c>
    </row>
    <row r="14" spans="1:3" s="72" customFormat="1" ht="21" customHeight="1" x14ac:dyDescent="0.2">
      <c r="B14" s="73"/>
    </row>
    <row r="16" spans="1:3" s="72" customFormat="1" ht="21" customHeight="1" x14ac:dyDescent="0.2">
      <c r="B16" s="73"/>
    </row>
    <row r="18" spans="2:2" s="72" customFormat="1" ht="21" customHeight="1" x14ac:dyDescent="0.2">
      <c r="B18" s="73"/>
    </row>
    <row r="20" spans="2:2" s="72" customFormat="1" ht="21" customHeight="1" x14ac:dyDescent="0.2">
      <c r="B20" s="73"/>
    </row>
    <row r="22" spans="2:2" s="72" customFormat="1" ht="21" customHeight="1" x14ac:dyDescent="0.2">
      <c r="B22" s="73"/>
    </row>
    <row r="24" spans="2:2" s="72" customFormat="1" ht="21" customHeight="1" x14ac:dyDescent="0.2">
      <c r="B24" s="73"/>
    </row>
    <row r="26" spans="2:2" s="72" customFormat="1" ht="21" customHeight="1" x14ac:dyDescent="0.2">
      <c r="B26" s="73"/>
    </row>
    <row r="28" spans="2:2" s="72" customFormat="1" ht="21" customHeight="1" x14ac:dyDescent="0.2">
      <c r="B28" s="73"/>
    </row>
    <row r="30" spans="2:2" s="72" customFormat="1" ht="21" customHeight="1" x14ac:dyDescent="0.2">
      <c r="B30" s="73"/>
    </row>
    <row r="32" spans="2:2" s="72" customFormat="1" ht="21" customHeight="1" x14ac:dyDescent="0.2">
      <c r="B32" s="73"/>
    </row>
    <row r="34" spans="2:2" s="72" customFormat="1" ht="21" customHeight="1" x14ac:dyDescent="0.2">
      <c r="B34" s="73"/>
    </row>
    <row r="36" spans="2:2" s="72" customFormat="1" ht="21" customHeight="1" x14ac:dyDescent="0.2">
      <c r="B36" s="73"/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اطلاعات کلی</vt:lpstr>
      <vt:lpstr>آسانسور</vt:lpstr>
      <vt:lpstr>نظافت</vt:lpstr>
      <vt:lpstr>پمپ آب</vt:lpstr>
      <vt:lpstr>هزینه‌های آب</vt:lpstr>
      <vt:lpstr>گردش حساب تنخواه ساختمان</vt:lpstr>
      <vt:lpstr>هزینه‌های برق</vt:lpstr>
      <vt:lpstr>فاضلاب</vt:lpstr>
      <vt:lpstr>متفرقه</vt:lpstr>
      <vt:lpstr>Sheet1</vt:lpstr>
      <vt:lpstr>مبالغ دریافتی</vt:lpstr>
      <vt:lpstr>جدول شارژ ساختمان نیمه اول ۱۴۰۲</vt:lpstr>
      <vt:lpstr>جدول شارژ ساختمان نیمه دوم ۱۴۰۱</vt:lpstr>
      <vt:lpstr>جدول شارژ ساخمان نیمه دوم 1402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2024-03-01T08:56:10Z</dcterms:modified>
</cp:coreProperties>
</file>