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80" yWindow="105" windowWidth="22455" windowHeight="14040" activeTab="1"/>
  </bookViews>
  <sheets>
    <sheet name="Population" sheetId="1" r:id="rId1"/>
    <sheet name="Households" sheetId="4" r:id="rId2"/>
  </sheets>
  <calcPr calcId="145621"/>
</workbook>
</file>

<file path=xl/calcChain.xml><?xml version="1.0" encoding="utf-8"?>
<calcChain xmlns="http://schemas.openxmlformats.org/spreadsheetml/2006/main">
  <c r="F43" i="4" l="1"/>
  <c r="G43" i="4"/>
  <c r="H43" i="4"/>
  <c r="I43" i="4"/>
  <c r="D43" i="4"/>
  <c r="L42" i="1" l="1"/>
  <c r="M42" i="1" s="1"/>
  <c r="L43" i="1"/>
  <c r="M43" i="1" s="1"/>
  <c r="L44" i="1"/>
  <c r="M44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8" i="1"/>
  <c r="M8" i="1" s="1"/>
</calcChain>
</file>

<file path=xl/sharedStrings.xml><?xml version="1.0" encoding="utf-8"?>
<sst xmlns="http://schemas.openxmlformats.org/spreadsheetml/2006/main" count="108" uniqueCount="58">
  <si>
    <t>Area Name</t>
  </si>
  <si>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</si>
  <si>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</si>
  <si>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</si>
  <si>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</si>
  <si>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</si>
  <si>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</si>
  <si>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</si>
  <si>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</si>
  <si>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</si>
  <si>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</si>
  <si>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</si>
  <si>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</si>
  <si>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</si>
  <si>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</si>
  <si>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</si>
  <si>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</si>
  <si>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</si>
  <si>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</si>
  <si>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</si>
  <si>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</si>
  <si>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</si>
  <si>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</si>
  <si>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</si>
  <si>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</si>
  <si>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</si>
  <si>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</si>
  <si>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</si>
  <si>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</si>
  <si>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</si>
  <si>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</si>
  <si>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</si>
  <si>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</si>
  <si>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</si>
  <si>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Inner London</t>
  </si>
  <si>
    <t>Outer London</t>
  </si>
  <si>
    <t>Greater London</t>
  </si>
  <si>
    <t xml:space="preserve">Population estimates for London and boroughs, 1939 and projections for 2015 </t>
  </si>
  <si>
    <t>Household estimates for London and boroughs</t>
  </si>
  <si>
    <t>Census</t>
  </si>
  <si>
    <t>Projection</t>
  </si>
  <si>
    <t>%</t>
  </si>
  <si>
    <t>total</t>
  </si>
  <si>
    <t>Growth
1939-2015</t>
  </si>
  <si>
    <t>Growth
2014-2015</t>
  </si>
  <si>
    <t>(thousands of persons)</t>
  </si>
  <si>
    <t>GLA 2013 round capped SHLAA projections</t>
  </si>
  <si>
    <t>2011 Census, Open Government Licence</t>
  </si>
  <si>
    <t>ONS population estimates, Open Government Licence</t>
  </si>
  <si>
    <t>Sources:</t>
  </si>
  <si>
    <t>Largest proportional increase 1939-2015</t>
  </si>
  <si>
    <t>Largest proportional decrease 1939-2015</t>
  </si>
  <si>
    <t>Contact:</t>
  </si>
  <si>
    <t>demography@london.gov.uk</t>
  </si>
  <si>
    <t>mid-year estimate</t>
  </si>
  <si>
    <t>(thousands of households)</t>
  </si>
  <si>
    <t xml:space="preserve">2013 Round of Demographic Projections </t>
  </si>
  <si>
    <t>Household projections, SHLAA-based population scenario, extrapolated household 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</si>
</sst>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0.0%"/>
    <numFmt numFmtId="166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6DCFF6"/>
        <bgColor indexed="64"/>
      </patternFill>
    </fill>
    <fill>
      <patternFill patternType="solid">
        <fgColor rgb="FFF8A9A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33" borderId="0" xfId="0" applyFill="1"/>
    <xf numFmtId="0" fontId="18" fillId="33" borderId="0" xfId="0" applyFont="1" applyFill="1"/>
    <xf numFmtId="0" fontId="19" fillId="33" borderId="0" xfId="0" applyFont="1" applyFill="1"/>
    <xf numFmtId="0" fontId="16" fillId="33" borderId="0" xfId="0" applyFont="1" applyFill="1"/>
    <xf numFmtId="0" fontId="16" fillId="33" borderId="0" xfId="0" applyFont="1" applyFill="1" applyAlignment="1">
      <alignment horizontal="right"/>
    </xf>
    <xf numFmtId="0" fontId="0" fillId="33" borderId="10" xfId="0" applyFill="1" applyBorder="1"/>
    <xf numFmtId="0" fontId="16" fillId="33" borderId="10" xfId="0" applyFont="1" applyFill="1" applyBorder="1"/>
    <xf numFmtId="1" fontId="16" fillId="33" borderId="10" xfId="0" applyNumberFormat="1" applyFont="1" applyFill="1" applyBorder="1"/>
    <xf numFmtId="0" fontId="16" fillId="33" borderId="10" xfId="0" applyFont="1" applyFill="1" applyBorder="1" applyAlignment="1">
      <alignment horizontal="right"/>
    </xf>
    <xf numFmtId="1" fontId="0" fillId="33" borderId="0" xfId="0" applyNumberFormat="1" applyFill="1"/>
    <xf numFmtId="9" fontId="0" fillId="33" borderId="0" xfId="1" applyFont="1" applyFill="1"/>
    <xf numFmtId="3" fontId="0" fillId="33" borderId="0" xfId="0" applyNumberFormat="1" applyFill="1"/>
    <xf numFmtId="3" fontId="0" fillId="33" borderId="10" xfId="0" applyNumberFormat="1" applyFill="1" applyBorder="1"/>
    <xf numFmtId="9" fontId="0" fillId="33" borderId="10" xfId="1" applyFont="1" applyFill="1" applyBorder="1"/>
    <xf numFmtId="0" fontId="20" fillId="33" borderId="0" xfId="0" applyFont="1" applyFill="1"/>
    <xf numFmtId="0" fontId="16" fillId="33" borderId="0" xfId="0" applyFont="1" applyFill="1" applyAlignment="1">
      <alignment horizontal="right" wrapText="1"/>
    </xf>
    <xf numFmtId="0" fontId="16" fillId="33" borderId="0" xfId="0" applyFont="1" applyFill="1" applyAlignment="1">
      <alignment horizontal="right" vertical="center" wrapText="1"/>
    </xf>
    <xf numFmtId="0" fontId="0" fillId="33" borderId="0" xfId="0" applyFill="1" applyAlignment="1">
      <alignment horizontal="right"/>
    </xf>
    <xf numFmtId="0" fontId="0" fillId="33" borderId="10" xfId="0" applyFill="1" applyBorder="1" applyAlignment="1">
      <alignment horizontal="right"/>
    </xf>
    <xf numFmtId="165" fontId="0" fillId="33" borderId="10" xfId="1" applyNumberFormat="1" applyFont="1" applyFill="1" applyBorder="1"/>
    <xf numFmtId="1" fontId="0" fillId="33" borderId="10" xfId="0" applyNumberFormat="1" applyFill="1" applyBorder="1"/>
    <xf numFmtId="0" fontId="0" fillId="33" borderId="0" xfId="0" applyFill="1" applyBorder="1"/>
    <xf numFmtId="0" fontId="16" fillId="33" borderId="0" xfId="0" applyFont="1" applyFill="1" applyBorder="1"/>
    <xf numFmtId="0" fontId="0" fillId="34" borderId="0" xfId="0" applyFill="1"/>
    <xf numFmtId="1" fontId="0" fillId="34" borderId="0" xfId="0" applyNumberFormat="1" applyFill="1"/>
    <xf numFmtId="9" fontId="0" fillId="34" borderId="0" xfId="1" applyFont="1" applyFill="1"/>
    <xf numFmtId="0" fontId="0" fillId="35" borderId="0" xfId="0" applyFill="1"/>
    <xf numFmtId="1" fontId="0" fillId="35" borderId="0" xfId="0" applyNumberFormat="1" applyFill="1"/>
    <xf numFmtId="9" fontId="0" fillId="35" borderId="0" xfId="1" applyFont="1" applyFill="1"/>
    <xf numFmtId="3" fontId="0" fillId="33" borderId="0" xfId="0" applyNumberFormat="1" applyFill="1" applyBorder="1"/>
    <xf numFmtId="9" fontId="0" fillId="33" borderId="0" xfId="1" applyFont="1" applyFill="1" applyBorder="1"/>
    <xf numFmtId="165" fontId="0" fillId="33" borderId="0" xfId="1" applyNumberFormat="1" applyFont="1" applyFill="1" applyBorder="1"/>
    <xf numFmtId="0" fontId="21" fillId="33" borderId="0" xfId="43" applyFill="1"/>
    <xf numFmtId="166" fontId="0" fillId="33" borderId="0" xfId="44" applyNumberFormat="1" applyFont="1" applyFill="1"/>
    <xf numFmtId="0" fontId="19" fillId="33" borderId="11" xfId="0" applyFont="1" applyFill="1" applyBorder="1"/>
    <xf numFmtId="0" fontId="16" fillId="33" borderId="12" xfId="0" applyFont="1" applyFill="1" applyBorder="1" applyAlignment="1">
      <alignment horizontal="right"/>
    </xf>
    <xf numFmtId="164" fontId="0" fillId="33" borderId="11" xfId="0" applyNumberFormat="1" applyFill="1" applyBorder="1"/>
    <xf numFmtId="0" fontId="0" fillId="33" borderId="11" xfId="0" applyFill="1" applyBorder="1"/>
    <xf numFmtId="164" fontId="0" fillId="33" borderId="12" xfId="0" applyNumberFormat="1" applyFill="1" applyBorder="1"/>
    <xf numFmtId="0" fontId="16" fillId="33" borderId="11" xfId="0" applyFont="1" applyFill="1" applyBorder="1" applyAlignment="1">
      <alignment horizontal="right"/>
    </xf>
    <xf numFmtId="0" fontId="16" fillId="33" borderId="0" xfId="0" applyFont="1" applyFill="1" applyBorder="1" applyAlignment="1">
      <alignment horizontal="right"/>
    </xf>
    <xf numFmtId="0" fontId="16" fillId="33" borderId="0" xfId="0" applyFont="1" applyFill="1" applyAlignment="1">
      <alignment horizontal="right" vertical="center" wrapText="1"/>
    </xf>
    <xf numFmtId="0" fontId="16" fillId="33" borderId="0" xfId="0" applyFont="1" applyFill="1" applyAlignment="1">
      <alignment horizontal="right" vertical="center"/>
    </xf>
    <xf numFmtId="0" fontId="16" fillId="33" borderId="11" xfId="0" applyFont="1" applyFill="1" applyBorder="1" applyAlignment="1">
      <alignment horizontal="right" vertical="center" wrapText="1"/>
    </xf>
    <xf numFmtId="0" fontId="16" fillId="33" borderId="0" xfId="0" applyFont="1" applyFill="1" applyBorder="1" applyAlignment="1">
      <alignment horizontal="right" vertical="center"/>
    </xf>
    <xf numFmtId="0" fontId="16" fillId="33" borderId="0" xfId="0" applyFont="1" applyFill="1" applyAlignment="1">
      <alignment horizontal="right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4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8A9AF"/>
      <color rgb="FF6DCF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mography@london.gov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U55"/>
  <sheetViews>
    <sheetView workbookViewId="0"/>
  </sheetViews>
  <sheetFormatPr defaultRowHeight="15" x14ac:dyDescent="0.25"/>
  <cols>
    <col min="1" max="1" width="4.5703125" style="1" customWidth="1"/>
    <col min="2" max="2" width="32.42578125" style="1" customWidth="1"/>
    <col min="3" max="5" width="12.7109375" style="1" customWidth="1"/>
    <col min="6" max="6" width="6.5703125" style="1" customWidth="1"/>
    <col min="7" max="10" width="12.7109375" style="1" customWidth="1"/>
    <col min="11" max="11" width="6.5703125" style="1" customWidth="1"/>
    <col min="12" max="13" width="12.7109375" style="1" customWidth="1"/>
    <col min="14" max="14" width="6.5703125" style="1" customWidth="1"/>
    <col min="15" max="16" width="12.7109375" style="1" customWidth="1"/>
    <col min="17" max="17" width="3.42578125" style="1" customWidth="1"/>
    <col min="18" max="18" width="9.140625" style="1"/>
    <col min="19" max="20" width="9.5703125" style="1" bestFit="1" customWidth="1"/>
    <col min="21" max="21" width="9.28515625" style="1" bestFit="1" customWidth="1"/>
    <col min="22" max="16384" width="9.140625" style="1"/>
  </cols>
  <sheetData>
    <row r="2" spans="2:21" ht="18.75" x14ac:dyDescent="0.3">
      <c r="B2" s="2" t="s">
        <v>37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2:21" ht="18.75" x14ac:dyDescent="0.3">
      <c r="B3" s="15" t="s">
        <v>45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2:21" ht="18.75" x14ac:dyDescent="0.3">
      <c r="B4" s="15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5"/>
      <c r="P4" s="22"/>
    </row>
    <row r="5" spans="2:21" ht="30" customHeight="1" x14ac:dyDescent="0.25">
      <c r="C5" s="16" t="s">
        <v>54</v>
      </c>
      <c r="D5" s="16" t="s">
        <v>54</v>
      </c>
      <c r="E5" s="17" t="s">
        <v>39</v>
      </c>
      <c r="G5" s="5" t="s">
        <v>40</v>
      </c>
      <c r="H5" s="5" t="s">
        <v>40</v>
      </c>
      <c r="I5" s="5" t="s">
        <v>40</v>
      </c>
      <c r="J5" s="5" t="s">
        <v>40</v>
      </c>
      <c r="L5" s="42" t="s">
        <v>43</v>
      </c>
      <c r="M5" s="43"/>
      <c r="N5" s="18"/>
      <c r="O5" s="44" t="s">
        <v>44</v>
      </c>
      <c r="P5" s="45"/>
    </row>
    <row r="6" spans="2:21" x14ac:dyDescent="0.25">
      <c r="B6" s="4" t="s">
        <v>0</v>
      </c>
      <c r="C6" s="4">
        <v>1939</v>
      </c>
      <c r="D6" s="4">
        <v>1988</v>
      </c>
      <c r="E6" s="5">
        <v>2011</v>
      </c>
      <c r="F6" s="4"/>
      <c r="G6" s="5">
        <v>2015</v>
      </c>
      <c r="H6" s="5">
        <v>2021</v>
      </c>
      <c r="I6" s="5">
        <v>2031</v>
      </c>
      <c r="J6" s="5">
        <v>2039</v>
      </c>
      <c r="K6" s="5"/>
      <c r="L6" s="46"/>
      <c r="M6" s="46"/>
      <c r="N6" s="18"/>
      <c r="O6" s="40"/>
      <c r="P6" s="41"/>
    </row>
    <row r="7" spans="2:21" x14ac:dyDescent="0.25">
      <c r="B7" s="7"/>
      <c r="C7" s="7"/>
      <c r="D7" s="8"/>
      <c r="E7" s="7"/>
      <c r="F7" s="7"/>
      <c r="G7" s="7"/>
      <c r="H7" s="7"/>
      <c r="I7" s="7"/>
      <c r="J7" s="7"/>
      <c r="K7" s="7"/>
      <c r="L7" s="9" t="s">
        <v>42</v>
      </c>
      <c r="M7" s="9" t="s">
        <v>41</v>
      </c>
      <c r="N7" s="19"/>
      <c r="O7" s="36" t="s">
        <v>42</v>
      </c>
      <c r="P7" s="9" t="s">
        <v>41</v>
      </c>
      <c r="Q7" s="6"/>
    </row>
    <row r="8" spans="2:21" x14ac:dyDescent="0.25">
      <c r="B8" s="1" t="s">
        <v>1</v>
      </c>
      <c r="C8" s="1">
        <v>9</v>
      </c>
      <c r="D8" s="10">
        <v>6.2</v>
      </c>
      <c r="E8" s="10">
        <v>7.375</v>
      </c>
      <c r="F8" s="10"/>
      <c r="G8" s="10">
        <v>8.1017762424299793</v>
      </c>
      <c r="H8" s="10">
        <v>9.5597779265996738</v>
      </c>
      <c r="I8" s="10">
        <v>10.843221085113841</v>
      </c>
      <c r="J8" s="10">
        <v>11.623187280324604</v>
      </c>
      <c r="K8" s="10"/>
      <c r="L8" s="10">
        <f>G8-C8</f>
        <v>-0.89822375757002071</v>
      </c>
      <c r="M8" s="11">
        <f>L8/C8</f>
        <v>-9.9802639730002307E-2</v>
      </c>
      <c r="O8" s="37">
        <v>0.21149699999999938</v>
      </c>
      <c r="P8" s="32">
        <v>2.6157300736050937E-2</v>
      </c>
      <c r="S8" s="10"/>
      <c r="T8" s="10"/>
      <c r="U8" s="10"/>
    </row>
    <row r="9" spans="2:21" x14ac:dyDescent="0.25">
      <c r="B9" s="1" t="s">
        <v>2</v>
      </c>
      <c r="C9" s="1">
        <v>184</v>
      </c>
      <c r="D9" s="10">
        <v>156.6</v>
      </c>
      <c r="E9" s="10">
        <v>185.911</v>
      </c>
      <c r="F9" s="10"/>
      <c r="G9" s="10">
        <v>205.434874098639</v>
      </c>
      <c r="H9" s="10">
        <v>224.33297214339166</v>
      </c>
      <c r="I9" s="10">
        <v>250.46011014474476</v>
      </c>
      <c r="J9" s="10">
        <v>271.19300303393231</v>
      </c>
      <c r="K9" s="10"/>
      <c r="L9" s="10">
        <f t="shared" ref="L9:L40" si="0">G9-C9</f>
        <v>21.434874098639</v>
      </c>
      <c r="M9" s="11">
        <f t="shared" ref="M9:M40" si="1">L9/C9</f>
        <v>0.11649388097086413</v>
      </c>
      <c r="O9" s="37">
        <v>3.9491929999999993</v>
      </c>
      <c r="P9" s="32">
        <v>1.9904338547170219E-2</v>
      </c>
      <c r="S9" s="10"/>
      <c r="T9" s="10"/>
      <c r="U9" s="10"/>
    </row>
    <row r="10" spans="2:21" x14ac:dyDescent="0.25">
      <c r="B10" s="1" t="s">
        <v>3</v>
      </c>
      <c r="C10" s="1">
        <v>296</v>
      </c>
      <c r="D10" s="10">
        <v>289.5</v>
      </c>
      <c r="E10" s="10">
        <v>356.38600000000002</v>
      </c>
      <c r="F10" s="10"/>
      <c r="G10" s="10">
        <v>393.2150927655087</v>
      </c>
      <c r="H10" s="10">
        <v>415.06609485054946</v>
      </c>
      <c r="I10" s="10">
        <v>448.24099359601541</v>
      </c>
      <c r="J10" s="10">
        <v>469.00872343018398</v>
      </c>
      <c r="K10" s="10"/>
      <c r="L10" s="10">
        <f t="shared" si="0"/>
        <v>97.2150927655087</v>
      </c>
      <c r="M10" s="11">
        <f t="shared" si="1"/>
        <v>0.3284293674510429</v>
      </c>
      <c r="O10" s="37">
        <v>5.9608799999999462</v>
      </c>
      <c r="P10" s="32">
        <v>1.5861201765532629E-2</v>
      </c>
      <c r="S10" s="10"/>
      <c r="T10" s="10"/>
      <c r="U10" s="10"/>
    </row>
    <row r="11" spans="2:21" x14ac:dyDescent="0.25">
      <c r="B11" s="1" t="s">
        <v>4</v>
      </c>
      <c r="C11" s="1">
        <v>179</v>
      </c>
      <c r="D11" s="10">
        <v>217.7</v>
      </c>
      <c r="E11" s="10">
        <v>231.99700000000001</v>
      </c>
      <c r="F11" s="10"/>
      <c r="G11" s="10">
        <v>237.01231875717198</v>
      </c>
      <c r="H11" s="10">
        <v>243.19337709040306</v>
      </c>
      <c r="I11" s="10">
        <v>253.74121978735511</v>
      </c>
      <c r="J11" s="10">
        <v>258.48421897466329</v>
      </c>
      <c r="K11" s="10"/>
      <c r="L11" s="10">
        <f t="shared" si="0"/>
        <v>58.012318757171982</v>
      </c>
      <c r="M11" s="11">
        <f t="shared" si="1"/>
        <v>0.32409116624118428</v>
      </c>
      <c r="O11" s="37">
        <v>2.2395829999999841</v>
      </c>
      <c r="P11" s="32">
        <v>9.3924160319978078E-3</v>
      </c>
      <c r="S11" s="10"/>
      <c r="T11" s="10"/>
      <c r="U11" s="10"/>
    </row>
    <row r="12" spans="2:21" x14ac:dyDescent="0.25">
      <c r="B12" s="1" t="s">
        <v>5</v>
      </c>
      <c r="C12" s="1">
        <v>310</v>
      </c>
      <c r="D12" s="10">
        <v>246.4</v>
      </c>
      <c r="E12" s="10">
        <v>311.21499999999997</v>
      </c>
      <c r="F12" s="10"/>
      <c r="G12" s="10">
        <v>326.33883870074897</v>
      </c>
      <c r="H12" s="10">
        <v>348.63324752581258</v>
      </c>
      <c r="I12" s="10">
        <v>374.68888017369972</v>
      </c>
      <c r="J12" s="10">
        <v>381.64525307863295</v>
      </c>
      <c r="K12" s="10"/>
      <c r="L12" s="10">
        <f t="shared" si="0"/>
        <v>16.338838700748965</v>
      </c>
      <c r="M12" s="11">
        <f t="shared" si="1"/>
        <v>5.2705931292738602E-2</v>
      </c>
      <c r="O12" s="37">
        <v>2.6244029999999912</v>
      </c>
      <c r="P12" s="32">
        <v>8.2065477513073581E-3</v>
      </c>
      <c r="S12" s="10"/>
      <c r="T12" s="10"/>
      <c r="U12" s="10"/>
    </row>
    <row r="13" spans="2:21" x14ac:dyDescent="0.25">
      <c r="B13" s="24" t="s">
        <v>6</v>
      </c>
      <c r="C13" s="24">
        <v>237</v>
      </c>
      <c r="D13" s="25">
        <v>295.2</v>
      </c>
      <c r="E13" s="25">
        <v>309.392</v>
      </c>
      <c r="F13" s="10"/>
      <c r="G13" s="25">
        <v>320.08339484889166</v>
      </c>
      <c r="H13" s="25">
        <v>328.78056307194811</v>
      </c>
      <c r="I13" s="25">
        <v>342.51428370475082</v>
      </c>
      <c r="J13" s="25">
        <v>350.86870707059484</v>
      </c>
      <c r="K13" s="10"/>
      <c r="L13" s="25">
        <f t="shared" si="0"/>
        <v>83.083394848891658</v>
      </c>
      <c r="M13" s="26">
        <f t="shared" si="1"/>
        <v>0.35056284746367788</v>
      </c>
      <c r="O13" s="37">
        <v>3.4841560000000174</v>
      </c>
      <c r="P13" s="32">
        <v>1.0872362522034384E-2</v>
      </c>
      <c r="S13" s="10"/>
      <c r="T13" s="10"/>
      <c r="U13" s="10"/>
    </row>
    <row r="14" spans="2:21" x14ac:dyDescent="0.25">
      <c r="B14" s="1" t="s">
        <v>7</v>
      </c>
      <c r="C14" s="1">
        <v>301</v>
      </c>
      <c r="D14" s="10">
        <v>179</v>
      </c>
      <c r="E14" s="10">
        <v>220.33799999999999</v>
      </c>
      <c r="F14" s="10"/>
      <c r="G14" s="10">
        <v>230.28324815915209</v>
      </c>
      <c r="H14" s="10">
        <v>241.60260103498337</v>
      </c>
      <c r="I14" s="10">
        <v>257.41528903125294</v>
      </c>
      <c r="J14" s="10">
        <v>266.82546504582984</v>
      </c>
      <c r="K14" s="10"/>
      <c r="L14" s="10">
        <f t="shared" si="0"/>
        <v>-70.716751840847905</v>
      </c>
      <c r="M14" s="11">
        <f t="shared" si="1"/>
        <v>-0.23493937488653791</v>
      </c>
      <c r="O14" s="37">
        <v>3.0692069999999947</v>
      </c>
      <c r="P14" s="32">
        <v>1.3259724432777231E-2</v>
      </c>
      <c r="S14" s="10"/>
      <c r="T14" s="10"/>
      <c r="U14" s="10"/>
    </row>
    <row r="15" spans="2:21" x14ac:dyDescent="0.25">
      <c r="B15" s="1" t="s">
        <v>8</v>
      </c>
      <c r="C15" s="1">
        <v>297</v>
      </c>
      <c r="D15" s="10">
        <v>313.89999999999998</v>
      </c>
      <c r="E15" s="10">
        <v>363.37799999999999</v>
      </c>
      <c r="F15" s="10"/>
      <c r="G15" s="10">
        <v>381.17069338073571</v>
      </c>
      <c r="H15" s="10">
        <v>401.28540215883288</v>
      </c>
      <c r="I15" s="10">
        <v>425.96744026961983</v>
      </c>
      <c r="J15" s="10">
        <v>441.9334047378423</v>
      </c>
      <c r="K15" s="10"/>
      <c r="L15" s="10">
        <f t="shared" si="0"/>
        <v>84.170693380735713</v>
      </c>
      <c r="M15" s="11">
        <f t="shared" si="1"/>
        <v>0.28340300801594515</v>
      </c>
      <c r="O15" s="37">
        <v>4.1034599999999628</v>
      </c>
      <c r="P15" s="32">
        <v>1.0892008648458518E-2</v>
      </c>
      <c r="S15" s="10"/>
      <c r="T15" s="10"/>
      <c r="U15" s="10"/>
    </row>
    <row r="16" spans="2:21" x14ac:dyDescent="0.25">
      <c r="B16" s="1" t="s">
        <v>9</v>
      </c>
      <c r="C16" s="1">
        <v>285</v>
      </c>
      <c r="D16" s="10">
        <v>291.3</v>
      </c>
      <c r="E16" s="10">
        <v>338.44900000000001</v>
      </c>
      <c r="F16" s="10"/>
      <c r="G16" s="10">
        <v>349.33327570758524</v>
      </c>
      <c r="H16" s="10">
        <v>368.65461139815136</v>
      </c>
      <c r="I16" s="10">
        <v>392.04348503313963</v>
      </c>
      <c r="J16" s="10">
        <v>405.97820656195341</v>
      </c>
      <c r="K16" s="10"/>
      <c r="L16" s="10">
        <f t="shared" si="0"/>
        <v>64.333275707585244</v>
      </c>
      <c r="M16" s="11">
        <f t="shared" si="1"/>
        <v>0.22573079195643944</v>
      </c>
      <c r="O16" s="37">
        <v>3.5073979999999865</v>
      </c>
      <c r="P16" s="32">
        <v>1.0089318828113703E-2</v>
      </c>
      <c r="S16" s="10"/>
      <c r="T16" s="10"/>
      <c r="U16" s="10"/>
    </row>
    <row r="17" spans="2:21" x14ac:dyDescent="0.25">
      <c r="B17" s="1" t="s">
        <v>10</v>
      </c>
      <c r="C17" s="1">
        <v>272</v>
      </c>
      <c r="D17" s="10">
        <v>256.5</v>
      </c>
      <c r="E17" s="10">
        <v>312.46600000000001</v>
      </c>
      <c r="F17" s="10"/>
      <c r="G17" s="10">
        <v>322.13573947072979</v>
      </c>
      <c r="H17" s="10">
        <v>334.68136900509523</v>
      </c>
      <c r="I17" s="10">
        <v>350.6771703801744</v>
      </c>
      <c r="J17" s="10">
        <v>360.43036444938502</v>
      </c>
      <c r="K17" s="10"/>
      <c r="L17" s="10">
        <f t="shared" si="0"/>
        <v>50.135739470729789</v>
      </c>
      <c r="M17" s="11">
        <f t="shared" si="1"/>
        <v>0.18432257158356541</v>
      </c>
      <c r="O17" s="37">
        <v>4.7412420000000273</v>
      </c>
      <c r="P17" s="32">
        <v>1.4511282665648828E-2</v>
      </c>
      <c r="S17" s="10"/>
      <c r="T17" s="10"/>
      <c r="U17" s="10"/>
    </row>
    <row r="18" spans="2:21" x14ac:dyDescent="0.25">
      <c r="B18" s="1" t="s">
        <v>11</v>
      </c>
      <c r="C18" s="1">
        <v>243</v>
      </c>
      <c r="D18" s="10">
        <v>210.1</v>
      </c>
      <c r="E18" s="10">
        <v>254.55699999999999</v>
      </c>
      <c r="F18" s="10"/>
      <c r="G18" s="10">
        <v>281.56049567025809</v>
      </c>
      <c r="H18" s="10">
        <v>315.20701628552126</v>
      </c>
      <c r="I18" s="10">
        <v>347.10292690706927</v>
      </c>
      <c r="J18" s="10">
        <v>350.14019542583804</v>
      </c>
      <c r="K18" s="10"/>
      <c r="L18" s="10">
        <f t="shared" si="0"/>
        <v>38.560495670258092</v>
      </c>
      <c r="M18" s="11">
        <f t="shared" si="1"/>
        <v>0.15868516736731725</v>
      </c>
      <c r="O18" s="37">
        <v>3.0116909999999915</v>
      </c>
      <c r="P18" s="32">
        <v>1.1322360890092975E-2</v>
      </c>
      <c r="S18" s="10"/>
      <c r="T18" s="10"/>
      <c r="U18" s="10"/>
    </row>
    <row r="19" spans="2:21" x14ac:dyDescent="0.25">
      <c r="B19" s="1" t="s">
        <v>12</v>
      </c>
      <c r="C19" s="1">
        <v>332</v>
      </c>
      <c r="D19" s="10">
        <v>184.6</v>
      </c>
      <c r="E19" s="10">
        <v>246.27</v>
      </c>
      <c r="F19" s="10"/>
      <c r="G19" s="10">
        <v>262.68323808988117</v>
      </c>
      <c r="H19" s="10">
        <v>283.9745870904124</v>
      </c>
      <c r="I19" s="10">
        <v>306.72601033756428</v>
      </c>
      <c r="J19" s="10">
        <v>322.59647422677011</v>
      </c>
      <c r="K19" s="10"/>
      <c r="L19" s="10">
        <f t="shared" si="0"/>
        <v>-69.316761910118828</v>
      </c>
      <c r="M19" s="11">
        <f t="shared" si="1"/>
        <v>-0.20878542744011694</v>
      </c>
      <c r="O19" s="37">
        <v>3.5085620000000053</v>
      </c>
      <c r="P19" s="32">
        <v>1.3531227069318863E-2</v>
      </c>
      <c r="S19" s="10"/>
      <c r="T19" s="10"/>
      <c r="U19" s="10"/>
    </row>
    <row r="20" spans="2:21" x14ac:dyDescent="0.25">
      <c r="B20" s="1" t="s">
        <v>13</v>
      </c>
      <c r="C20" s="1">
        <v>259</v>
      </c>
      <c r="D20" s="10">
        <v>151.19999999999999</v>
      </c>
      <c r="E20" s="10">
        <v>182.49299999999999</v>
      </c>
      <c r="F20" s="10"/>
      <c r="G20" s="10">
        <v>189.87062694446516</v>
      </c>
      <c r="H20" s="10">
        <v>204.67052576776976</v>
      </c>
      <c r="I20" s="10">
        <v>220.47914086135756</v>
      </c>
      <c r="J20" s="10">
        <v>231.32888934324089</v>
      </c>
      <c r="K20" s="10"/>
      <c r="L20" s="10">
        <f t="shared" si="0"/>
        <v>-69.129373055534842</v>
      </c>
      <c r="M20" s="11">
        <f t="shared" si="1"/>
        <v>-0.2669087762761963</v>
      </c>
      <c r="O20" s="37">
        <v>0.24186900000000605</v>
      </c>
      <c r="P20" s="32">
        <v>1.3451610482886345E-3</v>
      </c>
      <c r="S20" s="10"/>
      <c r="T20" s="10"/>
      <c r="U20" s="10"/>
    </row>
    <row r="21" spans="2:21" x14ac:dyDescent="0.25">
      <c r="B21" s="1" t="s">
        <v>14</v>
      </c>
      <c r="C21" s="1">
        <v>292</v>
      </c>
      <c r="D21" s="10">
        <v>199.6</v>
      </c>
      <c r="E21" s="10">
        <v>254.92599999999999</v>
      </c>
      <c r="F21" s="10"/>
      <c r="G21" s="10">
        <v>269.12194353582203</v>
      </c>
      <c r="H21" s="10">
        <v>284.69049369116698</v>
      </c>
      <c r="I21" s="10">
        <v>301.71165000436002</v>
      </c>
      <c r="J21" s="10">
        <v>313.52154416821026</v>
      </c>
      <c r="K21" s="10"/>
      <c r="L21" s="10">
        <f t="shared" si="0"/>
        <v>-22.878056464177973</v>
      </c>
      <c r="M21" s="11">
        <f t="shared" si="1"/>
        <v>-7.8349508438965668E-2</v>
      </c>
      <c r="O21" s="37">
        <v>3.5062750000000231</v>
      </c>
      <c r="P21" s="32">
        <v>1.3178076992795829E-2</v>
      </c>
      <c r="S21" s="10"/>
      <c r="T21" s="10"/>
      <c r="U21" s="10"/>
    </row>
    <row r="22" spans="2:21" x14ac:dyDescent="0.25">
      <c r="B22" s="1" t="s">
        <v>15</v>
      </c>
      <c r="C22" s="1">
        <v>190</v>
      </c>
      <c r="D22" s="10">
        <v>203.3</v>
      </c>
      <c r="E22" s="10">
        <v>239.05600000000001</v>
      </c>
      <c r="F22" s="10"/>
      <c r="G22" s="10">
        <v>247.50750037446119</v>
      </c>
      <c r="H22" s="10">
        <v>257.29476550799211</v>
      </c>
      <c r="I22" s="10">
        <v>271.33401381906236</v>
      </c>
      <c r="J22" s="10">
        <v>281.64591449317044</v>
      </c>
      <c r="K22" s="10"/>
      <c r="L22" s="10">
        <f t="shared" si="0"/>
        <v>57.507500374461188</v>
      </c>
      <c r="M22" s="11">
        <f t="shared" si="1"/>
        <v>0.30267105460242733</v>
      </c>
      <c r="O22" s="37">
        <v>2.8817049999999873</v>
      </c>
      <c r="P22" s="32">
        <v>1.1624015507556207E-2</v>
      </c>
      <c r="S22" s="10"/>
      <c r="T22" s="10"/>
      <c r="U22" s="10"/>
    </row>
    <row r="23" spans="2:21" x14ac:dyDescent="0.25">
      <c r="B23" s="24" t="s">
        <v>16</v>
      </c>
      <c r="C23" s="24">
        <v>139</v>
      </c>
      <c r="D23" s="25">
        <v>236</v>
      </c>
      <c r="E23" s="25">
        <v>237.232</v>
      </c>
      <c r="F23" s="10"/>
      <c r="G23" s="25">
        <v>250.34208584895961</v>
      </c>
      <c r="H23" s="25">
        <v>266.31317550130331</v>
      </c>
      <c r="I23" s="25">
        <v>283.47268663537784</v>
      </c>
      <c r="J23" s="25">
        <v>291.2791089851911</v>
      </c>
      <c r="K23" s="10"/>
      <c r="L23" s="25">
        <f t="shared" si="0"/>
        <v>111.34208584895961</v>
      </c>
      <c r="M23" s="26">
        <f t="shared" si="1"/>
        <v>0.80102220035222738</v>
      </c>
      <c r="O23" s="37">
        <v>2.5676510000000126</v>
      </c>
      <c r="P23" s="32">
        <v>1.0504615788115013E-2</v>
      </c>
      <c r="S23" s="10"/>
      <c r="T23" s="10"/>
      <c r="U23" s="10"/>
    </row>
    <row r="24" spans="2:21" x14ac:dyDescent="0.25">
      <c r="B24" s="24" t="s">
        <v>17</v>
      </c>
      <c r="C24" s="24">
        <v>159</v>
      </c>
      <c r="D24" s="25">
        <v>232.1</v>
      </c>
      <c r="E24" s="25">
        <v>273.93599999999998</v>
      </c>
      <c r="F24" s="10"/>
      <c r="G24" s="25">
        <v>289.49887020151073</v>
      </c>
      <c r="H24" s="25">
        <v>298.95992386775322</v>
      </c>
      <c r="I24" s="25">
        <v>310.85920412414055</v>
      </c>
      <c r="J24" s="25">
        <v>316.0375459936738</v>
      </c>
      <c r="K24" s="10"/>
      <c r="L24" s="25">
        <f t="shared" si="0"/>
        <v>130.49887020151073</v>
      </c>
      <c r="M24" s="26">
        <f t="shared" si="1"/>
        <v>0.82074761133025609</v>
      </c>
      <c r="O24" s="37">
        <v>4.6092779999999909</v>
      </c>
      <c r="P24" s="32">
        <v>1.5834283771060331E-2</v>
      </c>
      <c r="S24" s="10"/>
      <c r="T24" s="10"/>
      <c r="U24" s="10"/>
    </row>
    <row r="25" spans="2:21" x14ac:dyDescent="0.25">
      <c r="B25" s="1" t="s">
        <v>18</v>
      </c>
      <c r="C25" s="1">
        <v>196</v>
      </c>
      <c r="D25" s="10">
        <v>192.9</v>
      </c>
      <c r="E25" s="10">
        <v>253.95699999999999</v>
      </c>
      <c r="F25" s="10"/>
      <c r="G25" s="10">
        <v>263.59143371351917</v>
      </c>
      <c r="H25" s="10">
        <v>276.90392357522643</v>
      </c>
      <c r="I25" s="10">
        <v>296.36643184550138</v>
      </c>
      <c r="J25" s="10">
        <v>306.66540214530221</v>
      </c>
      <c r="K25" s="10"/>
      <c r="L25" s="10">
        <f t="shared" si="0"/>
        <v>67.591433713519166</v>
      </c>
      <c r="M25" s="11">
        <f t="shared" si="1"/>
        <v>0.3448542536404039</v>
      </c>
      <c r="O25" s="37">
        <v>4.2457249999999771</v>
      </c>
      <c r="P25" s="32">
        <v>1.5853911980996838E-2</v>
      </c>
      <c r="S25" s="10"/>
      <c r="T25" s="10"/>
      <c r="U25" s="10"/>
    </row>
    <row r="26" spans="2:21" x14ac:dyDescent="0.25">
      <c r="B26" s="27" t="s">
        <v>19</v>
      </c>
      <c r="C26" s="27">
        <v>343</v>
      </c>
      <c r="D26" s="28">
        <v>165.3</v>
      </c>
      <c r="E26" s="28">
        <v>206.125</v>
      </c>
      <c r="F26" s="10"/>
      <c r="G26" s="28">
        <v>220.78421518872216</v>
      </c>
      <c r="H26" s="28">
        <v>236.7597496017118</v>
      </c>
      <c r="I26" s="28">
        <v>252.72984479587782</v>
      </c>
      <c r="J26" s="28">
        <v>265.73032482633431</v>
      </c>
      <c r="K26" s="10"/>
      <c r="L26" s="28">
        <f t="shared" si="0"/>
        <v>-122.21578481127784</v>
      </c>
      <c r="M26" s="29">
        <f t="shared" si="1"/>
        <v>-0.3563142414322969</v>
      </c>
      <c r="O26" s="37">
        <v>3.9334339999999792</v>
      </c>
      <c r="P26" s="32">
        <v>1.7904760470683456E-2</v>
      </c>
      <c r="S26" s="10"/>
      <c r="T26" s="10"/>
      <c r="U26" s="10"/>
    </row>
    <row r="27" spans="2:21" x14ac:dyDescent="0.25">
      <c r="B27" s="1" t="s">
        <v>20</v>
      </c>
      <c r="C27" s="1">
        <v>228</v>
      </c>
      <c r="D27" s="10">
        <v>134.69999999999999</v>
      </c>
      <c r="E27" s="10">
        <v>158.649</v>
      </c>
      <c r="F27" s="10"/>
      <c r="G27" s="10">
        <v>161.71367709285761</v>
      </c>
      <c r="H27" s="10">
        <v>167.81998141092186</v>
      </c>
      <c r="I27" s="10">
        <v>179.1370736695294</v>
      </c>
      <c r="J27" s="10">
        <v>182.845375251256</v>
      </c>
      <c r="K27" s="10"/>
      <c r="L27" s="10">
        <f t="shared" si="0"/>
        <v>-66.286322907142392</v>
      </c>
      <c r="M27" s="11">
        <f t="shared" si="1"/>
        <v>-0.29072948643483504</v>
      </c>
      <c r="O27" s="37">
        <v>-8.0500000000174616E-3</v>
      </c>
      <c r="P27" s="32">
        <v>-5.1737174945776232E-5</v>
      </c>
      <c r="S27" s="10"/>
      <c r="T27" s="10"/>
      <c r="U27" s="10"/>
    </row>
    <row r="28" spans="2:21" x14ac:dyDescent="0.25">
      <c r="B28" s="1" t="s">
        <v>21</v>
      </c>
      <c r="C28" s="1">
        <v>129</v>
      </c>
      <c r="D28" s="10">
        <v>132</v>
      </c>
      <c r="E28" s="10">
        <v>160.06</v>
      </c>
      <c r="F28" s="10"/>
      <c r="G28" s="10">
        <v>167.21678173324761</v>
      </c>
      <c r="H28" s="10">
        <v>176.42720378997888</v>
      </c>
      <c r="I28" s="10">
        <v>187.81181928470272</v>
      </c>
      <c r="J28" s="10">
        <v>196.04220140804387</v>
      </c>
      <c r="K28" s="10"/>
      <c r="L28" s="10">
        <f t="shared" si="0"/>
        <v>38.216781733247615</v>
      </c>
      <c r="M28" s="11">
        <f t="shared" si="1"/>
        <v>0.29625412196315981</v>
      </c>
      <c r="O28" s="37">
        <v>2.8199259999999775</v>
      </c>
      <c r="P28" s="32">
        <v>1.6617444543568949E-2</v>
      </c>
      <c r="S28" s="10"/>
      <c r="T28" s="10"/>
      <c r="U28" s="10"/>
    </row>
    <row r="29" spans="2:21" x14ac:dyDescent="0.25">
      <c r="B29" s="1" t="s">
        <v>22</v>
      </c>
      <c r="C29" s="1">
        <v>391</v>
      </c>
      <c r="D29" s="10">
        <v>248.9</v>
      </c>
      <c r="E29" s="10">
        <v>303.08600000000001</v>
      </c>
      <c r="F29" s="10"/>
      <c r="G29" s="10">
        <v>320.43236354236348</v>
      </c>
      <c r="H29" s="10">
        <v>338.53971808181603</v>
      </c>
      <c r="I29" s="10">
        <v>360.12835707195967</v>
      </c>
      <c r="J29" s="10">
        <v>388.84801739244131</v>
      </c>
      <c r="K29" s="10"/>
      <c r="L29" s="10">
        <f t="shared" si="0"/>
        <v>-70.567636457636524</v>
      </c>
      <c r="M29" s="11">
        <f t="shared" si="1"/>
        <v>-0.1804798886384566</v>
      </c>
      <c r="O29" s="37">
        <v>3.5897930000000051</v>
      </c>
      <c r="P29" s="32">
        <v>1.1297977140110937E-2</v>
      </c>
      <c r="S29" s="10"/>
      <c r="T29" s="10"/>
      <c r="U29" s="10"/>
    </row>
    <row r="30" spans="2:21" x14ac:dyDescent="0.25">
      <c r="B30" s="1" t="s">
        <v>23</v>
      </c>
      <c r="C30" s="1">
        <v>325</v>
      </c>
      <c r="D30" s="10">
        <v>237.6</v>
      </c>
      <c r="E30" s="10">
        <v>275.88499999999999</v>
      </c>
      <c r="F30" s="10"/>
      <c r="G30" s="10">
        <v>293.06418285602132</v>
      </c>
      <c r="H30" s="10">
        <v>312.09297213484899</v>
      </c>
      <c r="I30" s="10">
        <v>333.53691264793707</v>
      </c>
      <c r="J30" s="10">
        <v>347.45314018410761</v>
      </c>
      <c r="K30" s="10"/>
      <c r="L30" s="10">
        <f t="shared" si="0"/>
        <v>-31.935817143978682</v>
      </c>
      <c r="M30" s="11">
        <f t="shared" si="1"/>
        <v>-9.8264052750703629E-2</v>
      </c>
      <c r="O30" s="37">
        <v>4.1528559999999706</v>
      </c>
      <c r="P30" s="32">
        <v>1.4330366230435265E-2</v>
      </c>
      <c r="S30" s="10"/>
      <c r="T30" s="10"/>
      <c r="U30" s="10"/>
    </row>
    <row r="31" spans="2:21" x14ac:dyDescent="0.25">
      <c r="B31" s="1" t="s">
        <v>24</v>
      </c>
      <c r="C31" s="1">
        <v>197</v>
      </c>
      <c r="D31" s="10">
        <v>167.8</v>
      </c>
      <c r="E31" s="10">
        <v>199.69300000000001</v>
      </c>
      <c r="F31" s="10"/>
      <c r="G31" s="10">
        <v>206.21074797783797</v>
      </c>
      <c r="H31" s="10">
        <v>212.5416602733425</v>
      </c>
      <c r="I31" s="10">
        <v>221.80197446501109</v>
      </c>
      <c r="J31" s="10">
        <v>227.66682674302393</v>
      </c>
      <c r="K31" s="10"/>
      <c r="L31" s="10">
        <f t="shared" si="0"/>
        <v>9.2107479778379684</v>
      </c>
      <c r="M31" s="11">
        <f t="shared" si="1"/>
        <v>4.6755065877350094E-2</v>
      </c>
      <c r="O31" s="37">
        <v>2.733725000000006</v>
      </c>
      <c r="P31" s="32">
        <v>1.3168966429607076E-2</v>
      </c>
      <c r="S31" s="10"/>
      <c r="T31" s="10"/>
      <c r="U31" s="10"/>
    </row>
    <row r="32" spans="2:21" x14ac:dyDescent="0.25">
      <c r="B32" s="1" t="s">
        <v>25</v>
      </c>
      <c r="C32" s="1">
        <v>381</v>
      </c>
      <c r="D32" s="10">
        <v>208.7</v>
      </c>
      <c r="E32" s="10">
        <v>307.98399999999998</v>
      </c>
      <c r="F32" s="10"/>
      <c r="G32" s="10">
        <v>337.98059118460839</v>
      </c>
      <c r="H32" s="10">
        <v>371.20831632299058</v>
      </c>
      <c r="I32" s="10">
        <v>419.85080911383477</v>
      </c>
      <c r="J32" s="10">
        <v>429.44039323740998</v>
      </c>
      <c r="K32" s="10"/>
      <c r="L32" s="10">
        <f t="shared" si="0"/>
        <v>-43.019408815391614</v>
      </c>
      <c r="M32" s="11">
        <f t="shared" si="1"/>
        <v>-0.11291183416113285</v>
      </c>
      <c r="O32" s="37">
        <v>5.2251769999999667</v>
      </c>
      <c r="P32" s="32">
        <v>1.6072379671438375E-2</v>
      </c>
      <c r="S32" s="10"/>
      <c r="T32" s="10"/>
      <c r="U32" s="10"/>
    </row>
    <row r="33" spans="2:21" x14ac:dyDescent="0.25">
      <c r="B33" s="1" t="s">
        <v>26</v>
      </c>
      <c r="C33" s="1">
        <v>232</v>
      </c>
      <c r="D33" s="10">
        <v>218.6</v>
      </c>
      <c r="E33" s="10">
        <v>278.97000000000003</v>
      </c>
      <c r="F33" s="10"/>
      <c r="G33" s="10">
        <v>292.46034171426516</v>
      </c>
      <c r="H33" s="10">
        <v>311.74377599471757</v>
      </c>
      <c r="I33" s="10">
        <v>337.03113238129765</v>
      </c>
      <c r="J33" s="10">
        <v>348.92580214546933</v>
      </c>
      <c r="K33" s="10"/>
      <c r="L33" s="10">
        <f t="shared" si="0"/>
        <v>60.460341714265155</v>
      </c>
      <c r="M33" s="11">
        <f t="shared" si="1"/>
        <v>0.26060492118217737</v>
      </c>
      <c r="O33" s="37">
        <v>5.3794909999999803</v>
      </c>
      <c r="P33" s="32">
        <v>1.8229782881956869E-2</v>
      </c>
      <c r="S33" s="10"/>
      <c r="T33" s="10"/>
      <c r="U33" s="10"/>
    </row>
    <row r="34" spans="2:21" x14ac:dyDescent="0.25">
      <c r="B34" s="1" t="s">
        <v>27</v>
      </c>
      <c r="C34" s="1">
        <v>178</v>
      </c>
      <c r="D34" s="10">
        <v>159.9</v>
      </c>
      <c r="E34" s="10">
        <v>186.99</v>
      </c>
      <c r="F34" s="10"/>
      <c r="G34" s="10">
        <v>191.60967818196266</v>
      </c>
      <c r="H34" s="10">
        <v>195.9712975158472</v>
      </c>
      <c r="I34" s="10">
        <v>202.69898322290118</v>
      </c>
      <c r="J34" s="10">
        <v>207.34745205568353</v>
      </c>
      <c r="K34" s="10"/>
      <c r="L34" s="10">
        <f t="shared" si="0"/>
        <v>13.609678181962664</v>
      </c>
      <c r="M34" s="11">
        <f t="shared" si="1"/>
        <v>7.6458866190801486E-2</v>
      </c>
      <c r="O34" s="37">
        <v>2.4708610000000046</v>
      </c>
      <c r="P34" s="32">
        <v>1.2733821065257445E-2</v>
      </c>
      <c r="S34" s="10"/>
      <c r="T34" s="10"/>
      <c r="U34" s="10"/>
    </row>
    <row r="35" spans="2:21" x14ac:dyDescent="0.25">
      <c r="B35" s="27" t="s">
        <v>28</v>
      </c>
      <c r="C35" s="27">
        <v>456</v>
      </c>
      <c r="D35" s="28">
        <v>219</v>
      </c>
      <c r="E35" s="28">
        <v>288.28300000000002</v>
      </c>
      <c r="F35" s="10"/>
      <c r="G35" s="28">
        <v>308.66835105558926</v>
      </c>
      <c r="H35" s="28">
        <v>341.58881704440029</v>
      </c>
      <c r="I35" s="28">
        <v>367.72350876622983</v>
      </c>
      <c r="J35" s="28">
        <v>379.02308274445579</v>
      </c>
      <c r="K35" s="10"/>
      <c r="L35" s="28">
        <f t="shared" si="0"/>
        <v>-147.33164894441074</v>
      </c>
      <c r="M35" s="29">
        <f t="shared" si="1"/>
        <v>-0.3230957213693218</v>
      </c>
      <c r="O35" s="37">
        <v>4.1967810000000174</v>
      </c>
      <c r="P35" s="32">
        <v>1.3883303556829318E-2</v>
      </c>
      <c r="S35" s="10"/>
      <c r="T35" s="10"/>
      <c r="U35" s="10"/>
    </row>
    <row r="36" spans="2:21" x14ac:dyDescent="0.25">
      <c r="B36" s="1" t="s">
        <v>29</v>
      </c>
      <c r="C36" s="1">
        <v>167</v>
      </c>
      <c r="D36" s="10">
        <v>169.7</v>
      </c>
      <c r="E36" s="10">
        <v>190.14599999999999</v>
      </c>
      <c r="F36" s="10"/>
      <c r="G36" s="10">
        <v>196.41417678194529</v>
      </c>
      <c r="H36" s="10">
        <v>201.57644802787166</v>
      </c>
      <c r="I36" s="10">
        <v>209.62411590756298</v>
      </c>
      <c r="J36" s="10">
        <v>214.7068427991087</v>
      </c>
      <c r="K36" s="10"/>
      <c r="L36" s="10">
        <f t="shared" si="0"/>
        <v>29.414176781945287</v>
      </c>
      <c r="M36" s="11">
        <f t="shared" si="1"/>
        <v>0.17613279510146879</v>
      </c>
      <c r="O36" s="37">
        <v>2.7163090000000083</v>
      </c>
      <c r="P36" s="32">
        <v>1.3662443470148888E-2</v>
      </c>
      <c r="S36" s="10"/>
      <c r="T36" s="10"/>
      <c r="U36" s="10"/>
    </row>
    <row r="37" spans="2:21" x14ac:dyDescent="0.25">
      <c r="B37" s="27" t="s">
        <v>30</v>
      </c>
      <c r="C37" s="27">
        <v>419</v>
      </c>
      <c r="D37" s="28">
        <v>158.69999999999999</v>
      </c>
      <c r="E37" s="28">
        <v>254.096</v>
      </c>
      <c r="F37" s="10"/>
      <c r="G37" s="28">
        <v>284.32439452866231</v>
      </c>
      <c r="H37" s="28">
        <v>332.2379682937007</v>
      </c>
      <c r="I37" s="28">
        <v>373.07491986752893</v>
      </c>
      <c r="J37" s="28">
        <v>385.06164792589493</v>
      </c>
      <c r="K37" s="10"/>
      <c r="L37" s="28">
        <f t="shared" si="0"/>
        <v>-134.67560547133769</v>
      </c>
      <c r="M37" s="29">
        <f t="shared" si="1"/>
        <v>-0.32142149277168902</v>
      </c>
      <c r="O37" s="37">
        <v>6.3114539999999684</v>
      </c>
      <c r="P37" s="32">
        <v>2.2834319338837838E-2</v>
      </c>
      <c r="S37" s="10"/>
      <c r="T37" s="10"/>
      <c r="U37" s="10"/>
    </row>
    <row r="38" spans="2:21" x14ac:dyDescent="0.25">
      <c r="B38" s="1" t="s">
        <v>31</v>
      </c>
      <c r="C38" s="1">
        <v>286</v>
      </c>
      <c r="D38" s="10">
        <v>213.1</v>
      </c>
      <c r="E38" s="10">
        <v>258.24900000000002</v>
      </c>
      <c r="F38" s="10"/>
      <c r="G38" s="10">
        <v>271.42599207530463</v>
      </c>
      <c r="H38" s="10">
        <v>284.05970685599732</v>
      </c>
      <c r="I38" s="10">
        <v>304.51575644726108</v>
      </c>
      <c r="J38" s="10">
        <v>318.70079883769006</v>
      </c>
      <c r="K38" s="10"/>
      <c r="L38" s="10">
        <f t="shared" si="0"/>
        <v>-14.574007924695366</v>
      </c>
      <c r="M38" s="11">
        <f t="shared" si="1"/>
        <v>-5.0958069666767011E-2</v>
      </c>
      <c r="O38" s="37">
        <v>3.2141900000000025</v>
      </c>
      <c r="P38" s="32">
        <v>1.1959378380073549E-2</v>
      </c>
      <c r="S38" s="10"/>
      <c r="T38" s="10"/>
      <c r="U38" s="10"/>
    </row>
    <row r="39" spans="2:21" x14ac:dyDescent="0.25">
      <c r="B39" s="1" t="s">
        <v>32</v>
      </c>
      <c r="C39" s="1">
        <v>358</v>
      </c>
      <c r="D39" s="10">
        <v>261.10000000000002</v>
      </c>
      <c r="E39" s="10">
        <v>306.995</v>
      </c>
      <c r="F39" s="10"/>
      <c r="G39" s="10">
        <v>322.74310142705099</v>
      </c>
      <c r="H39" s="10">
        <v>348.15068802622102</v>
      </c>
      <c r="I39" s="10">
        <v>379.24722371322974</v>
      </c>
      <c r="J39" s="10">
        <v>392.29600861503218</v>
      </c>
      <c r="K39" s="10"/>
      <c r="L39" s="10">
        <f t="shared" si="0"/>
        <v>-35.256898572949012</v>
      </c>
      <c r="M39" s="11">
        <f t="shared" si="1"/>
        <v>-9.8482956907678804E-2</v>
      </c>
      <c r="O39" s="37">
        <v>2.9771950000000071</v>
      </c>
      <c r="P39" s="32">
        <v>9.4807522859010618E-3</v>
      </c>
      <c r="S39" s="10"/>
      <c r="T39" s="10"/>
      <c r="U39" s="10"/>
    </row>
    <row r="40" spans="2:21" x14ac:dyDescent="0.25">
      <c r="B40" s="27" t="s">
        <v>33</v>
      </c>
      <c r="C40" s="27">
        <v>347</v>
      </c>
      <c r="D40" s="28">
        <v>172.4</v>
      </c>
      <c r="E40" s="28">
        <v>219.39599999999999</v>
      </c>
      <c r="F40" s="10"/>
      <c r="G40" s="28">
        <v>230.53939911149592</v>
      </c>
      <c r="H40" s="28">
        <v>243.57749168696304</v>
      </c>
      <c r="I40" s="28">
        <v>255.94591503945912</v>
      </c>
      <c r="J40" s="28">
        <v>267.52653321852955</v>
      </c>
      <c r="K40" s="10"/>
      <c r="L40" s="28">
        <f t="shared" si="0"/>
        <v>-116.46060088850408</v>
      </c>
      <c r="M40" s="29">
        <f t="shared" si="1"/>
        <v>-0.33562132820894547</v>
      </c>
      <c r="O40" s="37">
        <v>2.7548340000000024</v>
      </c>
      <c r="P40" s="32">
        <v>1.1984027491336535E-2</v>
      </c>
      <c r="S40" s="10"/>
      <c r="T40" s="10"/>
      <c r="U40" s="10"/>
    </row>
    <row r="41" spans="2:21" x14ac:dyDescent="0.25">
      <c r="D41" s="12"/>
      <c r="E41" s="10"/>
      <c r="F41" s="10"/>
      <c r="G41" s="10"/>
      <c r="H41" s="10"/>
      <c r="I41" s="10"/>
      <c r="J41" s="10"/>
      <c r="K41" s="10"/>
      <c r="L41" s="10"/>
      <c r="M41" s="11"/>
      <c r="O41" s="38"/>
      <c r="P41" s="22"/>
    </row>
    <row r="42" spans="2:21" x14ac:dyDescent="0.25">
      <c r="B42" s="1" t="s">
        <v>34</v>
      </c>
      <c r="C42" s="12">
        <v>4441</v>
      </c>
      <c r="D42" s="12">
        <v>2526.6999999999998</v>
      </c>
      <c r="E42" s="12">
        <v>3231.9009999999998</v>
      </c>
      <c r="F42" s="12"/>
      <c r="G42" s="12">
        <v>3440.3111089591216</v>
      </c>
      <c r="H42" s="12">
        <v>3716.4736881145072</v>
      </c>
      <c r="I42" s="12">
        <v>4018.5498760052351</v>
      </c>
      <c r="J42" s="12">
        <v>4184.1200834598358</v>
      </c>
      <c r="K42" s="12"/>
      <c r="L42" s="12">
        <f t="shared" ref="L42:L44" si="2">G42-C42</f>
        <v>-1000.6888910408784</v>
      </c>
      <c r="M42" s="11">
        <f t="shared" ref="M42:M44" si="3">L42/C42</f>
        <v>-0.22532963094818248</v>
      </c>
      <c r="O42" s="37">
        <v>43.67088399999993</v>
      </c>
      <c r="P42" s="32">
        <v>1.2938635431122503E-2</v>
      </c>
      <c r="U42" s="10"/>
    </row>
    <row r="43" spans="2:21" x14ac:dyDescent="0.25">
      <c r="B43" s="1" t="s">
        <v>35</v>
      </c>
      <c r="C43" s="12">
        <v>4176</v>
      </c>
      <c r="D43" s="12">
        <v>4202.6000000000004</v>
      </c>
      <c r="E43" s="12">
        <v>4942.04</v>
      </c>
      <c r="F43" s="12"/>
      <c r="G43" s="12">
        <v>5192.5623320032846</v>
      </c>
      <c r="H43" s="12">
        <v>5461.6265344397334</v>
      </c>
      <c r="I43" s="12">
        <v>5810.9526281293884</v>
      </c>
      <c r="J43" s="12">
        <v>5998.6999723693825</v>
      </c>
      <c r="K43" s="12"/>
      <c r="L43" s="12">
        <f t="shared" si="2"/>
        <v>1016.5623320032846</v>
      </c>
      <c r="M43" s="11">
        <f t="shared" si="3"/>
        <v>0.24342967720385167</v>
      </c>
      <c r="O43" s="37">
        <v>67.260866999999848</v>
      </c>
      <c r="P43" s="32">
        <v>1.3047056340725227E-2</v>
      </c>
    </row>
    <row r="44" spans="2:21" x14ac:dyDescent="0.25">
      <c r="B44" s="22" t="s">
        <v>36</v>
      </c>
      <c r="C44" s="30">
        <v>8615</v>
      </c>
      <c r="D44" s="30">
        <v>6729.3</v>
      </c>
      <c r="E44" s="30">
        <v>8173.9409999999998</v>
      </c>
      <c r="F44" s="30"/>
      <c r="G44" s="30">
        <v>8632.873440962403</v>
      </c>
      <c r="H44" s="30">
        <v>9178.1002225542416</v>
      </c>
      <c r="I44" s="30">
        <v>9829.502504134618</v>
      </c>
      <c r="J44" s="30">
        <v>10182.820055829223</v>
      </c>
      <c r="K44" s="30"/>
      <c r="L44" s="30">
        <f t="shared" si="2"/>
        <v>17.873440962403038</v>
      </c>
      <c r="M44" s="31">
        <f t="shared" si="3"/>
        <v>2.0746884460131208E-3</v>
      </c>
      <c r="N44" s="22"/>
      <c r="O44" s="37">
        <v>110.93175099999979</v>
      </c>
      <c r="P44" s="32">
        <v>1.3004157760894364E-2</v>
      </c>
    </row>
    <row r="45" spans="2:21" x14ac:dyDescent="0.25">
      <c r="B45" s="6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4"/>
      <c r="N45" s="6"/>
      <c r="O45" s="39"/>
      <c r="P45" s="20"/>
    </row>
    <row r="46" spans="2:21" x14ac:dyDescent="0.25">
      <c r="O46" s="38"/>
      <c r="P46" s="22"/>
    </row>
    <row r="48" spans="2:21" x14ac:dyDescent="0.25">
      <c r="B48" s="4" t="s">
        <v>49</v>
      </c>
    </row>
    <row r="49" spans="2:8" x14ac:dyDescent="0.25">
      <c r="B49" s="1" t="s">
        <v>48</v>
      </c>
      <c r="G49" s="24"/>
      <c r="H49" s="1" t="s">
        <v>50</v>
      </c>
    </row>
    <row r="50" spans="2:8" x14ac:dyDescent="0.25">
      <c r="B50" s="1" t="s">
        <v>47</v>
      </c>
    </row>
    <row r="51" spans="2:8" x14ac:dyDescent="0.25">
      <c r="B51" s="1" t="s">
        <v>46</v>
      </c>
      <c r="G51" s="27"/>
      <c r="H51" s="1" t="s">
        <v>51</v>
      </c>
    </row>
    <row r="54" spans="2:8" x14ac:dyDescent="0.25">
      <c r="B54" s="4" t="s">
        <v>52</v>
      </c>
    </row>
    <row r="55" spans="2:8" x14ac:dyDescent="0.25">
      <c r="B55" s="33" t="s">
        <v>53</v>
      </c>
    </row>
  </sheetData>
  <mergeCells count="4">
    <mergeCell ref="O6:P6"/>
    <mergeCell ref="L5:M5"/>
    <mergeCell ref="O5:P5"/>
    <mergeCell ref="L6:M6"/>
  </mergeCells>
  <hyperlinks>
    <hyperlink ref="B55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R49"/>
  <sheetViews>
    <sheetView tabSelected="1" workbookViewId="0"/>
  </sheetViews>
  <sheetFormatPr defaultRowHeight="15" x14ac:dyDescent="0.25"/>
  <cols>
    <col min="1" max="1" width="9.140625" style="1"/>
    <col min="2" max="2" width="24.7109375" style="1" bestFit="1" customWidth="1"/>
    <col min="3" max="4" width="12.7109375" style="1" customWidth="1"/>
    <col min="5" max="5" width="9.28515625" style="1" customWidth="1"/>
    <col min="6" max="9" width="12.7109375" style="1" customWidth="1"/>
    <col min="10" max="10" width="4.42578125" style="1" customWidth="1"/>
    <col min="11" max="11" width="6.140625" style="1" customWidth="1"/>
    <col min="12" max="13" width="12.7109375" style="1" customWidth="1"/>
    <col min="14" max="14" width="22.42578125" style="1" customWidth="1"/>
    <col min="15" max="15" width="9.140625" style="1"/>
    <col min="16" max="17" width="9.5703125" style="1" bestFit="1" customWidth="1"/>
    <col min="18" max="18" width="9.28515625" style="1" bestFit="1" customWidth="1"/>
    <col min="19" max="16384" width="9.140625" style="1"/>
  </cols>
  <sheetData>
    <row r="2" spans="2:11" ht="18.75" x14ac:dyDescent="0.3">
      <c r="B2" s="2" t="s">
        <v>38</v>
      </c>
      <c r="C2" s="3"/>
      <c r="D2" s="3"/>
      <c r="E2" s="3"/>
      <c r="F2" s="3"/>
      <c r="G2" s="3"/>
      <c r="H2" s="3"/>
      <c r="I2" s="3"/>
      <c r="J2" s="3"/>
      <c r="K2" s="3"/>
    </row>
    <row r="3" spans="2:11" ht="15.75" x14ac:dyDescent="0.25">
      <c r="B3" s="15" t="s">
        <v>55</v>
      </c>
    </row>
    <row r="4" spans="2:11" ht="15.75" x14ac:dyDescent="0.25">
      <c r="B4" s="15"/>
    </row>
    <row r="5" spans="2:11" x14ac:dyDescent="0.25">
      <c r="C5" s="5" t="s">
        <v>39</v>
      </c>
      <c r="D5" s="5" t="s">
        <v>39</v>
      </c>
      <c r="E5" s="18"/>
      <c r="F5" s="5" t="s">
        <v>40</v>
      </c>
      <c r="G5" s="5" t="s">
        <v>40</v>
      </c>
      <c r="H5" s="5" t="s">
        <v>40</v>
      </c>
      <c r="I5" s="5" t="s">
        <v>40</v>
      </c>
    </row>
    <row r="6" spans="2:11" x14ac:dyDescent="0.25">
      <c r="B6" s="23" t="s">
        <v>0</v>
      </c>
      <c r="C6" s="4">
        <v>1931</v>
      </c>
      <c r="D6" s="5">
        <v>2011</v>
      </c>
      <c r="E6" s="5"/>
      <c r="F6" s="5">
        <v>2015</v>
      </c>
      <c r="G6" s="5">
        <v>2021</v>
      </c>
      <c r="H6" s="5">
        <v>2031</v>
      </c>
      <c r="I6" s="5">
        <v>2039</v>
      </c>
      <c r="J6" s="5"/>
    </row>
    <row r="7" spans="2:11" x14ac:dyDescent="0.25">
      <c r="B7" s="6"/>
      <c r="C7" s="7"/>
      <c r="D7" s="7"/>
      <c r="E7" s="7"/>
      <c r="F7" s="7"/>
      <c r="G7" s="7"/>
      <c r="H7" s="7"/>
      <c r="I7" s="7"/>
      <c r="J7" s="7"/>
    </row>
    <row r="8" spans="2:11" x14ac:dyDescent="0.25">
      <c r="B8" s="1" t="s">
        <v>1</v>
      </c>
      <c r="D8" s="34">
        <v>4.4101689895421012</v>
      </c>
      <c r="F8" s="34">
        <v>4.70616898971765</v>
      </c>
      <c r="G8" s="34">
        <v>5.6347689929157641</v>
      </c>
      <c r="H8" s="34">
        <v>6.4817687261853596</v>
      </c>
      <c r="I8" s="34">
        <v>6.9945604512928421</v>
      </c>
      <c r="J8" s="10"/>
    </row>
    <row r="9" spans="2:11" x14ac:dyDescent="0.25">
      <c r="B9" s="1" t="s">
        <v>2</v>
      </c>
      <c r="C9" s="10"/>
      <c r="D9" s="34">
        <v>70.106723046175347</v>
      </c>
      <c r="F9" s="34">
        <v>77.067603046175364</v>
      </c>
      <c r="G9" s="34">
        <v>84.428803046175304</v>
      </c>
      <c r="H9" s="34">
        <v>94.272603057956999</v>
      </c>
      <c r="I9" s="34">
        <v>106.91260304617549</v>
      </c>
      <c r="J9" s="10"/>
    </row>
    <row r="10" spans="2:11" x14ac:dyDescent="0.25">
      <c r="B10" s="1" t="s">
        <v>3</v>
      </c>
      <c r="C10" s="10"/>
      <c r="D10" s="34">
        <v>136.34634026484881</v>
      </c>
      <c r="F10" s="34">
        <v>150.31034018857733</v>
      </c>
      <c r="G10" s="34">
        <v>161.72354054594027</v>
      </c>
      <c r="H10" s="34">
        <v>181.28935493621273</v>
      </c>
      <c r="I10" s="34">
        <v>188.8413817490277</v>
      </c>
      <c r="J10" s="10"/>
    </row>
    <row r="11" spans="2:11" x14ac:dyDescent="0.25">
      <c r="B11" s="1" t="s">
        <v>4</v>
      </c>
      <c r="C11" s="10"/>
      <c r="D11" s="34">
        <v>92.905406052494115</v>
      </c>
      <c r="F11" s="34">
        <v>94.177406076972986</v>
      </c>
      <c r="G11" s="34">
        <v>96.618805894599049</v>
      </c>
      <c r="H11" s="34">
        <v>100.70861243956982</v>
      </c>
      <c r="I11" s="34">
        <v>102.50624896028816</v>
      </c>
      <c r="J11" s="10"/>
    </row>
    <row r="12" spans="2:11" x14ac:dyDescent="0.25">
      <c r="B12" s="1" t="s">
        <v>5</v>
      </c>
      <c r="C12" s="10"/>
      <c r="D12" s="34">
        <v>110.66358196318625</v>
      </c>
      <c r="F12" s="34">
        <v>115.73158217957861</v>
      </c>
      <c r="G12" s="34">
        <v>123.63318244364172</v>
      </c>
      <c r="H12" s="34">
        <v>132.80338294391115</v>
      </c>
      <c r="I12" s="34">
        <v>135.16978178794872</v>
      </c>
      <c r="J12" s="10"/>
    </row>
    <row r="13" spans="2:11" x14ac:dyDescent="0.25">
      <c r="B13" s="1" t="s">
        <v>6</v>
      </c>
      <c r="C13" s="10"/>
      <c r="D13" s="34">
        <v>131.35270170380574</v>
      </c>
      <c r="F13" s="34">
        <v>134.35670174261034</v>
      </c>
      <c r="G13" s="34">
        <v>137.99910172548377</v>
      </c>
      <c r="H13" s="34">
        <v>143.59633350232343</v>
      </c>
      <c r="I13" s="34">
        <v>146.96127583265397</v>
      </c>
      <c r="J13" s="10"/>
    </row>
    <row r="14" spans="2:11" x14ac:dyDescent="0.25">
      <c r="B14" s="1" t="s">
        <v>7</v>
      </c>
      <c r="C14" s="10"/>
      <c r="D14" s="34">
        <v>97.479531368286302</v>
      </c>
      <c r="F14" s="34">
        <v>100.7275313722764</v>
      </c>
      <c r="G14" s="34">
        <v>105.83533136911566</v>
      </c>
      <c r="H14" s="34">
        <v>113.96092703728709</v>
      </c>
      <c r="I14" s="34">
        <v>118.76390121471198</v>
      </c>
      <c r="J14" s="10"/>
    </row>
    <row r="15" spans="2:11" x14ac:dyDescent="0.25">
      <c r="B15" s="1" t="s">
        <v>8</v>
      </c>
      <c r="C15" s="10"/>
      <c r="D15" s="34">
        <v>145.58609865549306</v>
      </c>
      <c r="F15" s="34">
        <v>152.41409865613079</v>
      </c>
      <c r="G15" s="34">
        <v>160.30549880249683</v>
      </c>
      <c r="H15" s="34">
        <v>173.22110544010835</v>
      </c>
      <c r="I15" s="34">
        <v>181.68912388441245</v>
      </c>
      <c r="J15" s="10"/>
    </row>
    <row r="16" spans="2:11" x14ac:dyDescent="0.25">
      <c r="B16" s="1" t="s">
        <v>9</v>
      </c>
      <c r="C16" s="10"/>
      <c r="D16" s="34">
        <v>124.40533948087005</v>
      </c>
      <c r="F16" s="34">
        <v>128.46133953990895</v>
      </c>
      <c r="G16" s="34">
        <v>135.561540056604</v>
      </c>
      <c r="H16" s="34">
        <v>145.56194137677355</v>
      </c>
      <c r="I16" s="34">
        <v>150.86673947886868</v>
      </c>
      <c r="J16" s="10"/>
    </row>
    <row r="17" spans="2:10" x14ac:dyDescent="0.25">
      <c r="B17" s="1" t="s">
        <v>10</v>
      </c>
      <c r="C17" s="10"/>
      <c r="D17" s="34">
        <v>120.48577731384019</v>
      </c>
      <c r="F17" s="34">
        <v>122.82489749414512</v>
      </c>
      <c r="G17" s="34">
        <v>127.61469690609825</v>
      </c>
      <c r="H17" s="34">
        <v>133.62970471184963</v>
      </c>
      <c r="I17" s="34">
        <v>137.2681149473849</v>
      </c>
      <c r="J17" s="10"/>
    </row>
    <row r="18" spans="2:10" x14ac:dyDescent="0.25">
      <c r="B18" s="1" t="s">
        <v>11</v>
      </c>
      <c r="C18" s="10"/>
      <c r="D18" s="34">
        <v>101.43540053889342</v>
      </c>
      <c r="F18" s="34">
        <v>112.91444053895283</v>
      </c>
      <c r="G18" s="34">
        <v>128.55264056909269</v>
      </c>
      <c r="H18" s="34">
        <v>146.70844098613065</v>
      </c>
      <c r="I18" s="34">
        <v>151.61244091669678</v>
      </c>
      <c r="J18" s="10"/>
    </row>
    <row r="19" spans="2:10" x14ac:dyDescent="0.25">
      <c r="B19" s="1" t="s">
        <v>12</v>
      </c>
      <c r="C19" s="10"/>
      <c r="D19" s="34">
        <v>102.08426990917637</v>
      </c>
      <c r="F19" s="34">
        <v>107.60550990918328</v>
      </c>
      <c r="G19" s="34">
        <v>116.37510985581017</v>
      </c>
      <c r="H19" s="34">
        <v>130.65150900645014</v>
      </c>
      <c r="I19" s="34">
        <v>139.76744783618952</v>
      </c>
      <c r="J19" s="10"/>
    </row>
    <row r="20" spans="2:10" x14ac:dyDescent="0.25">
      <c r="B20" s="1" t="s">
        <v>13</v>
      </c>
      <c r="C20" s="10"/>
      <c r="D20" s="34">
        <v>80.588521205617354</v>
      </c>
      <c r="F20" s="34">
        <v>82.932721147168223</v>
      </c>
      <c r="G20" s="34">
        <v>89.118921418862982</v>
      </c>
      <c r="H20" s="34">
        <v>96.519721206497167</v>
      </c>
      <c r="I20" s="34">
        <v>100.77971526137172</v>
      </c>
      <c r="J20" s="10"/>
    </row>
    <row r="21" spans="2:10" x14ac:dyDescent="0.25">
      <c r="B21" s="1" t="s">
        <v>14</v>
      </c>
      <c r="C21" s="10"/>
      <c r="D21" s="34">
        <v>102.21333258499287</v>
      </c>
      <c r="F21" s="34">
        <v>107.27365258509064</v>
      </c>
      <c r="G21" s="34">
        <v>116.52108981077443</v>
      </c>
      <c r="H21" s="34">
        <v>125.02546135370619</v>
      </c>
      <c r="I21" s="34">
        <v>129.22785217228284</v>
      </c>
    </row>
    <row r="22" spans="2:10" x14ac:dyDescent="0.25">
      <c r="B22" s="1" t="s">
        <v>15</v>
      </c>
      <c r="C22" s="10"/>
      <c r="D22" s="34">
        <v>84.772685129581888</v>
      </c>
      <c r="F22" s="34">
        <v>86.865167365366617</v>
      </c>
      <c r="G22" s="34">
        <v>90.277165515548944</v>
      </c>
      <c r="H22" s="34">
        <v>95.093385589032422</v>
      </c>
      <c r="I22" s="34">
        <v>98.615004139677467</v>
      </c>
    </row>
    <row r="23" spans="2:10" x14ac:dyDescent="0.25">
      <c r="B23" s="1" t="s">
        <v>16</v>
      </c>
      <c r="C23" s="10"/>
      <c r="D23" s="34">
        <v>97.478462357030224</v>
      </c>
      <c r="F23" s="34">
        <v>102.28502237111132</v>
      </c>
      <c r="G23" s="34">
        <v>109.14602242769635</v>
      </c>
      <c r="H23" s="34">
        <v>116.34343130110675</v>
      </c>
      <c r="I23" s="34">
        <v>119.44267706075986</v>
      </c>
    </row>
    <row r="24" spans="2:10" x14ac:dyDescent="0.25">
      <c r="B24" s="1" t="s">
        <v>17</v>
      </c>
      <c r="C24" s="10"/>
      <c r="D24" s="34">
        <v>100.822152835176</v>
      </c>
      <c r="F24" s="34">
        <v>104.27315283636769</v>
      </c>
      <c r="G24" s="34">
        <v>107.72395286102784</v>
      </c>
      <c r="H24" s="34">
        <v>111.96515322949017</v>
      </c>
      <c r="I24" s="34">
        <v>113.75315296666449</v>
      </c>
    </row>
    <row r="25" spans="2:10" x14ac:dyDescent="0.25">
      <c r="B25" s="1" t="s">
        <v>18</v>
      </c>
      <c r="C25" s="10"/>
      <c r="D25" s="34">
        <v>95.267423130128023</v>
      </c>
      <c r="F25" s="34">
        <v>97.295423134849131</v>
      </c>
      <c r="G25" s="34">
        <v>102.21662319423837</v>
      </c>
      <c r="H25" s="34">
        <v>109.34402352317882</v>
      </c>
      <c r="I25" s="34">
        <v>113.07282312618443</v>
      </c>
    </row>
    <row r="26" spans="2:10" x14ac:dyDescent="0.25">
      <c r="B26" s="1" t="s">
        <v>19</v>
      </c>
      <c r="C26" s="10"/>
      <c r="D26" s="34">
        <v>93.676805646517934</v>
      </c>
      <c r="F26" s="34">
        <v>99.521845646533436</v>
      </c>
      <c r="G26" s="34">
        <v>106.89664564651888</v>
      </c>
      <c r="H26" s="34">
        <v>114.22204348146225</v>
      </c>
      <c r="I26" s="34">
        <v>120.59554041159419</v>
      </c>
    </row>
    <row r="27" spans="2:10" x14ac:dyDescent="0.25">
      <c r="B27" s="1" t="s">
        <v>20</v>
      </c>
      <c r="C27" s="10"/>
      <c r="D27" s="34">
        <v>78.360489244036813</v>
      </c>
      <c r="F27" s="34">
        <v>79.88304924444374</v>
      </c>
      <c r="G27" s="34">
        <v>83.34544932641586</v>
      </c>
      <c r="H27" s="34">
        <v>89.666249248453497</v>
      </c>
      <c r="I27" s="34">
        <v>90.995842209448753</v>
      </c>
    </row>
    <row r="28" spans="2:10" x14ac:dyDescent="0.25">
      <c r="B28" s="1" t="s">
        <v>21</v>
      </c>
      <c r="C28" s="10"/>
      <c r="D28" s="34">
        <v>63.797849614080945</v>
      </c>
      <c r="F28" s="34">
        <v>65.561769617732267</v>
      </c>
      <c r="G28" s="34">
        <v>69.24416961409581</v>
      </c>
      <c r="H28" s="34">
        <v>73.676570255899449</v>
      </c>
      <c r="I28" s="34">
        <v>76.858969948170696</v>
      </c>
    </row>
    <row r="29" spans="2:10" x14ac:dyDescent="0.25">
      <c r="B29" s="1" t="s">
        <v>22</v>
      </c>
      <c r="C29" s="10"/>
      <c r="D29" s="34">
        <v>130.63875800762972</v>
      </c>
      <c r="F29" s="34">
        <v>136.75787800755623</v>
      </c>
      <c r="G29" s="34">
        <v>145.71627802602057</v>
      </c>
      <c r="H29" s="34">
        <v>158.57227787881769</v>
      </c>
      <c r="I29" s="34">
        <v>171.87544488117874</v>
      </c>
    </row>
    <row r="30" spans="2:10" x14ac:dyDescent="0.25">
      <c r="B30" s="1" t="s">
        <v>23</v>
      </c>
      <c r="C30" s="10"/>
      <c r="D30" s="34">
        <v>116.54973958681948</v>
      </c>
      <c r="F30" s="34">
        <v>122.7804995867575</v>
      </c>
      <c r="G30" s="34">
        <v>131.68789966798067</v>
      </c>
      <c r="H30" s="34">
        <v>141.59009994360679</v>
      </c>
      <c r="I30" s="34">
        <v>146.61889961039711</v>
      </c>
    </row>
    <row r="31" spans="2:10" x14ac:dyDescent="0.25">
      <c r="B31" s="1" t="s">
        <v>24</v>
      </c>
      <c r="C31" s="10"/>
      <c r="D31" s="34">
        <v>79.094566273054838</v>
      </c>
      <c r="F31" s="34">
        <v>80.82568627227046</v>
      </c>
      <c r="G31" s="34">
        <v>83.288686426234904</v>
      </c>
      <c r="H31" s="34">
        <v>86.811088611153494</v>
      </c>
      <c r="I31" s="34">
        <v>89.006288135934327</v>
      </c>
    </row>
    <row r="32" spans="2:10" x14ac:dyDescent="0.25">
      <c r="B32" s="1" t="s">
        <v>25</v>
      </c>
      <c r="C32" s="10"/>
      <c r="D32" s="34">
        <v>102.34027333572256</v>
      </c>
      <c r="F32" s="34">
        <v>114.09803333572245</v>
      </c>
      <c r="G32" s="34">
        <v>129.95223215377618</v>
      </c>
      <c r="H32" s="34">
        <v>153.70838850464841</v>
      </c>
      <c r="I32" s="34">
        <v>160.75533133855501</v>
      </c>
    </row>
    <row r="33" spans="2:18" x14ac:dyDescent="0.25">
      <c r="B33" s="1" t="s">
        <v>26</v>
      </c>
      <c r="C33" s="10"/>
      <c r="D33" s="34">
        <v>99.970278611330983</v>
      </c>
      <c r="F33" s="34">
        <v>103.58335063298533</v>
      </c>
      <c r="G33" s="34">
        <v>110.44115082453887</v>
      </c>
      <c r="H33" s="34">
        <v>119.35655200500322</v>
      </c>
      <c r="I33" s="34">
        <v>123.51015085627226</v>
      </c>
    </row>
    <row r="34" spans="2:18" x14ac:dyDescent="0.25">
      <c r="B34" s="1" t="s">
        <v>27</v>
      </c>
      <c r="C34" s="10"/>
      <c r="D34" s="34">
        <v>80.071437462492497</v>
      </c>
      <c r="F34" s="34">
        <v>81.370877454903138</v>
      </c>
      <c r="G34" s="34">
        <v>83.226677761086307</v>
      </c>
      <c r="H34" s="34">
        <v>85.976290594235053</v>
      </c>
      <c r="I34" s="34">
        <v>87.863507902914563</v>
      </c>
    </row>
    <row r="35" spans="2:18" x14ac:dyDescent="0.25">
      <c r="B35" s="1" t="s">
        <v>28</v>
      </c>
      <c r="C35" s="10"/>
      <c r="D35" s="34">
        <v>120.65029728998911</v>
      </c>
      <c r="F35" s="34">
        <v>129.26361728996895</v>
      </c>
      <c r="G35" s="34">
        <v>145.38221855160444</v>
      </c>
      <c r="H35" s="34">
        <v>161.28781683484368</v>
      </c>
      <c r="I35" s="34">
        <v>169.29337415968047</v>
      </c>
    </row>
    <row r="36" spans="2:18" x14ac:dyDescent="0.25">
      <c r="B36" s="1" t="s">
        <v>29</v>
      </c>
      <c r="C36" s="10"/>
      <c r="D36" s="34">
        <v>78.573188885685866</v>
      </c>
      <c r="F36" s="34">
        <v>79.857348886251359</v>
      </c>
      <c r="G36" s="34">
        <v>81.94814894277981</v>
      </c>
      <c r="H36" s="34">
        <v>85.118955645624482</v>
      </c>
      <c r="I36" s="34">
        <v>87.095785308764221</v>
      </c>
    </row>
    <row r="37" spans="2:18" x14ac:dyDescent="0.25">
      <c r="B37" s="1" t="s">
        <v>30</v>
      </c>
      <c r="C37" s="10"/>
      <c r="D37" s="34">
        <v>102.05129150500323</v>
      </c>
      <c r="F37" s="34">
        <v>113.48985950503707</v>
      </c>
      <c r="G37" s="34">
        <v>139.80701095680985</v>
      </c>
      <c r="H37" s="34">
        <v>163.11574025249666</v>
      </c>
      <c r="I37" s="34">
        <v>171.43959580035175</v>
      </c>
    </row>
    <row r="38" spans="2:18" x14ac:dyDescent="0.25">
      <c r="B38" s="1" t="s">
        <v>31</v>
      </c>
      <c r="C38" s="10"/>
      <c r="D38" s="34">
        <v>97.429781369392998</v>
      </c>
      <c r="F38" s="34">
        <v>101.39946136954987</v>
      </c>
      <c r="G38" s="34">
        <v>106.1376613906949</v>
      </c>
      <c r="H38" s="34">
        <v>113.74226151247422</v>
      </c>
      <c r="I38" s="34">
        <v>118.9846613489145</v>
      </c>
    </row>
    <row r="39" spans="2:18" x14ac:dyDescent="0.25">
      <c r="B39" s="1" t="s">
        <v>32</v>
      </c>
      <c r="C39" s="10"/>
      <c r="D39" s="34">
        <v>130.82914151682718</v>
      </c>
      <c r="F39" s="34">
        <v>135.3431735158776</v>
      </c>
      <c r="G39" s="34">
        <v>145.74757356418638</v>
      </c>
      <c r="H39" s="34">
        <v>160.54697352293087</v>
      </c>
      <c r="I39" s="34">
        <v>167.11736817517692</v>
      </c>
    </row>
    <row r="40" spans="2:18" x14ac:dyDescent="0.25">
      <c r="B40" s="1" t="s">
        <v>33</v>
      </c>
      <c r="C40" s="10"/>
      <c r="D40" s="34">
        <v>105.90252768501423</v>
      </c>
      <c r="F40" s="34">
        <v>109.97920768504835</v>
      </c>
      <c r="G40" s="34">
        <v>116.97100768548029</v>
      </c>
      <c r="H40" s="34">
        <v>124.21560357270717</v>
      </c>
      <c r="I40" s="34">
        <v>130.05457973428034</v>
      </c>
    </row>
    <row r="41" spans="2:18" x14ac:dyDescent="0.25">
      <c r="D41" s="34"/>
      <c r="F41" s="34"/>
      <c r="G41" s="34"/>
      <c r="H41" s="34"/>
      <c r="I41" s="34"/>
      <c r="J41" s="10"/>
    </row>
    <row r="42" spans="2:18" x14ac:dyDescent="0.25">
      <c r="B42" s="1" t="s">
        <v>34</v>
      </c>
      <c r="C42" s="12">
        <v>1190.03</v>
      </c>
      <c r="D42" s="34">
        <v>1370.7751478751752</v>
      </c>
      <c r="F42" s="34">
        <v>1449.3627478203814</v>
      </c>
      <c r="G42" s="34">
        <v>1584.991537026272</v>
      </c>
      <c r="H42" s="34">
        <v>1746.5645805700926</v>
      </c>
      <c r="I42" s="34">
        <v>1832.2794532565124</v>
      </c>
      <c r="J42" s="12"/>
    </row>
    <row r="43" spans="2:18" x14ac:dyDescent="0.25">
      <c r="B43" s="1" t="s">
        <v>35</v>
      </c>
      <c r="C43" s="12">
        <v>987.80499999999995</v>
      </c>
      <c r="D43" s="34">
        <f>D44-D42</f>
        <v>1907.565194687561</v>
      </c>
      <c r="E43" s="34"/>
      <c r="F43" s="34">
        <f t="shared" ref="F43:I43" si="0">F44-F42</f>
        <v>1986.5756694044387</v>
      </c>
      <c r="G43" s="34">
        <f t="shared" si="0"/>
        <v>2094.0880689480732</v>
      </c>
      <c r="H43" s="34">
        <f t="shared" si="0"/>
        <v>2242.2191916620359</v>
      </c>
      <c r="I43" s="34">
        <f t="shared" si="0"/>
        <v>2322.0307313977137</v>
      </c>
      <c r="J43" s="12"/>
    </row>
    <row r="44" spans="2:18" s="22" customFormat="1" x14ac:dyDescent="0.25">
      <c r="B44" s="22" t="s">
        <v>36</v>
      </c>
      <c r="C44" s="30">
        <v>2177.835</v>
      </c>
      <c r="D44" s="34">
        <v>3278.3403425627362</v>
      </c>
      <c r="E44" s="1"/>
      <c r="F44" s="34">
        <v>3435.9384172248201</v>
      </c>
      <c r="G44" s="34">
        <v>3679.0796059743452</v>
      </c>
      <c r="H44" s="34">
        <v>3988.7837722321283</v>
      </c>
      <c r="I44" s="34">
        <v>4154.3101846542258</v>
      </c>
      <c r="J44" s="30"/>
      <c r="L44" s="1"/>
      <c r="M44" s="1"/>
      <c r="N44" s="1"/>
      <c r="O44" s="1"/>
      <c r="P44" s="1"/>
      <c r="Q44" s="1"/>
      <c r="R44" s="1"/>
    </row>
    <row r="45" spans="2:18" x14ac:dyDescent="0.25">
      <c r="B45" s="6"/>
      <c r="C45" s="13"/>
      <c r="D45" s="6"/>
      <c r="E45" s="13"/>
      <c r="F45" s="21"/>
      <c r="G45" s="21"/>
      <c r="H45" s="21"/>
      <c r="I45" s="21"/>
      <c r="J45" s="13"/>
    </row>
    <row r="47" spans="2:18" x14ac:dyDescent="0.25">
      <c r="B47" s="4" t="s">
        <v>49</v>
      </c>
    </row>
    <row r="48" spans="2:18" x14ac:dyDescent="0.25">
      <c r="B48" s="1" t="s">
        <v>56</v>
      </c>
    </row>
    <row r="49" spans="2:2" x14ac:dyDescent="0.25">
      <c r="B49" s="1" t="s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</vt:lpstr>
      <vt:lpstr>Households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Cameron</dc:creator>
  <cp:lastModifiedBy>Wil Tonkiss</cp:lastModifiedBy>
  <dcterms:created xsi:type="dcterms:W3CDTF">2014-11-07T17:04:49Z</dcterms:created>
  <dcterms:modified xsi:type="dcterms:W3CDTF">2015-01-30T14:09:47Z</dcterms:modified>
</cp:coreProperties>
</file>