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dworning\Documents\GitHub\Window-weather-Monitor\"/>
    </mc:Choice>
  </mc:AlternateContent>
  <xr:revisionPtr revIDLastSave="0" documentId="13_ncr:1_{2EACA114-DFE1-4ACF-A1FB-5E564E004B0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CE411 BOM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9" i="1"/>
  <c r="K8" i="1"/>
  <c r="K10" i="1"/>
  <c r="K2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7" authorId="0" shapeId="0" xr:uid="{00000000-0006-0000-0000-000001000000}">
      <text>
        <r>
          <rPr>
            <sz val="10"/>
            <color rgb="FF000000"/>
            <rFont val="Calibri"/>
            <scheme val="minor"/>
          </rPr>
          <t>Consider using TLE8110EE is OOS. ED version is pretty much same but in stock.</t>
        </r>
      </text>
    </comment>
  </commentList>
</comments>
</file>

<file path=xl/sharedStrings.xml><?xml version="1.0" encoding="utf-8"?>
<sst xmlns="http://schemas.openxmlformats.org/spreadsheetml/2006/main" count="389" uniqueCount="240">
  <si>
    <t>Bill Of Materials for: [TEAM 4] [Window Weather Monitor]</t>
  </si>
  <si>
    <t>Last modified: [11/8/23]</t>
  </si>
  <si>
    <t>PCB version: [PCB VERSION #1]</t>
  </si>
  <si>
    <t>BOM revision: [BOM REVISION #1]</t>
  </si>
  <si>
    <t>P/NP</t>
  </si>
  <si>
    <t>= Place/Not Place (components marked NP are not stuffed on the board)</t>
  </si>
  <si>
    <t>Part References</t>
  </si>
  <si>
    <t>Mfg</t>
  </si>
  <si>
    <t>Mfg PN</t>
  </si>
  <si>
    <t>Description</t>
  </si>
  <si>
    <t>Dist</t>
  </si>
  <si>
    <t>Dist Part Number</t>
  </si>
  <si>
    <t>Cost Ea.</t>
  </si>
  <si>
    <t>Cost Total</t>
  </si>
  <si>
    <t>C11, C17, C22, C23</t>
  </si>
  <si>
    <t>P</t>
  </si>
  <si>
    <t>Yageo</t>
  </si>
  <si>
    <t>CC0603KRX5R7BB105</t>
  </si>
  <si>
    <t>1µF ±10% 16V Ceramic Capacitor X5R 0603</t>
  </si>
  <si>
    <t>Digi-Key</t>
  </si>
  <si>
    <t>311-1444-1-ND</t>
  </si>
  <si>
    <t>A1</t>
  </si>
  <si>
    <t>Adafruit</t>
  </si>
  <si>
    <t>HUZZAH32 ESP32 FEATHER MALE HDR</t>
  </si>
  <si>
    <t>1528-2514-ND</t>
  </si>
  <si>
    <t>BZ1</t>
  </si>
  <si>
    <t>Mallory Sonalert</t>
  </si>
  <si>
    <t>AST1341MCTRQ</t>
  </si>
  <si>
    <t>BUZZER PIEZO 5V 13X13MM SMD</t>
  </si>
  <si>
    <t>458-AST1341MCTRQCT-ND</t>
  </si>
  <si>
    <t>C1, C3, C4</t>
  </si>
  <si>
    <t>Samsung</t>
  </si>
  <si>
    <t>CL10B104KB8NNNC</t>
  </si>
  <si>
    <t>CAP CER 0.1uF 50V X7R 0603</t>
  </si>
  <si>
    <t>1276-1000-1-ND</t>
  </si>
  <si>
    <t>C2, C5</t>
  </si>
  <si>
    <t>CL10B103KB8NNNC</t>
  </si>
  <si>
    <t>CAP CER .01uF 50V X7R 0603</t>
  </si>
  <si>
    <t>1276-1009-1-ND</t>
  </si>
  <si>
    <t>D1</t>
  </si>
  <si>
    <t>Kingbright</t>
  </si>
  <si>
    <t>WP154A4SEJ3VBDZGW/CA</t>
  </si>
  <si>
    <t>LED RGB DIFFUSED T-1 3/4 T/H</t>
  </si>
  <si>
    <t>754-2029-ND</t>
  </si>
  <si>
    <t>D2</t>
  </si>
  <si>
    <t>Broadcom Limited</t>
  </si>
  <si>
    <t>HL3P-BR60-J00DD</t>
  </si>
  <si>
    <t>LED HL3P RED 627NM T1 (Power)</t>
  </si>
  <si>
    <t>516-HL3P-BR60-J00DDCT-ND</t>
  </si>
  <si>
    <t>D3</t>
  </si>
  <si>
    <t>HL3P-BF60-C00DD</t>
  </si>
  <si>
    <t>LED HL3P YLW-GREEN 570NM T1</t>
  </si>
  <si>
    <t>516-HL3P-BF60-C00DDCT-ND</t>
  </si>
  <si>
    <t>DS1</t>
  </si>
  <si>
    <t>OLED Display Featherwing</t>
  </si>
  <si>
    <t>1528-1547-ND</t>
  </si>
  <si>
    <t>K1</t>
  </si>
  <si>
    <t>4x4_Matrix_Keypad</t>
  </si>
  <si>
    <t>1528-2672-ND</t>
  </si>
  <si>
    <t>M1</t>
  </si>
  <si>
    <t>Infineon</t>
  </si>
  <si>
    <t>TLE8110EE</t>
  </si>
  <si>
    <t>Stepper Motor_unipolar_5pin</t>
  </si>
  <si>
    <t>TLE8110EEXUMA2</t>
  </si>
  <si>
    <t>R1, R2, R15</t>
  </si>
  <si>
    <t>NP</t>
  </si>
  <si>
    <t>N/A</t>
  </si>
  <si>
    <t>R3, R4, R5, R7, R8, R9, R12</t>
  </si>
  <si>
    <t>Stackpole</t>
  </si>
  <si>
    <t>RMCF0603ZT0R00</t>
  </si>
  <si>
    <t>RES 0 OHM JUMPER 1/10W 0603</t>
  </si>
  <si>
    <t>RMCF0603ZT0R00CT-ND</t>
  </si>
  <si>
    <t>R6, R10, R11, R13, R14</t>
  </si>
  <si>
    <t>RC0603FR-07100RL</t>
  </si>
  <si>
    <t>100 Ohms ±1% 0.1W, 1/10W Chip Resistor 0603</t>
  </si>
  <si>
    <t>311-100HRCT-ND</t>
  </si>
  <si>
    <t>SW1</t>
  </si>
  <si>
    <t>Panasonic</t>
  </si>
  <si>
    <t>ESB-33536</t>
  </si>
  <si>
    <t>SWITCH PUSH DPDT 0.2A 14V</t>
  </si>
  <si>
    <t>10-ESB-33536CT-ND</t>
  </si>
  <si>
    <t>U1</t>
  </si>
  <si>
    <t>Elegoo</t>
  </si>
  <si>
    <t>MBV2</t>
  </si>
  <si>
    <t>3/5 V Power Supply</t>
  </si>
  <si>
    <t>Amazon</t>
  </si>
  <si>
    <t>U2</t>
  </si>
  <si>
    <t>Universal-Solder</t>
  </si>
  <si>
    <t>DHT11</t>
  </si>
  <si>
    <t>Temperature Humidity Sensor 16bi</t>
  </si>
  <si>
    <t>3647-DHT11-ND</t>
  </si>
  <si>
    <t>U3</t>
  </si>
  <si>
    <t>Hiletgo</t>
  </si>
  <si>
    <t>LM393</t>
  </si>
  <si>
    <t>Rain Sensor</t>
  </si>
  <si>
    <t>U4</t>
  </si>
  <si>
    <t>TCA8418_Keypad_/_GPIO_Extension</t>
  </si>
  <si>
    <t>1528-4918-ND</t>
  </si>
  <si>
    <t>TOTAL:</t>
  </si>
  <si>
    <t>VERSION INFO</t>
  </si>
  <si>
    <t>Rev</t>
  </si>
  <si>
    <t>Date</t>
  </si>
  <si>
    <t>Notes</t>
  </si>
  <si>
    <t>1.0r0</t>
  </si>
  <si>
    <t>Initial BOM. Not everything chosen but mostly there.</t>
  </si>
  <si>
    <t>Adafruit_Feather_HUZZAH32_ESP32</t>
  </si>
  <si>
    <t>MCU_Module:Adafruit_Feather_HUZZAH32_ESP32</t>
  </si>
  <si>
    <t>Module:Adafruit_Feather</t>
  </si>
  <si>
    <t>https://cdn-learn.adafruit.com/downloads/pdf/adafruit-huzzah32-esp32-feather.pdf</t>
  </si>
  <si>
    <t>Buzzer</t>
  </si>
  <si>
    <t>Device:Buzzer</t>
  </si>
  <si>
    <t>Connector_Molex:Molex_KK-254_AE-6410-02A_1x02_P2.54mm_Vertical</t>
  </si>
  <si>
    <t>~</t>
  </si>
  <si>
    <t>C1, C4, C6</t>
  </si>
  <si>
    <t>0.1uF</t>
  </si>
  <si>
    <t>Device:C_Small</t>
  </si>
  <si>
    <t>Capacitor_SMD:C_0603_1608Metric</t>
  </si>
  <si>
    <t>C0603C104K8RAC7867</t>
  </si>
  <si>
    <t>https://www.digikey.com/en/products/detail/kemet/C0603C104K8RAC7867/411094</t>
  </si>
  <si>
    <t>C2, C5, C7</t>
  </si>
  <si>
    <t>22uF</t>
  </si>
  <si>
    <t>Capacitor_SMD:C_1210_3225Metric</t>
  </si>
  <si>
    <t>CL32B226KPJVPNE</t>
  </si>
  <si>
    <t>https://www.digikey.com/en/products/detail/samsung-electro-mechanics/CL32B226KPJVPNE/11487743</t>
  </si>
  <si>
    <t>C3</t>
  </si>
  <si>
    <t>22nF</t>
  </si>
  <si>
    <t>CL05B223KP5NNNC</t>
  </si>
  <si>
    <t>https://www.digikey.com/en/products/detail/samsung-electro-mechanics/CL05B223KP5NNNC/3887196</t>
  </si>
  <si>
    <t>C8</t>
  </si>
  <si>
    <t>10uF</t>
  </si>
  <si>
    <t>Device:C_Polarized_Small_US</t>
  </si>
  <si>
    <t>Capacitor_SMD:CP_Elec_4x5.4</t>
  </si>
  <si>
    <t>EEE-HA1A101WP</t>
  </si>
  <si>
    <t>https://www.digikey.com/en/products/detail/panasonic-electronic-components/EEE-HA1A101WP/814141</t>
  </si>
  <si>
    <t>C9</t>
  </si>
  <si>
    <t>100uF</t>
  </si>
  <si>
    <t>Capacitor_SMD:C_Elec_6.3x5.8</t>
  </si>
  <si>
    <t>EEE-1CA100SR</t>
  </si>
  <si>
    <t>https://www.digikey.com/en/products/detail/panasonic-electronic-components/EEE-1CA100SR/766045</t>
  </si>
  <si>
    <t>POWER LED</t>
  </si>
  <si>
    <t>Device:LED</t>
  </si>
  <si>
    <t>LED_THT:LED_D5.0mm</t>
  </si>
  <si>
    <t>MT4118-HR-A</t>
  </si>
  <si>
    <t>https://www.digikey.com/en/products/detail/marktech-optoelectronics/MT4118-HR-A/4214622</t>
  </si>
  <si>
    <t>WINDOW OPEN</t>
  </si>
  <si>
    <t>MT2118-G-A</t>
  </si>
  <si>
    <t>https://www.digikey.com/en/products/detail/marktech-optoelectronics/MT2118-G-A/4214619</t>
  </si>
  <si>
    <t>LED_RGBK</t>
  </si>
  <si>
    <t>Device:LED_RGBK</t>
  </si>
  <si>
    <t>LED_THT:LED_D5.0mm-4_RGB</t>
  </si>
  <si>
    <t>HV-5RGB60</t>
  </si>
  <si>
    <t>https://www.digikey.com/en/products/detail/inolux/HV-5RGB60/7604616</t>
  </si>
  <si>
    <t>D4</t>
  </si>
  <si>
    <t>3V Zener</t>
  </si>
  <si>
    <t>Device:D_Zener</t>
  </si>
  <si>
    <t>Diode_SMD:D_SOD-123</t>
  </si>
  <si>
    <t>MMSZ4684-TP</t>
  </si>
  <si>
    <t>https://www.digikey.com/en/products/detail/micro-commercial-co/MMSZ4684-TP/2345538</t>
  </si>
  <si>
    <t>my_library:Display-OLED-FeatherWing</t>
  </si>
  <si>
    <t>128x4 OLED</t>
  </si>
  <si>
    <t>J1</t>
  </si>
  <si>
    <t>Barrel_Jack</t>
  </si>
  <si>
    <t>Connector:Barrel_Jack</t>
  </si>
  <si>
    <t>Connector_BarrelJack:BarrelJack_CUI_PJ-063AH_Horizontal</t>
  </si>
  <si>
    <t>PJ-063AH</t>
  </si>
  <si>
    <t>https://www.digikey.com/en/products/detail/cui-devices/PJ-063AH/2161208</t>
  </si>
  <si>
    <t>my_library:4x4_Matrix_Keypad</t>
  </si>
  <si>
    <t>R1, R2, R3, R10, R11, R12, R13, R14, R15, R16, R17, R22, R24, R25</t>
  </si>
  <si>
    <t>Device:R</t>
  </si>
  <si>
    <t>Resistor_SMD:R_0603_1608Metric_Pad0.98x0.95mm_HandSolder</t>
  </si>
  <si>
    <t>https://www.digikey.com/en/products/detail/stackpole-electronics-inc/RMCF0603ZT0R00/1756908</t>
  </si>
  <si>
    <t>R4</t>
  </si>
  <si>
    <t>R5, R8</t>
  </si>
  <si>
    <t>5K</t>
  </si>
  <si>
    <t>RT0603BRE075KL</t>
  </si>
  <si>
    <t>https://www.digikey.com/en/products/detail/yageo/RT0603BRE075KL/7708365</t>
  </si>
  <si>
    <t>R6, R7</t>
  </si>
  <si>
    <t>4.7K</t>
  </si>
  <si>
    <t>RK73B1JTTD472J</t>
  </si>
  <si>
    <t>https://www.digikey.com/en/products/detail/koa-speer-electronics-inc/RK73B1JTTD472J/9844699</t>
  </si>
  <si>
    <t>R9</t>
  </si>
  <si>
    <t>33K</t>
  </si>
  <si>
    <t>RMCF0603FT33K0</t>
  </si>
  <si>
    <t>https://www.digikey.com/en/products/detail/stackpole-electronics-inc/RMCF0603FT33K0/1760742</t>
  </si>
  <si>
    <t>R18, R19, R20, R21, R23</t>
  </si>
  <si>
    <t>RMCF0603FT100R</t>
  </si>
  <si>
    <t>https://www.digikey.com/en/products/detail/stackpole-electronics-inc/RMCF0603FT100R/1761113</t>
  </si>
  <si>
    <t>R26</t>
  </si>
  <si>
    <t>RMCF0603FT121R</t>
  </si>
  <si>
    <t>https://www.digikey.com/en/products/detail/stackpole-electronics-inc/RMCF0603FT121R/1761217</t>
  </si>
  <si>
    <t>R27</t>
  </si>
  <si>
    <t>Device:R_Variable</t>
  </si>
  <si>
    <t>my_library:5K Trim Pot</t>
  </si>
  <si>
    <t>84WR5KLFTR</t>
  </si>
  <si>
    <t>https://www.digikey.com/en/products/detail/tt-electronics-bi/84WR5KLFTR/6155682</t>
  </si>
  <si>
    <t>R28</t>
  </si>
  <si>
    <t>RMCF0603FT430R</t>
  </si>
  <si>
    <t>https://www.digikey.com/en/products/detail/stackpole-electronics-inc/RMCF0603FT430R/1761190</t>
  </si>
  <si>
    <t>RST Switch</t>
  </si>
  <si>
    <t>Switch:SW_Push</t>
  </si>
  <si>
    <t>Button_Switch_THT:SW_PUSH_6mm</t>
  </si>
  <si>
    <t>DAOKI SPST</t>
  </si>
  <si>
    <t>https://www.amazon.com/DAOKI-Miniature-Momentary-Tactile-Quality/dp/B01CGMP9GY/ref=asc_df_B01CGMP9GY?tag=bingshoppinga-20&amp;linkCode=df0&amp;hvadid=80676721524207&amp;hvnetw=o&amp;hvqmt=e&amp;hvbmt=be&amp;hvdev=c&amp;hvlocint=&amp;hvlocphy=&amp;hvtargid=pla-4584276298255158&amp;th=1</t>
  </si>
  <si>
    <t>SW2</t>
  </si>
  <si>
    <t>PWR DISABLE</t>
  </si>
  <si>
    <t>Switch:SW_SPST</t>
  </si>
  <si>
    <t>TS02CQE</t>
  </si>
  <si>
    <t>https://www.digikey.com/en/products/detail/c-k/TS02CQE/3755397?s=N4IgjCBcoGw1oDGUBmBDANgZwKYBoQB7KAbXDAE4B2GADhAF0CAHAFyhAGVWAnASwB2AcxABfAmADMABgQhkkdNnxFSIACzSYAVhqMW7SF16CRo80A</t>
  </si>
  <si>
    <t>Sensor:DHT11</t>
  </si>
  <si>
    <t>Sensor:Aosong_DHT11_5.5x12.0_P2.54mm</t>
  </si>
  <si>
    <t>http://akizukidenshi.com/download/ds/aosong/DHT11.pdf</t>
  </si>
  <si>
    <t>my_library:LM393_Rain_Sensor</t>
  </si>
  <si>
    <t>Connector_JST:JST_EH_B4B-EH-A_1x04_P2.50mm_Vertical</t>
  </si>
  <si>
    <t>my_library:TCA8418_Keypad_/_GPIO_Extension</t>
  </si>
  <si>
    <t>my_library:TCA8418</t>
  </si>
  <si>
    <t>U5</t>
  </si>
  <si>
    <t>my_library:Motor_Control_IO</t>
  </si>
  <si>
    <t>Connector_PinSocket_1.27mm:PinSocket_1x05_P1.27mm_Vertical</t>
  </si>
  <si>
    <t>U6</t>
  </si>
  <si>
    <t>LT1086-5.0</t>
  </si>
  <si>
    <t>Regulator_Linear:LT1086-5.0</t>
  </si>
  <si>
    <t>Package_TO_SOT_THT:TO-220-3_Vertical</t>
  </si>
  <si>
    <t>https://www.analog.com/media/en/technical-documentation/data-sheets/1086ffs.pdf</t>
  </si>
  <si>
    <t>LT1086CT#PBF</t>
  </si>
  <si>
    <t>https://www.digikey.com/en/products/detail/analog-devices-inc/LT1086CT-PBF/891238</t>
  </si>
  <si>
    <t>Connector:FanPinHeader_1x03_P2.54mm_Vertical</t>
  </si>
  <si>
    <t>S. -&gt; P1</t>
  </si>
  <si>
    <t>Qty</t>
  </si>
  <si>
    <t>Item</t>
  </si>
  <si>
    <t>Reference(s)</t>
  </si>
  <si>
    <t>Value</t>
  </si>
  <si>
    <t>LibPart</t>
  </si>
  <si>
    <t>Footprint</t>
  </si>
  <si>
    <t>Datasheet</t>
  </si>
  <si>
    <t>DNP</t>
  </si>
  <si>
    <t>MFG PN</t>
  </si>
  <si>
    <t>Part Link</t>
  </si>
  <si>
    <t>Pinout</t>
  </si>
  <si>
    <t>Dist Part No.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</si>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</sst>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\-mm\-dd"/>
  </numFmts>
  <fonts count="5" x14ac:knownFonts="1">
    <font>
      <sz val="10"/>
      <color rgb="FF000000"/>
      <name val="Calibri"/>
      <scheme val="minor"/>
    </font>
    <font>
      <sz val="10"/>
      <color theme="1"/>
      <name val="Calibri"/>
    </font>
    <font>
      <b/>
      <sz val="10"/>
      <color theme="1"/>
      <name val="Calibri"/>
    </font>
    <font>
      <u/>
      <sz val="10"/>
      <color rgb="FF0000FF"/>
      <name val="Calibri"/>
    </font>
    <font>
      <u/>
      <sz val="10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2" borderId="0" xfId="0" applyFont="1" applyFill="1"/>
    <xf numFmtId="164" fontId="2" fillId="2" borderId="0" xfId="0" applyNumberFormat="1" applyFont="1" applyFill="1"/>
    <xf numFmtId="0" fontId="3" fillId="0" borderId="0" xfId="0" applyFont="1" applyAlignment="1">
      <alignment horizontal="left"/>
    </xf>
    <xf numFmtId="0" fontId="4" fillId="0" borderId="0" xfId="0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panasonic-electronic-components/ESB-33536/15516893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www.digikey.com/en/products/detail/broadcom-limited/HL3P-BR60-J00DD/13401343" TargetMode="External"/><Relationship Id="rId7" Type="http://schemas.openxmlformats.org/officeDocument/2006/relationships/hyperlink" Target="https://www.digikey.com/en/products/detail/stackpole-electronics-inc/RMCF0603ZT0R00/1756908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www.digikey.com/en/products/detail/kingbright/WP154A4SEJ3VBDZGW-CA/6569334" TargetMode="External"/><Relationship Id="rId1" Type="http://schemas.openxmlformats.org/officeDocument/2006/relationships/hyperlink" Target="https://www.digikey.com/en/products/detail/mallory-sonalert-products-inc/AST1341MCTRQ/11567574" TargetMode="External"/><Relationship Id="rId6" Type="http://schemas.openxmlformats.org/officeDocument/2006/relationships/hyperlink" Target="https://www.digikey.com/en/products/detail/adafruit-industries-llc/3844/9561536" TargetMode="External"/><Relationship Id="rId11" Type="http://schemas.openxmlformats.org/officeDocument/2006/relationships/hyperlink" Target="https://www.digikey.com/en/products/detail/adafruit-industries-llc/3591/8119805" TargetMode="External"/><Relationship Id="rId5" Type="http://schemas.openxmlformats.org/officeDocument/2006/relationships/hyperlink" Target="https://www.digikey.com/en/products/detail/adafruit-industries-llc/2900/5810890" TargetMode="External"/><Relationship Id="rId10" Type="http://schemas.openxmlformats.org/officeDocument/2006/relationships/hyperlink" Target="https://www.digikey.com/en/products/detail/adafruit-industries-llc/4918/16719272?s=N4IgTCBcDaICoGECCAOALARhSAugXyA" TargetMode="External"/><Relationship Id="rId4" Type="http://schemas.openxmlformats.org/officeDocument/2006/relationships/hyperlink" Target="https://www.digikey.com/en/products/detail/broadcom-limited/HL3P-BF60-C00DD/13401371" TargetMode="External"/><Relationship Id="rId9" Type="http://schemas.openxmlformats.org/officeDocument/2006/relationships/hyperlink" Target="https://www.digikey.com/en/products/detail/universal-solder-electronics-ltd/DHT11/16822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86"/>
  <sheetViews>
    <sheetView tabSelected="1" topLeftCell="E1" zoomScale="70" zoomScaleNormal="70" workbookViewId="0">
      <pane ySplit="6" topLeftCell="A7" activePane="bottomLeft" state="frozen"/>
      <selection pane="bottomLeft" activeCell="V22" sqref="V22"/>
    </sheetView>
  </sheetViews>
  <sheetFormatPr defaultColWidth="14.42578125" defaultRowHeight="15" customHeight="1" x14ac:dyDescent="0.2"/>
  <cols>
    <col min="1" max="2" width="5.140625" customWidth="1"/>
    <col min="3" max="3" width="30.7109375" customWidth="1"/>
    <col min="4" max="4" width="5.7109375" customWidth="1"/>
    <col min="5" max="5" width="13" customWidth="1"/>
    <col min="6" max="6" width="26.42578125" customWidth="1"/>
    <col min="7" max="7" width="49.28515625" customWidth="1"/>
    <col min="8" max="8" width="9" customWidth="1"/>
    <col min="9" max="9" width="20.85546875" customWidth="1"/>
    <col min="10" max="11" width="8.7109375" customWidth="1"/>
  </cols>
  <sheetData>
    <row r="1" spans="1:30" ht="12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30" ht="12.7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J2" s="4"/>
      <c r="K2" s="4"/>
    </row>
    <row r="3" spans="1:30" ht="12.75" customHeight="1" x14ac:dyDescent="0.2">
      <c r="A3" s="3" t="s">
        <v>2</v>
      </c>
      <c r="B3" s="3"/>
      <c r="C3" s="3"/>
      <c r="D3" s="3"/>
      <c r="G3" s="3"/>
      <c r="H3" s="3"/>
      <c r="J3" s="4"/>
      <c r="K3" s="4"/>
    </row>
    <row r="4" spans="1:30" ht="12.75" customHeight="1" x14ac:dyDescent="0.2">
      <c r="A4" s="3" t="s">
        <v>3</v>
      </c>
      <c r="B4" s="3"/>
      <c r="C4" s="3"/>
      <c r="D4" s="3" t="s">
        <v>4</v>
      </c>
      <c r="E4" s="5" t="s">
        <v>5</v>
      </c>
      <c r="G4" s="3"/>
      <c r="H4" s="3"/>
      <c r="J4" s="4"/>
      <c r="K4" s="4"/>
    </row>
    <row r="5" spans="1:30" ht="12.75" customHeight="1" x14ac:dyDescent="0.2">
      <c r="A5" s="3"/>
      <c r="B5" s="3"/>
      <c r="C5" s="3"/>
      <c r="D5" s="3"/>
      <c r="E5" s="3"/>
      <c r="F5" s="3"/>
      <c r="G5" s="3"/>
      <c r="H5" s="3"/>
      <c r="J5" s="4"/>
      <c r="K5" s="4"/>
    </row>
    <row r="6" spans="1:30" ht="12.75" customHeight="1" x14ac:dyDescent="0.2">
      <c r="A6" s="6" t="s">
        <v>228</v>
      </c>
      <c r="B6" s="6" t="s">
        <v>227</v>
      </c>
      <c r="C6" s="6" t="s">
        <v>6</v>
      </c>
      <c r="D6" s="6" t="s">
        <v>4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7" t="s">
        <v>12</v>
      </c>
      <c r="K6" s="7" t="s">
        <v>13</v>
      </c>
      <c r="M6" t="s">
        <v>228</v>
      </c>
      <c r="N6" t="s">
        <v>227</v>
      </c>
      <c r="O6" t="s">
        <v>229</v>
      </c>
      <c r="P6" t="s">
        <v>4</v>
      </c>
      <c r="Q6" t="s">
        <v>7</v>
      </c>
      <c r="R6" t="s">
        <v>235</v>
      </c>
      <c r="S6" t="s">
        <v>9</v>
      </c>
      <c r="T6" t="s">
        <v>10</v>
      </c>
      <c r="U6" t="s">
        <v>238</v>
      </c>
      <c r="V6" t="s">
        <v>239</v>
      </c>
      <c r="W6" t="s">
        <v>230</v>
      </c>
      <c r="X6" t="s">
        <v>231</v>
      </c>
      <c r="Y6" t="s">
        <v>232</v>
      </c>
      <c r="Z6" t="s">
        <v>233</v>
      </c>
      <c r="AA6" t="s">
        <v>234</v>
      </c>
      <c r="AB6" t="s">
        <v>102</v>
      </c>
      <c r="AC6" t="s">
        <v>236</v>
      </c>
      <c r="AD6" t="s">
        <v>237</v>
      </c>
    </row>
    <row r="7" spans="1:30" ht="12.75" customHeight="1" x14ac:dyDescent="0.2">
      <c r="A7" s="3"/>
      <c r="B7" s="3"/>
      <c r="C7" s="3" t="s">
        <v>21</v>
      </c>
      <c r="D7" s="3" t="s">
        <v>15</v>
      </c>
      <c r="E7" s="3" t="s">
        <v>22</v>
      </c>
      <c r="F7" s="8">
        <v>3591</v>
      </c>
      <c r="G7" s="3" t="s">
        <v>23</v>
      </c>
      <c r="H7" s="3" t="s">
        <v>19</v>
      </c>
      <c r="I7" s="3" t="s">
        <v>24</v>
      </c>
      <c r="J7" s="4">
        <v>20.95</v>
      </c>
      <c r="K7" s="4">
        <f>J7*A7</f>
        <v>0</v>
      </c>
      <c r="M7">
        <v>1</v>
      </c>
      <c r="N7">
        <v>1</v>
      </c>
      <c r="O7" t="s">
        <v>25</v>
      </c>
      <c r="P7" t="s">
        <v>15</v>
      </c>
      <c r="R7" t="s">
        <v>66</v>
      </c>
      <c r="W7" t="s">
        <v>109</v>
      </c>
      <c r="X7" t="s">
        <v>110</v>
      </c>
      <c r="Y7" t="s">
        <v>111</v>
      </c>
      <c r="Z7" t="s">
        <v>112</v>
      </c>
    </row>
    <row r="8" spans="1:30" ht="12.75" customHeight="1" x14ac:dyDescent="0.2">
      <c r="A8" s="3"/>
      <c r="B8" s="3"/>
      <c r="C8" s="3" t="s">
        <v>25</v>
      </c>
      <c r="D8" s="3" t="s">
        <v>15</v>
      </c>
      <c r="E8" s="3" t="s">
        <v>26</v>
      </c>
      <c r="F8" s="9" t="s">
        <v>27</v>
      </c>
      <c r="G8" s="3" t="s">
        <v>28</v>
      </c>
      <c r="H8" s="3" t="s">
        <v>19</v>
      </c>
      <c r="I8" s="3" t="s">
        <v>29</v>
      </c>
      <c r="J8" s="4">
        <v>2.06</v>
      </c>
      <c r="K8" s="4">
        <f>J8*A8</f>
        <v>0</v>
      </c>
      <c r="M8">
        <v>2</v>
      </c>
      <c r="N8">
        <v>3</v>
      </c>
      <c r="O8" t="s">
        <v>113</v>
      </c>
      <c r="P8" t="s">
        <v>15</v>
      </c>
      <c r="R8" t="s">
        <v>117</v>
      </c>
      <c r="W8" t="s">
        <v>114</v>
      </c>
      <c r="X8" t="s">
        <v>115</v>
      </c>
      <c r="Y8" t="s">
        <v>116</v>
      </c>
      <c r="Z8" t="s">
        <v>112</v>
      </c>
      <c r="AC8" t="s">
        <v>118</v>
      </c>
    </row>
    <row r="9" spans="1:30" ht="12.75" customHeight="1" x14ac:dyDescent="0.2">
      <c r="A9" s="3"/>
      <c r="B9" s="3"/>
      <c r="C9" s="3" t="s">
        <v>30</v>
      </c>
      <c r="D9" s="3" t="s">
        <v>15</v>
      </c>
      <c r="E9" s="3" t="s">
        <v>31</v>
      </c>
      <c r="F9" s="3" t="s">
        <v>32</v>
      </c>
      <c r="G9" s="3" t="s">
        <v>33</v>
      </c>
      <c r="H9" s="3" t="s">
        <v>19</v>
      </c>
      <c r="I9" s="3" t="s">
        <v>34</v>
      </c>
      <c r="J9" s="4">
        <v>0.1</v>
      </c>
      <c r="K9" s="4">
        <f>J9*A9</f>
        <v>0</v>
      </c>
      <c r="M9">
        <v>3</v>
      </c>
      <c r="N9">
        <v>3</v>
      </c>
      <c r="O9" t="s">
        <v>119</v>
      </c>
      <c r="P9" t="s">
        <v>15</v>
      </c>
      <c r="R9" t="s">
        <v>122</v>
      </c>
      <c r="W9" t="s">
        <v>120</v>
      </c>
      <c r="X9" t="s">
        <v>115</v>
      </c>
      <c r="Y9" t="s">
        <v>121</v>
      </c>
      <c r="Z9" t="s">
        <v>112</v>
      </c>
      <c r="AC9" t="s">
        <v>123</v>
      </c>
    </row>
    <row r="10" spans="1:30" ht="12.75" customHeight="1" x14ac:dyDescent="0.2">
      <c r="A10" s="3"/>
      <c r="B10" s="3"/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4">
        <v>0.11</v>
      </c>
      <c r="K10" s="4">
        <f>J10*A10</f>
        <v>0</v>
      </c>
      <c r="M10">
        <v>4</v>
      </c>
      <c r="N10">
        <v>1</v>
      </c>
      <c r="O10" t="s">
        <v>124</v>
      </c>
      <c r="P10" t="s">
        <v>15</v>
      </c>
      <c r="R10" t="s">
        <v>126</v>
      </c>
      <c r="W10" t="s">
        <v>125</v>
      </c>
      <c r="X10" t="s">
        <v>115</v>
      </c>
      <c r="Y10" t="s">
        <v>116</v>
      </c>
      <c r="Z10" t="s">
        <v>112</v>
      </c>
      <c r="AC10" t="s">
        <v>127</v>
      </c>
    </row>
    <row r="11" spans="1:30" ht="12.75" customHeight="1" x14ac:dyDescent="0.2">
      <c r="A11" s="3"/>
      <c r="B11" s="3"/>
      <c r="C11" s="3" t="s">
        <v>35</v>
      </c>
      <c r="D11" s="3" t="s">
        <v>15</v>
      </c>
      <c r="E11" s="3" t="s">
        <v>31</v>
      </c>
      <c r="F11" s="3" t="s">
        <v>36</v>
      </c>
      <c r="G11" s="3" t="s">
        <v>37</v>
      </c>
      <c r="H11" s="3" t="s">
        <v>19</v>
      </c>
      <c r="I11" s="3" t="s">
        <v>38</v>
      </c>
      <c r="J11" s="4">
        <v>0.1</v>
      </c>
      <c r="K11" s="4">
        <f>J11*A11</f>
        <v>0</v>
      </c>
      <c r="M11">
        <v>5</v>
      </c>
      <c r="N11">
        <v>1</v>
      </c>
      <c r="O11" t="s">
        <v>128</v>
      </c>
      <c r="P11" t="s">
        <v>15</v>
      </c>
      <c r="R11" t="s">
        <v>132</v>
      </c>
      <c r="W11" t="s">
        <v>129</v>
      </c>
      <c r="X11" t="s">
        <v>130</v>
      </c>
      <c r="Y11" t="s">
        <v>131</v>
      </c>
      <c r="Z11" t="s">
        <v>112</v>
      </c>
      <c r="AC11" t="s">
        <v>133</v>
      </c>
    </row>
    <row r="12" spans="1:30" ht="12.75" customHeight="1" x14ac:dyDescent="0.2">
      <c r="A12" s="3"/>
      <c r="B12" s="3"/>
      <c r="C12" s="3" t="s">
        <v>39</v>
      </c>
      <c r="D12" s="3" t="s">
        <v>15</v>
      </c>
      <c r="E12" s="3" t="s">
        <v>40</v>
      </c>
      <c r="F12" s="9" t="s">
        <v>41</v>
      </c>
      <c r="G12" s="3" t="s">
        <v>42</v>
      </c>
      <c r="H12" s="3" t="s">
        <v>19</v>
      </c>
      <c r="I12" s="3" t="s">
        <v>43</v>
      </c>
      <c r="J12" s="4">
        <v>2.04</v>
      </c>
      <c r="K12" s="4">
        <f>J12*A12</f>
        <v>0</v>
      </c>
      <c r="M12">
        <v>6</v>
      </c>
      <c r="N12">
        <v>1</v>
      </c>
      <c r="O12" t="s">
        <v>134</v>
      </c>
      <c r="P12" t="s">
        <v>15</v>
      </c>
      <c r="R12" t="s">
        <v>137</v>
      </c>
      <c r="W12" t="s">
        <v>135</v>
      </c>
      <c r="X12" t="s">
        <v>130</v>
      </c>
      <c r="Y12" t="s">
        <v>136</v>
      </c>
      <c r="Z12" t="s">
        <v>112</v>
      </c>
      <c r="AC12" t="s">
        <v>138</v>
      </c>
    </row>
    <row r="13" spans="1:30" ht="12.75" customHeight="1" x14ac:dyDescent="0.2">
      <c r="A13" s="3"/>
      <c r="B13" s="3"/>
      <c r="C13" s="3" t="s">
        <v>44</v>
      </c>
      <c r="D13" s="3" t="s">
        <v>15</v>
      </c>
      <c r="E13" s="3" t="s">
        <v>45</v>
      </c>
      <c r="F13" s="9" t="s">
        <v>46</v>
      </c>
      <c r="G13" s="3" t="s">
        <v>47</v>
      </c>
      <c r="H13" s="3" t="s">
        <v>19</v>
      </c>
      <c r="I13" s="3" t="s">
        <v>48</v>
      </c>
      <c r="J13" s="4">
        <v>0.57999999999999996</v>
      </c>
      <c r="K13" s="4">
        <f>J13*A13</f>
        <v>0</v>
      </c>
      <c r="M13">
        <v>7</v>
      </c>
      <c r="N13">
        <v>1</v>
      </c>
      <c r="O13" t="s">
        <v>39</v>
      </c>
      <c r="P13" t="s">
        <v>15</v>
      </c>
      <c r="R13" t="s">
        <v>142</v>
      </c>
      <c r="W13" t="s">
        <v>139</v>
      </c>
      <c r="X13" t="s">
        <v>140</v>
      </c>
      <c r="Y13" t="s">
        <v>141</v>
      </c>
      <c r="Z13" t="s">
        <v>112</v>
      </c>
      <c r="AC13" t="s">
        <v>143</v>
      </c>
    </row>
    <row r="14" spans="1:30" ht="12.75" customHeight="1" x14ac:dyDescent="0.2">
      <c r="A14" s="3"/>
      <c r="B14" s="3"/>
      <c r="C14" s="3" t="s">
        <v>49</v>
      </c>
      <c r="D14" s="3" t="s">
        <v>15</v>
      </c>
      <c r="E14" s="3" t="s">
        <v>45</v>
      </c>
      <c r="F14" s="9" t="s">
        <v>50</v>
      </c>
      <c r="G14" s="3" t="s">
        <v>51</v>
      </c>
      <c r="H14" s="3" t="s">
        <v>19</v>
      </c>
      <c r="I14" s="3" t="s">
        <v>52</v>
      </c>
      <c r="J14" s="4">
        <v>0.57999999999999996</v>
      </c>
      <c r="K14" s="4">
        <f>J14*A14</f>
        <v>0</v>
      </c>
      <c r="M14">
        <v>8</v>
      </c>
      <c r="N14">
        <v>1</v>
      </c>
      <c r="O14" t="s">
        <v>44</v>
      </c>
      <c r="P14" t="s">
        <v>15</v>
      </c>
      <c r="R14" t="s">
        <v>145</v>
      </c>
      <c r="W14" t="s">
        <v>144</v>
      </c>
      <c r="X14" t="s">
        <v>140</v>
      </c>
      <c r="Y14" t="s">
        <v>141</v>
      </c>
      <c r="Z14" t="s">
        <v>112</v>
      </c>
      <c r="AC14" t="s">
        <v>146</v>
      </c>
    </row>
    <row r="15" spans="1:30" ht="12.75" customHeight="1" x14ac:dyDescent="0.2">
      <c r="A15" s="3"/>
      <c r="B15" s="3"/>
      <c r="C15" s="3" t="s">
        <v>53</v>
      </c>
      <c r="D15" s="3" t="s">
        <v>15</v>
      </c>
      <c r="E15" s="3" t="s">
        <v>22</v>
      </c>
      <c r="F15" s="8">
        <v>2900</v>
      </c>
      <c r="G15" s="3" t="s">
        <v>54</v>
      </c>
      <c r="H15" s="3" t="s">
        <v>19</v>
      </c>
      <c r="I15" s="3" t="s">
        <v>55</v>
      </c>
      <c r="J15" s="4">
        <v>14.95</v>
      </c>
      <c r="K15" s="4">
        <f>J15*A15</f>
        <v>0</v>
      </c>
      <c r="M15">
        <v>9</v>
      </c>
      <c r="N15">
        <v>1</v>
      </c>
      <c r="O15" t="s">
        <v>49</v>
      </c>
      <c r="P15" t="s">
        <v>15</v>
      </c>
      <c r="R15" t="s">
        <v>150</v>
      </c>
      <c r="W15" t="s">
        <v>147</v>
      </c>
      <c r="X15" t="s">
        <v>148</v>
      </c>
      <c r="Y15" t="s">
        <v>149</v>
      </c>
      <c r="Z15" t="s">
        <v>112</v>
      </c>
      <c r="AC15" t="s">
        <v>151</v>
      </c>
    </row>
    <row r="16" spans="1:30" ht="12.75" customHeight="1" x14ac:dyDescent="0.2">
      <c r="A16" s="3"/>
      <c r="B16" s="3"/>
      <c r="C16" s="3" t="s">
        <v>56</v>
      </c>
      <c r="D16" s="3" t="s">
        <v>15</v>
      </c>
      <c r="E16" s="3" t="s">
        <v>22</v>
      </c>
      <c r="F16" s="8">
        <v>3844</v>
      </c>
      <c r="G16" s="3" t="s">
        <v>57</v>
      </c>
      <c r="H16" s="3" t="s">
        <v>19</v>
      </c>
      <c r="I16" s="3" t="s">
        <v>58</v>
      </c>
      <c r="J16" s="4">
        <v>5.95</v>
      </c>
      <c r="K16" s="4">
        <f>J16*A16</f>
        <v>0</v>
      </c>
      <c r="M16">
        <v>10</v>
      </c>
      <c r="N16">
        <v>1</v>
      </c>
      <c r="O16" t="s">
        <v>152</v>
      </c>
      <c r="P16" t="s">
        <v>15</v>
      </c>
      <c r="R16" t="s">
        <v>156</v>
      </c>
      <c r="W16" t="s">
        <v>153</v>
      </c>
      <c r="X16" t="s">
        <v>154</v>
      </c>
      <c r="Y16" t="s">
        <v>155</v>
      </c>
      <c r="Z16" t="s">
        <v>112</v>
      </c>
      <c r="AC16" t="s">
        <v>157</v>
      </c>
    </row>
    <row r="17" spans="1:30" ht="12.75" customHeight="1" x14ac:dyDescent="0.2">
      <c r="A17" s="3"/>
      <c r="B17" s="3"/>
      <c r="C17" s="3" t="s">
        <v>59</v>
      </c>
      <c r="D17" s="3" t="s">
        <v>15</v>
      </c>
      <c r="E17" s="3" t="s">
        <v>60</v>
      </c>
      <c r="F17" s="3" t="s">
        <v>61</v>
      </c>
      <c r="G17" s="3" t="s">
        <v>62</v>
      </c>
      <c r="H17" s="3" t="s">
        <v>19</v>
      </c>
      <c r="I17" s="3" t="s">
        <v>63</v>
      </c>
      <c r="J17" s="4">
        <v>8.85</v>
      </c>
      <c r="K17" s="4">
        <f>J17*A17</f>
        <v>0</v>
      </c>
      <c r="M17">
        <v>11</v>
      </c>
      <c r="N17">
        <v>1</v>
      </c>
      <c r="O17" t="s">
        <v>53</v>
      </c>
      <c r="P17" t="s">
        <v>15</v>
      </c>
      <c r="R17" t="s">
        <v>159</v>
      </c>
      <c r="W17" t="s">
        <v>112</v>
      </c>
      <c r="X17" t="s">
        <v>158</v>
      </c>
      <c r="Y17" t="s">
        <v>107</v>
      </c>
    </row>
    <row r="18" spans="1:30" ht="12.75" customHeight="1" x14ac:dyDescent="0.2">
      <c r="A18" s="3"/>
      <c r="B18" s="3"/>
      <c r="C18" s="3" t="s">
        <v>64</v>
      </c>
      <c r="D18" s="3" t="s">
        <v>65</v>
      </c>
      <c r="E18" s="3" t="s">
        <v>66</v>
      </c>
      <c r="F18" s="3" t="s">
        <v>66</v>
      </c>
      <c r="G18" s="3" t="s">
        <v>66</v>
      </c>
      <c r="H18" s="3" t="s">
        <v>66</v>
      </c>
      <c r="I18" s="3" t="s">
        <v>66</v>
      </c>
      <c r="J18" s="4">
        <v>0</v>
      </c>
      <c r="K18" s="4">
        <f>J18*A18</f>
        <v>0</v>
      </c>
      <c r="M18">
        <v>12</v>
      </c>
      <c r="N18">
        <v>1</v>
      </c>
      <c r="O18" t="s">
        <v>160</v>
      </c>
      <c r="P18" t="s">
        <v>15</v>
      </c>
      <c r="R18" t="s">
        <v>164</v>
      </c>
      <c r="W18" t="s">
        <v>161</v>
      </c>
      <c r="X18" t="s">
        <v>162</v>
      </c>
      <c r="Y18" t="s">
        <v>163</v>
      </c>
      <c r="Z18" t="s">
        <v>112</v>
      </c>
      <c r="AC18" t="s">
        <v>165</v>
      </c>
    </row>
    <row r="19" spans="1:30" ht="12.75" customHeight="1" x14ac:dyDescent="0.2">
      <c r="A19" s="3"/>
      <c r="B19" s="3"/>
      <c r="C19" s="3" t="s">
        <v>67</v>
      </c>
      <c r="D19" s="3" t="s">
        <v>15</v>
      </c>
      <c r="E19" s="3" t="s">
        <v>68</v>
      </c>
      <c r="F19" s="9" t="s">
        <v>69</v>
      </c>
      <c r="G19" s="3" t="s">
        <v>70</v>
      </c>
      <c r="H19" s="3" t="s">
        <v>19</v>
      </c>
      <c r="I19" s="3" t="s">
        <v>71</v>
      </c>
      <c r="J19" s="4">
        <v>0.1</v>
      </c>
      <c r="K19" s="4">
        <f>J19*A19</f>
        <v>0</v>
      </c>
      <c r="M19">
        <v>13</v>
      </c>
      <c r="N19">
        <v>1</v>
      </c>
      <c r="O19" t="s">
        <v>56</v>
      </c>
      <c r="P19" t="s">
        <v>15</v>
      </c>
      <c r="W19" t="s">
        <v>57</v>
      </c>
      <c r="X19" t="s">
        <v>166</v>
      </c>
    </row>
    <row r="20" spans="1:30" ht="12.75" customHeight="1" x14ac:dyDescent="0.2">
      <c r="A20" s="3"/>
      <c r="B20" s="3"/>
      <c r="C20" s="3" t="s">
        <v>72</v>
      </c>
      <c r="D20" s="3" t="s">
        <v>15</v>
      </c>
      <c r="E20" s="3" t="s">
        <v>16</v>
      </c>
      <c r="F20" s="3" t="s">
        <v>73</v>
      </c>
      <c r="G20" s="3" t="s">
        <v>74</v>
      </c>
      <c r="H20" s="3" t="s">
        <v>19</v>
      </c>
      <c r="I20" s="3" t="s">
        <v>75</v>
      </c>
      <c r="J20" s="4">
        <v>0.1</v>
      </c>
      <c r="K20" s="4">
        <f>J20*A20</f>
        <v>0</v>
      </c>
      <c r="M20">
        <v>14</v>
      </c>
      <c r="N20">
        <v>14</v>
      </c>
      <c r="O20" t="s">
        <v>167</v>
      </c>
      <c r="P20" t="s">
        <v>15</v>
      </c>
      <c r="R20" t="s">
        <v>69</v>
      </c>
      <c r="W20">
        <v>0</v>
      </c>
      <c r="X20" t="s">
        <v>168</v>
      </c>
      <c r="Y20" t="s">
        <v>169</v>
      </c>
      <c r="Z20" t="s">
        <v>112</v>
      </c>
      <c r="AC20" t="s">
        <v>170</v>
      </c>
    </row>
    <row r="21" spans="1:30" ht="12.75" customHeight="1" x14ac:dyDescent="0.2">
      <c r="A21" s="3"/>
      <c r="B21" s="3"/>
      <c r="C21" s="3" t="s">
        <v>76</v>
      </c>
      <c r="D21" s="3" t="s">
        <v>15</v>
      </c>
      <c r="E21" s="3" t="s">
        <v>77</v>
      </c>
      <c r="F21" s="9" t="s">
        <v>78</v>
      </c>
      <c r="G21" s="3" t="s">
        <v>79</v>
      </c>
      <c r="H21" s="3" t="s">
        <v>19</v>
      </c>
      <c r="I21" s="3" t="s">
        <v>80</v>
      </c>
      <c r="J21" s="4">
        <v>1.97</v>
      </c>
      <c r="K21" s="4">
        <f>J21*A21</f>
        <v>0</v>
      </c>
      <c r="M21">
        <v>15</v>
      </c>
      <c r="N21">
        <v>1</v>
      </c>
      <c r="O21" t="s">
        <v>171</v>
      </c>
      <c r="P21" t="s">
        <v>65</v>
      </c>
      <c r="R21" t="s">
        <v>69</v>
      </c>
      <c r="W21" t="s">
        <v>65</v>
      </c>
      <c r="X21" t="s">
        <v>168</v>
      </c>
      <c r="Y21" t="s">
        <v>169</v>
      </c>
      <c r="Z21" t="s">
        <v>112</v>
      </c>
      <c r="AC21" t="s">
        <v>170</v>
      </c>
    </row>
    <row r="22" spans="1:30" ht="12.75" customHeight="1" x14ac:dyDescent="0.2">
      <c r="A22" s="3"/>
      <c r="B22" s="3"/>
      <c r="C22" s="3" t="s">
        <v>81</v>
      </c>
      <c r="D22" s="3" t="s">
        <v>15</v>
      </c>
      <c r="E22" s="3" t="s">
        <v>82</v>
      </c>
      <c r="F22" s="3" t="s">
        <v>83</v>
      </c>
      <c r="G22" s="3" t="s">
        <v>84</v>
      </c>
      <c r="H22" s="3" t="s">
        <v>85</v>
      </c>
      <c r="I22" s="3"/>
      <c r="J22" s="4">
        <v>2.5299999999999998</v>
      </c>
      <c r="K22" s="4">
        <f>J22*A22</f>
        <v>0</v>
      </c>
      <c r="M22">
        <v>16</v>
      </c>
      <c r="N22">
        <v>2</v>
      </c>
      <c r="O22" t="s">
        <v>172</v>
      </c>
      <c r="P22" t="s">
        <v>15</v>
      </c>
      <c r="R22" t="s">
        <v>174</v>
      </c>
      <c r="W22" t="s">
        <v>173</v>
      </c>
      <c r="X22" t="s">
        <v>168</v>
      </c>
      <c r="Y22" t="s">
        <v>169</v>
      </c>
      <c r="Z22" t="s">
        <v>112</v>
      </c>
      <c r="AB22" t="s">
        <v>173</v>
      </c>
      <c r="AC22" t="s">
        <v>175</v>
      </c>
    </row>
    <row r="23" spans="1:30" ht="12.75" customHeight="1" x14ac:dyDescent="0.2">
      <c r="A23" s="3"/>
      <c r="B23" s="3"/>
      <c r="C23" s="3" t="s">
        <v>86</v>
      </c>
      <c r="D23" s="3" t="s">
        <v>15</v>
      </c>
      <c r="E23" s="3" t="s">
        <v>87</v>
      </c>
      <c r="F23" s="9" t="s">
        <v>88</v>
      </c>
      <c r="G23" s="3" t="s">
        <v>89</v>
      </c>
      <c r="H23" s="3" t="s">
        <v>19</v>
      </c>
      <c r="I23" s="3" t="s">
        <v>90</v>
      </c>
      <c r="J23" s="4">
        <v>2.4</v>
      </c>
      <c r="K23" s="4">
        <f>J23*A23</f>
        <v>0</v>
      </c>
      <c r="M23">
        <v>17</v>
      </c>
      <c r="N23">
        <v>2</v>
      </c>
      <c r="O23" t="s">
        <v>176</v>
      </c>
      <c r="P23" t="s">
        <v>15</v>
      </c>
      <c r="R23" t="s">
        <v>178</v>
      </c>
      <c r="W23" t="s">
        <v>177</v>
      </c>
      <c r="X23" t="s">
        <v>168</v>
      </c>
      <c r="Y23" t="s">
        <v>169</v>
      </c>
      <c r="Z23" t="s">
        <v>112</v>
      </c>
      <c r="AB23" t="s">
        <v>177</v>
      </c>
      <c r="AC23" t="s">
        <v>179</v>
      </c>
    </row>
    <row r="24" spans="1:30" ht="12.75" customHeight="1" x14ac:dyDescent="0.2">
      <c r="A24" s="3"/>
      <c r="B24" s="3"/>
      <c r="C24" s="3" t="s">
        <v>91</v>
      </c>
      <c r="D24" s="3" t="s">
        <v>15</v>
      </c>
      <c r="E24" s="3" t="s">
        <v>92</v>
      </c>
      <c r="F24" s="3" t="s">
        <v>93</v>
      </c>
      <c r="G24" s="3" t="s">
        <v>94</v>
      </c>
      <c r="H24" s="3" t="s">
        <v>85</v>
      </c>
      <c r="I24" s="3"/>
      <c r="J24" s="4">
        <v>2.17</v>
      </c>
      <c r="K24" s="4">
        <f>J24*A24</f>
        <v>0</v>
      </c>
      <c r="M24">
        <v>18</v>
      </c>
      <c r="N24">
        <v>1</v>
      </c>
      <c r="O24" t="s">
        <v>180</v>
      </c>
      <c r="P24" t="s">
        <v>15</v>
      </c>
      <c r="R24" t="s">
        <v>182</v>
      </c>
      <c r="W24" t="s">
        <v>181</v>
      </c>
      <c r="X24" t="s">
        <v>168</v>
      </c>
      <c r="Y24" t="s">
        <v>169</v>
      </c>
      <c r="Z24" t="s">
        <v>112</v>
      </c>
      <c r="AC24" t="s">
        <v>183</v>
      </c>
    </row>
    <row r="25" spans="1:30" ht="12.75" customHeight="1" x14ac:dyDescent="0.2">
      <c r="A25" s="3"/>
      <c r="B25" s="3"/>
      <c r="C25" s="3" t="s">
        <v>95</v>
      </c>
      <c r="D25" s="3" t="s">
        <v>15</v>
      </c>
      <c r="E25" s="3" t="s">
        <v>22</v>
      </c>
      <c r="F25" s="8">
        <v>4918</v>
      </c>
      <c r="G25" s="3" t="s">
        <v>96</v>
      </c>
      <c r="H25" s="3" t="s">
        <v>19</v>
      </c>
      <c r="I25" s="3" t="s">
        <v>97</v>
      </c>
      <c r="J25" s="4">
        <v>5.95</v>
      </c>
      <c r="K25" s="4">
        <f>J25*A25</f>
        <v>0</v>
      </c>
      <c r="M25">
        <v>19</v>
      </c>
      <c r="N25">
        <v>5</v>
      </c>
      <c r="O25" t="s">
        <v>184</v>
      </c>
      <c r="P25" t="s">
        <v>15</v>
      </c>
      <c r="R25" t="s">
        <v>185</v>
      </c>
      <c r="W25">
        <v>100</v>
      </c>
      <c r="X25" t="s">
        <v>168</v>
      </c>
      <c r="Y25" t="s">
        <v>169</v>
      </c>
      <c r="Z25" t="s">
        <v>112</v>
      </c>
      <c r="AC25" t="s">
        <v>186</v>
      </c>
    </row>
    <row r="26" spans="1:30" ht="12.75" customHeight="1" x14ac:dyDescent="0.2">
      <c r="D26" s="3"/>
      <c r="J26" s="10" t="s">
        <v>98</v>
      </c>
      <c r="K26" s="10">
        <f>SUM(K7:K25)</f>
        <v>0</v>
      </c>
      <c r="M26">
        <v>20</v>
      </c>
      <c r="N26">
        <v>1</v>
      </c>
      <c r="O26" t="s">
        <v>187</v>
      </c>
      <c r="P26" t="s">
        <v>15</v>
      </c>
      <c r="R26" t="s">
        <v>188</v>
      </c>
      <c r="W26">
        <v>121</v>
      </c>
      <c r="X26" t="s">
        <v>168</v>
      </c>
      <c r="Y26" t="s">
        <v>169</v>
      </c>
      <c r="Z26" t="s">
        <v>112</v>
      </c>
      <c r="AC26" t="s">
        <v>189</v>
      </c>
    </row>
    <row r="27" spans="1:30" ht="12.75" customHeight="1" x14ac:dyDescent="0.2">
      <c r="D27" s="3"/>
      <c r="J27" s="10"/>
      <c r="K27" s="10"/>
      <c r="M27">
        <v>21</v>
      </c>
      <c r="N27">
        <v>1</v>
      </c>
      <c r="O27" t="s">
        <v>190</v>
      </c>
      <c r="P27" t="s">
        <v>15</v>
      </c>
      <c r="R27" t="s">
        <v>193</v>
      </c>
      <c r="W27" t="s">
        <v>173</v>
      </c>
      <c r="X27" t="s">
        <v>191</v>
      </c>
      <c r="Y27" t="s">
        <v>192</v>
      </c>
      <c r="Z27" t="s">
        <v>112</v>
      </c>
      <c r="AC27" t="s">
        <v>194</v>
      </c>
    </row>
    <row r="28" spans="1:30" ht="12.75" customHeight="1" x14ac:dyDescent="0.2">
      <c r="A28" s="6" t="s">
        <v>99</v>
      </c>
      <c r="B28" s="6"/>
      <c r="C28" s="6"/>
      <c r="D28" s="6"/>
      <c r="E28" s="6"/>
      <c r="F28" s="6"/>
      <c r="G28" s="6"/>
      <c r="H28" s="6"/>
      <c r="I28" s="6"/>
      <c r="J28" s="7"/>
      <c r="K28" s="7"/>
      <c r="M28">
        <v>22</v>
      </c>
      <c r="N28">
        <v>1</v>
      </c>
      <c r="O28" t="s">
        <v>195</v>
      </c>
      <c r="P28" t="s">
        <v>15</v>
      </c>
      <c r="R28" t="s">
        <v>196</v>
      </c>
      <c r="W28">
        <v>430</v>
      </c>
      <c r="X28" t="s">
        <v>168</v>
      </c>
      <c r="Y28" t="s">
        <v>169</v>
      </c>
      <c r="Z28" t="s">
        <v>112</v>
      </c>
      <c r="AC28" t="s">
        <v>197</v>
      </c>
    </row>
    <row r="29" spans="1:30" ht="12.75" customHeight="1" x14ac:dyDescent="0.2">
      <c r="J29" s="4"/>
      <c r="K29" s="4"/>
      <c r="M29">
        <v>23</v>
      </c>
      <c r="N29">
        <v>1</v>
      </c>
      <c r="O29" t="s">
        <v>76</v>
      </c>
      <c r="P29" t="s">
        <v>15</v>
      </c>
      <c r="R29" t="s">
        <v>201</v>
      </c>
      <c r="W29" t="s">
        <v>198</v>
      </c>
      <c r="X29" t="s">
        <v>199</v>
      </c>
      <c r="Y29" t="s">
        <v>200</v>
      </c>
      <c r="Z29" t="s">
        <v>112</v>
      </c>
      <c r="AC29" t="s">
        <v>202</v>
      </c>
    </row>
    <row r="30" spans="1:30" ht="12.75" customHeight="1" x14ac:dyDescent="0.2">
      <c r="A30" s="11" t="s">
        <v>100</v>
      </c>
      <c r="B30" s="11"/>
      <c r="C30" s="12" t="s">
        <v>101</v>
      </c>
      <c r="D30" s="11" t="s">
        <v>102</v>
      </c>
      <c r="J30" s="4"/>
      <c r="K30" s="4"/>
      <c r="M30">
        <v>24</v>
      </c>
      <c r="N30">
        <v>1</v>
      </c>
      <c r="O30" t="s">
        <v>203</v>
      </c>
      <c r="P30" t="s">
        <v>15</v>
      </c>
      <c r="R30" t="s">
        <v>206</v>
      </c>
      <c r="W30" t="s">
        <v>204</v>
      </c>
      <c r="X30" t="s">
        <v>205</v>
      </c>
      <c r="Y30" t="s">
        <v>225</v>
      </c>
      <c r="Z30" t="s">
        <v>112</v>
      </c>
      <c r="AC30" t="s">
        <v>207</v>
      </c>
    </row>
    <row r="31" spans="1:30" ht="12.75" customHeight="1" x14ac:dyDescent="0.2">
      <c r="A31" s="3" t="s">
        <v>103</v>
      </c>
      <c r="B31" s="3"/>
      <c r="C31" s="13">
        <v>44147</v>
      </c>
      <c r="D31" s="3" t="s">
        <v>104</v>
      </c>
      <c r="J31" s="4"/>
      <c r="K31" s="4"/>
      <c r="M31">
        <v>25</v>
      </c>
      <c r="N31">
        <v>1</v>
      </c>
      <c r="O31" t="s">
        <v>81</v>
      </c>
      <c r="P31" t="s">
        <v>15</v>
      </c>
      <c r="W31" t="s">
        <v>105</v>
      </c>
      <c r="X31" t="s">
        <v>106</v>
      </c>
      <c r="Y31" t="s">
        <v>107</v>
      </c>
      <c r="Z31" t="s">
        <v>108</v>
      </c>
    </row>
    <row r="32" spans="1:30" ht="12.75" customHeight="1" x14ac:dyDescent="0.2">
      <c r="J32" s="4"/>
      <c r="K32" s="4"/>
      <c r="M32">
        <v>26</v>
      </c>
      <c r="N32">
        <v>1</v>
      </c>
      <c r="O32" t="s">
        <v>86</v>
      </c>
      <c r="P32" t="s">
        <v>15</v>
      </c>
      <c r="W32" t="s">
        <v>88</v>
      </c>
      <c r="X32" t="s">
        <v>208</v>
      </c>
      <c r="Y32" t="s">
        <v>209</v>
      </c>
      <c r="Z32" t="s">
        <v>210</v>
      </c>
      <c r="AD32" t="s">
        <v>226</v>
      </c>
    </row>
    <row r="33" spans="10:29" ht="12.75" customHeight="1" x14ac:dyDescent="0.2">
      <c r="J33" s="4"/>
      <c r="K33" s="4"/>
      <c r="M33">
        <v>27</v>
      </c>
      <c r="N33">
        <v>1</v>
      </c>
      <c r="O33" t="s">
        <v>91</v>
      </c>
      <c r="P33" t="s">
        <v>15</v>
      </c>
      <c r="W33" t="s">
        <v>94</v>
      </c>
      <c r="X33" t="s">
        <v>211</v>
      </c>
      <c r="Y33" t="s">
        <v>212</v>
      </c>
      <c r="Z33" t="s">
        <v>112</v>
      </c>
    </row>
    <row r="34" spans="10:29" ht="12.75" customHeight="1" x14ac:dyDescent="0.2">
      <c r="J34" s="4"/>
      <c r="K34" s="4"/>
      <c r="M34">
        <v>28</v>
      </c>
      <c r="N34">
        <v>1</v>
      </c>
      <c r="O34" t="s">
        <v>95</v>
      </c>
      <c r="P34" t="s">
        <v>15</v>
      </c>
      <c r="W34" t="s">
        <v>112</v>
      </c>
      <c r="X34" t="s">
        <v>213</v>
      </c>
      <c r="Y34" t="s">
        <v>214</v>
      </c>
    </row>
    <row r="35" spans="10:29" ht="12.75" customHeight="1" x14ac:dyDescent="0.2">
      <c r="J35" s="4"/>
      <c r="K35" s="4"/>
      <c r="M35">
        <v>29</v>
      </c>
      <c r="N35">
        <v>1</v>
      </c>
      <c r="O35" t="s">
        <v>215</v>
      </c>
      <c r="P35" t="s">
        <v>15</v>
      </c>
      <c r="W35" t="s">
        <v>112</v>
      </c>
      <c r="X35" t="s">
        <v>216</v>
      </c>
      <c r="Y35" t="s">
        <v>217</v>
      </c>
    </row>
    <row r="36" spans="10:29" ht="12.75" customHeight="1" x14ac:dyDescent="0.2">
      <c r="J36" s="4"/>
      <c r="K36" s="4"/>
      <c r="M36">
        <v>30</v>
      </c>
      <c r="N36">
        <v>1</v>
      </c>
      <c r="O36" t="s">
        <v>218</v>
      </c>
      <c r="P36" t="s">
        <v>15</v>
      </c>
      <c r="R36" t="s">
        <v>223</v>
      </c>
      <c r="W36" t="s">
        <v>219</v>
      </c>
      <c r="X36" t="s">
        <v>220</v>
      </c>
      <c r="Y36" t="s">
        <v>221</v>
      </c>
      <c r="Z36" t="s">
        <v>222</v>
      </c>
      <c r="AC36" t="s">
        <v>224</v>
      </c>
    </row>
    <row r="37" spans="10:29" ht="12.75" customHeight="1" x14ac:dyDescent="0.2">
      <c r="J37" s="4"/>
      <c r="K37" s="4"/>
    </row>
    <row r="38" spans="10:29" ht="12.75" customHeight="1" x14ac:dyDescent="0.2">
      <c r="J38" s="4"/>
      <c r="K38" s="4"/>
    </row>
    <row r="39" spans="10:29" ht="12.75" customHeight="1" x14ac:dyDescent="0.2">
      <c r="J39" s="4"/>
      <c r="K39" s="4"/>
    </row>
    <row r="40" spans="10:29" ht="12.75" customHeight="1" x14ac:dyDescent="0.2">
      <c r="J40" s="4"/>
      <c r="K40" s="4"/>
    </row>
    <row r="41" spans="10:29" ht="12.75" customHeight="1" x14ac:dyDescent="0.2">
      <c r="J41" s="4"/>
      <c r="K41" s="4"/>
    </row>
    <row r="42" spans="10:29" ht="12.75" customHeight="1" x14ac:dyDescent="0.2">
      <c r="J42" s="4"/>
      <c r="K42" s="4"/>
    </row>
    <row r="43" spans="10:29" ht="12.75" customHeight="1" x14ac:dyDescent="0.2">
      <c r="J43" s="4"/>
      <c r="K43" s="4"/>
    </row>
    <row r="44" spans="10:29" ht="12.75" customHeight="1" x14ac:dyDescent="0.2">
      <c r="J44" s="4"/>
      <c r="K44" s="4"/>
    </row>
    <row r="45" spans="10:29" ht="12.75" customHeight="1" x14ac:dyDescent="0.2">
      <c r="J45" s="4"/>
      <c r="K45" s="4"/>
    </row>
    <row r="46" spans="10:29" ht="12.75" customHeight="1" x14ac:dyDescent="0.2">
      <c r="J46" s="4"/>
      <c r="K46" s="4"/>
    </row>
    <row r="47" spans="10:29" ht="12.75" customHeight="1" x14ac:dyDescent="0.2">
      <c r="J47" s="4"/>
      <c r="K47" s="4"/>
    </row>
    <row r="48" spans="10:29" ht="12.75" customHeight="1" x14ac:dyDescent="0.2">
      <c r="J48" s="4"/>
      <c r="K48" s="4"/>
    </row>
    <row r="49" spans="10:11" ht="12.75" customHeight="1" x14ac:dyDescent="0.2">
      <c r="J49" s="4"/>
      <c r="K49" s="4"/>
    </row>
    <row r="50" spans="10:11" ht="12.75" customHeight="1" x14ac:dyDescent="0.2">
      <c r="J50" s="4"/>
      <c r="K50" s="4"/>
    </row>
    <row r="51" spans="10:11" ht="12.75" customHeight="1" x14ac:dyDescent="0.2">
      <c r="J51" s="4"/>
      <c r="K51" s="4"/>
    </row>
    <row r="52" spans="10:11" ht="12.75" customHeight="1" x14ac:dyDescent="0.2">
      <c r="J52" s="4"/>
      <c r="K52" s="4"/>
    </row>
    <row r="53" spans="10:11" ht="12.75" customHeight="1" x14ac:dyDescent="0.2">
      <c r="J53" s="4"/>
      <c r="K53" s="4"/>
    </row>
    <row r="54" spans="10:11" ht="12.75" customHeight="1" x14ac:dyDescent="0.2">
      <c r="J54" s="4"/>
      <c r="K54" s="4"/>
    </row>
    <row r="55" spans="10:11" ht="12.75" customHeight="1" x14ac:dyDescent="0.2">
      <c r="J55" s="4"/>
      <c r="K55" s="4"/>
    </row>
    <row r="56" spans="10:11" ht="12.75" customHeight="1" x14ac:dyDescent="0.2">
      <c r="J56" s="4"/>
      <c r="K56" s="4"/>
    </row>
    <row r="57" spans="10:11" ht="12.75" customHeight="1" x14ac:dyDescent="0.2">
      <c r="J57" s="4"/>
      <c r="K57" s="4"/>
    </row>
    <row r="58" spans="10:11" ht="12.75" customHeight="1" x14ac:dyDescent="0.2">
      <c r="J58" s="4"/>
      <c r="K58" s="4"/>
    </row>
    <row r="59" spans="10:11" ht="12.75" customHeight="1" x14ac:dyDescent="0.2">
      <c r="J59" s="4"/>
      <c r="K59" s="4"/>
    </row>
    <row r="60" spans="10:11" ht="12.75" customHeight="1" x14ac:dyDescent="0.2">
      <c r="J60" s="4"/>
      <c r="K60" s="4"/>
    </row>
    <row r="61" spans="10:11" ht="12.75" customHeight="1" x14ac:dyDescent="0.2">
      <c r="J61" s="4"/>
      <c r="K61" s="4"/>
    </row>
    <row r="62" spans="10:11" ht="12.75" customHeight="1" x14ac:dyDescent="0.2">
      <c r="J62" s="4"/>
      <c r="K62" s="4"/>
    </row>
    <row r="63" spans="10:11" ht="12.75" customHeight="1" x14ac:dyDescent="0.2">
      <c r="J63" s="4"/>
      <c r="K63" s="4"/>
    </row>
    <row r="64" spans="10:11" ht="12.75" customHeight="1" x14ac:dyDescent="0.2">
      <c r="J64" s="4"/>
      <c r="K64" s="4"/>
    </row>
    <row r="65" spans="10:11" ht="12.75" customHeight="1" x14ac:dyDescent="0.2">
      <c r="J65" s="4"/>
      <c r="K65" s="4"/>
    </row>
    <row r="66" spans="10:11" ht="12.75" customHeight="1" x14ac:dyDescent="0.2">
      <c r="J66" s="4"/>
      <c r="K66" s="4"/>
    </row>
    <row r="67" spans="10:11" ht="12.75" customHeight="1" x14ac:dyDescent="0.2">
      <c r="J67" s="4"/>
      <c r="K67" s="4"/>
    </row>
    <row r="68" spans="10:11" ht="12.75" customHeight="1" x14ac:dyDescent="0.2">
      <c r="J68" s="4"/>
      <c r="K68" s="4"/>
    </row>
    <row r="69" spans="10:11" ht="12.75" customHeight="1" x14ac:dyDescent="0.2">
      <c r="J69" s="4"/>
      <c r="K69" s="4"/>
    </row>
    <row r="70" spans="10:11" ht="12.75" customHeight="1" x14ac:dyDescent="0.2">
      <c r="J70" s="4"/>
      <c r="K70" s="4"/>
    </row>
    <row r="71" spans="10:11" ht="12.75" customHeight="1" x14ac:dyDescent="0.2">
      <c r="J71" s="4"/>
      <c r="K71" s="4"/>
    </row>
    <row r="72" spans="10:11" ht="12.75" customHeight="1" x14ac:dyDescent="0.2">
      <c r="J72" s="4"/>
      <c r="K72" s="4"/>
    </row>
    <row r="73" spans="10:11" ht="12.75" customHeight="1" x14ac:dyDescent="0.2">
      <c r="J73" s="4"/>
      <c r="K73" s="4"/>
    </row>
    <row r="74" spans="10:11" ht="12.75" customHeight="1" x14ac:dyDescent="0.2">
      <c r="J74" s="4"/>
      <c r="K74" s="4"/>
    </row>
    <row r="75" spans="10:11" ht="12.75" customHeight="1" x14ac:dyDescent="0.2">
      <c r="J75" s="4"/>
      <c r="K75" s="4"/>
    </row>
    <row r="76" spans="10:11" ht="12.75" customHeight="1" x14ac:dyDescent="0.2">
      <c r="J76" s="4"/>
      <c r="K76" s="4"/>
    </row>
    <row r="77" spans="10:11" ht="12.75" customHeight="1" x14ac:dyDescent="0.2">
      <c r="J77" s="4"/>
      <c r="K77" s="4"/>
    </row>
    <row r="78" spans="10:11" ht="12.75" customHeight="1" x14ac:dyDescent="0.2">
      <c r="J78" s="4"/>
      <c r="K78" s="4"/>
    </row>
    <row r="79" spans="10:11" ht="12.75" customHeight="1" x14ac:dyDescent="0.2">
      <c r="J79" s="4"/>
      <c r="K79" s="4"/>
    </row>
    <row r="80" spans="10:11" ht="12.75" customHeight="1" x14ac:dyDescent="0.2">
      <c r="J80" s="4"/>
      <c r="K80" s="4"/>
    </row>
    <row r="81" spans="10:11" ht="12.75" customHeight="1" x14ac:dyDescent="0.2">
      <c r="J81" s="4"/>
      <c r="K81" s="4"/>
    </row>
    <row r="82" spans="10:11" ht="12.75" customHeight="1" x14ac:dyDescent="0.2">
      <c r="J82" s="4"/>
      <c r="K82" s="4"/>
    </row>
    <row r="83" spans="10:11" ht="12.75" customHeight="1" x14ac:dyDescent="0.2">
      <c r="J83" s="4"/>
      <c r="K83" s="4"/>
    </row>
    <row r="84" spans="10:11" ht="12.75" customHeight="1" x14ac:dyDescent="0.2">
      <c r="J84" s="4"/>
      <c r="K84" s="4"/>
    </row>
    <row r="85" spans="10:11" ht="12.75" customHeight="1" x14ac:dyDescent="0.2">
      <c r="J85" s="4"/>
      <c r="K85" s="4"/>
    </row>
    <row r="86" spans="10:11" ht="12.75" customHeight="1" x14ac:dyDescent="0.2">
      <c r="J86" s="4"/>
      <c r="K86" s="4"/>
    </row>
    <row r="87" spans="10:11" ht="12.75" customHeight="1" x14ac:dyDescent="0.2">
      <c r="J87" s="4"/>
      <c r="K87" s="4"/>
    </row>
    <row r="88" spans="10:11" ht="12.75" customHeight="1" x14ac:dyDescent="0.2">
      <c r="J88" s="4"/>
      <c r="K88" s="4"/>
    </row>
    <row r="89" spans="10:11" ht="12.75" customHeight="1" x14ac:dyDescent="0.2">
      <c r="J89" s="4"/>
      <c r="K89" s="4"/>
    </row>
    <row r="90" spans="10:11" ht="12.75" customHeight="1" x14ac:dyDescent="0.2">
      <c r="J90" s="4"/>
      <c r="K90" s="4"/>
    </row>
    <row r="91" spans="10:11" ht="12.75" customHeight="1" x14ac:dyDescent="0.2">
      <c r="J91" s="4"/>
      <c r="K91" s="4"/>
    </row>
    <row r="92" spans="10:11" ht="12.75" customHeight="1" x14ac:dyDescent="0.2">
      <c r="J92" s="4"/>
      <c r="K92" s="4"/>
    </row>
    <row r="93" spans="10:11" ht="12.75" customHeight="1" x14ac:dyDescent="0.2">
      <c r="J93" s="4"/>
      <c r="K93" s="4"/>
    </row>
    <row r="94" spans="10:11" ht="12.75" customHeight="1" x14ac:dyDescent="0.2">
      <c r="J94" s="4"/>
      <c r="K94" s="4"/>
    </row>
    <row r="95" spans="10:11" ht="12.75" customHeight="1" x14ac:dyDescent="0.2">
      <c r="J95" s="4"/>
      <c r="K95" s="4"/>
    </row>
    <row r="96" spans="10:11" ht="12.75" customHeight="1" x14ac:dyDescent="0.2">
      <c r="J96" s="4"/>
      <c r="K96" s="4"/>
    </row>
    <row r="97" spans="10:11" ht="12.75" customHeight="1" x14ac:dyDescent="0.2">
      <c r="J97" s="4"/>
      <c r="K97" s="4"/>
    </row>
    <row r="98" spans="10:11" ht="12.75" customHeight="1" x14ac:dyDescent="0.2">
      <c r="J98" s="4"/>
      <c r="K98" s="4"/>
    </row>
    <row r="99" spans="10:11" ht="12.75" customHeight="1" x14ac:dyDescent="0.2">
      <c r="J99" s="4"/>
      <c r="K99" s="4"/>
    </row>
    <row r="100" spans="10:11" ht="12.75" customHeight="1" x14ac:dyDescent="0.2">
      <c r="J100" s="4"/>
      <c r="K100" s="4"/>
    </row>
    <row r="101" spans="10:11" ht="12.75" customHeight="1" x14ac:dyDescent="0.2">
      <c r="J101" s="4"/>
      <c r="K101" s="4"/>
    </row>
    <row r="102" spans="10:11" ht="12.75" customHeight="1" x14ac:dyDescent="0.2">
      <c r="J102" s="4"/>
      <c r="K102" s="4"/>
    </row>
    <row r="103" spans="10:11" ht="12.75" customHeight="1" x14ac:dyDescent="0.2">
      <c r="J103" s="4"/>
      <c r="K103" s="4"/>
    </row>
    <row r="104" spans="10:11" ht="12.75" customHeight="1" x14ac:dyDescent="0.2">
      <c r="J104" s="4"/>
      <c r="K104" s="4"/>
    </row>
    <row r="105" spans="10:11" ht="12.75" customHeight="1" x14ac:dyDescent="0.2">
      <c r="J105" s="4"/>
      <c r="K105" s="4"/>
    </row>
    <row r="106" spans="10:11" ht="12.75" customHeight="1" x14ac:dyDescent="0.2">
      <c r="J106" s="4"/>
      <c r="K106" s="4"/>
    </row>
    <row r="107" spans="10:11" ht="12.75" customHeight="1" x14ac:dyDescent="0.2">
      <c r="J107" s="4"/>
      <c r="K107" s="4"/>
    </row>
    <row r="108" spans="10:11" ht="12.75" customHeight="1" x14ac:dyDescent="0.2">
      <c r="J108" s="4"/>
      <c r="K108" s="4"/>
    </row>
    <row r="109" spans="10:11" ht="12.75" customHeight="1" x14ac:dyDescent="0.2">
      <c r="J109" s="4"/>
      <c r="K109" s="4"/>
    </row>
    <row r="110" spans="10:11" ht="12.75" customHeight="1" x14ac:dyDescent="0.2">
      <c r="J110" s="4"/>
      <c r="K110" s="4"/>
    </row>
    <row r="111" spans="10:11" ht="12.75" customHeight="1" x14ac:dyDescent="0.2">
      <c r="J111" s="4"/>
      <c r="K111" s="4"/>
    </row>
    <row r="112" spans="10:11" ht="12.75" customHeight="1" x14ac:dyDescent="0.2">
      <c r="J112" s="4"/>
      <c r="K112" s="4"/>
    </row>
    <row r="113" spans="10:11" ht="12.75" customHeight="1" x14ac:dyDescent="0.2">
      <c r="J113" s="4"/>
      <c r="K113" s="4"/>
    </row>
    <row r="114" spans="10:11" ht="12.75" customHeight="1" x14ac:dyDescent="0.2">
      <c r="J114" s="4"/>
      <c r="K114" s="4"/>
    </row>
    <row r="115" spans="10:11" ht="12.75" customHeight="1" x14ac:dyDescent="0.2">
      <c r="J115" s="4"/>
      <c r="K115" s="4"/>
    </row>
    <row r="116" spans="10:11" ht="12.75" customHeight="1" x14ac:dyDescent="0.2">
      <c r="J116" s="4"/>
      <c r="K116" s="4"/>
    </row>
    <row r="117" spans="10:11" ht="12.75" customHeight="1" x14ac:dyDescent="0.2">
      <c r="J117" s="4"/>
      <c r="K117" s="4"/>
    </row>
    <row r="118" spans="10:11" ht="12.75" customHeight="1" x14ac:dyDescent="0.2">
      <c r="J118" s="4"/>
      <c r="K118" s="4"/>
    </row>
    <row r="119" spans="10:11" ht="12.75" customHeight="1" x14ac:dyDescent="0.2">
      <c r="J119" s="4"/>
      <c r="K119" s="4"/>
    </row>
    <row r="120" spans="10:11" ht="12.75" customHeight="1" x14ac:dyDescent="0.2">
      <c r="J120" s="4"/>
      <c r="K120" s="4"/>
    </row>
    <row r="121" spans="10:11" ht="12.75" customHeight="1" x14ac:dyDescent="0.2">
      <c r="J121" s="4"/>
      <c r="K121" s="4"/>
    </row>
    <row r="122" spans="10:11" ht="12.75" customHeight="1" x14ac:dyDescent="0.2">
      <c r="J122" s="4"/>
      <c r="K122" s="4"/>
    </row>
    <row r="123" spans="10:11" ht="12.75" customHeight="1" x14ac:dyDescent="0.2">
      <c r="J123" s="4"/>
      <c r="K123" s="4"/>
    </row>
    <row r="124" spans="10:11" ht="12.75" customHeight="1" x14ac:dyDescent="0.2">
      <c r="J124" s="4"/>
      <c r="K124" s="4"/>
    </row>
    <row r="125" spans="10:11" ht="12.75" customHeight="1" x14ac:dyDescent="0.2">
      <c r="J125" s="4"/>
      <c r="K125" s="4"/>
    </row>
    <row r="126" spans="10:11" ht="12.75" customHeight="1" x14ac:dyDescent="0.2">
      <c r="J126" s="4"/>
      <c r="K126" s="4"/>
    </row>
    <row r="127" spans="10:11" ht="12.75" customHeight="1" x14ac:dyDescent="0.2">
      <c r="J127" s="4"/>
      <c r="K127" s="4"/>
    </row>
    <row r="128" spans="10:11" ht="12.75" customHeight="1" x14ac:dyDescent="0.2">
      <c r="J128" s="4"/>
      <c r="K128" s="4"/>
    </row>
    <row r="129" spans="10:11" ht="12.75" customHeight="1" x14ac:dyDescent="0.2">
      <c r="J129" s="4"/>
      <c r="K129" s="4"/>
    </row>
    <row r="130" spans="10:11" ht="12.75" customHeight="1" x14ac:dyDescent="0.2">
      <c r="J130" s="4"/>
      <c r="K130" s="4"/>
    </row>
    <row r="131" spans="10:11" ht="12.75" customHeight="1" x14ac:dyDescent="0.2">
      <c r="J131" s="4"/>
      <c r="K131" s="4"/>
    </row>
    <row r="132" spans="10:11" ht="12.75" customHeight="1" x14ac:dyDescent="0.2">
      <c r="J132" s="4"/>
      <c r="K132" s="4"/>
    </row>
    <row r="133" spans="10:11" ht="12.75" customHeight="1" x14ac:dyDescent="0.2">
      <c r="J133" s="4"/>
      <c r="K133" s="4"/>
    </row>
    <row r="134" spans="10:11" ht="12.75" customHeight="1" x14ac:dyDescent="0.2">
      <c r="J134" s="4"/>
      <c r="K134" s="4"/>
    </row>
    <row r="135" spans="10:11" ht="12.75" customHeight="1" x14ac:dyDescent="0.2">
      <c r="J135" s="4"/>
      <c r="K135" s="4"/>
    </row>
    <row r="136" spans="10:11" ht="12.75" customHeight="1" x14ac:dyDescent="0.2">
      <c r="J136" s="4"/>
      <c r="K136" s="4"/>
    </row>
    <row r="137" spans="10:11" ht="12.75" customHeight="1" x14ac:dyDescent="0.2">
      <c r="J137" s="4"/>
      <c r="K137" s="4"/>
    </row>
    <row r="138" spans="10:11" ht="12.75" customHeight="1" x14ac:dyDescent="0.2">
      <c r="J138" s="4"/>
      <c r="K138" s="4"/>
    </row>
    <row r="139" spans="10:11" ht="12.75" customHeight="1" x14ac:dyDescent="0.2">
      <c r="J139" s="4"/>
      <c r="K139" s="4"/>
    </row>
    <row r="140" spans="10:11" ht="12.75" customHeight="1" x14ac:dyDescent="0.2">
      <c r="J140" s="4"/>
      <c r="K140" s="4"/>
    </row>
    <row r="141" spans="10:11" ht="12.75" customHeight="1" x14ac:dyDescent="0.2">
      <c r="J141" s="4"/>
      <c r="K141" s="4"/>
    </row>
    <row r="142" spans="10:11" ht="12.75" customHeight="1" x14ac:dyDescent="0.2">
      <c r="J142" s="4"/>
      <c r="K142" s="4"/>
    </row>
    <row r="143" spans="10:11" ht="12.75" customHeight="1" x14ac:dyDescent="0.2">
      <c r="J143" s="4"/>
      <c r="K143" s="4"/>
    </row>
    <row r="144" spans="10:11" ht="12.75" customHeight="1" x14ac:dyDescent="0.2">
      <c r="J144" s="4"/>
      <c r="K144" s="4"/>
    </row>
    <row r="145" spans="10:11" ht="12.75" customHeight="1" x14ac:dyDescent="0.2">
      <c r="J145" s="4"/>
      <c r="K145" s="4"/>
    </row>
    <row r="146" spans="10:11" ht="12.75" customHeight="1" x14ac:dyDescent="0.2">
      <c r="J146" s="4"/>
      <c r="K146" s="4"/>
    </row>
    <row r="147" spans="10:11" ht="12.75" customHeight="1" x14ac:dyDescent="0.2">
      <c r="J147" s="4"/>
      <c r="K147" s="4"/>
    </row>
    <row r="148" spans="10:11" ht="12.75" customHeight="1" x14ac:dyDescent="0.2">
      <c r="J148" s="4"/>
      <c r="K148" s="4"/>
    </row>
    <row r="149" spans="10:11" ht="12.75" customHeight="1" x14ac:dyDescent="0.2">
      <c r="J149" s="4"/>
      <c r="K149" s="4"/>
    </row>
    <row r="150" spans="10:11" ht="12.75" customHeight="1" x14ac:dyDescent="0.2">
      <c r="J150" s="4"/>
      <c r="K150" s="4"/>
    </row>
    <row r="151" spans="10:11" ht="12.75" customHeight="1" x14ac:dyDescent="0.2">
      <c r="J151" s="4"/>
      <c r="K151" s="4"/>
    </row>
    <row r="152" spans="10:11" ht="12.75" customHeight="1" x14ac:dyDescent="0.2">
      <c r="J152" s="4"/>
      <c r="K152" s="4"/>
    </row>
    <row r="153" spans="10:11" ht="12.75" customHeight="1" x14ac:dyDescent="0.2">
      <c r="J153" s="4"/>
      <c r="K153" s="4"/>
    </row>
    <row r="154" spans="10:11" ht="12.75" customHeight="1" x14ac:dyDescent="0.2">
      <c r="J154" s="4"/>
      <c r="K154" s="4"/>
    </row>
    <row r="155" spans="10:11" ht="12.75" customHeight="1" x14ac:dyDescent="0.2">
      <c r="J155" s="4"/>
      <c r="K155" s="4"/>
    </row>
    <row r="156" spans="10:11" ht="12.75" customHeight="1" x14ac:dyDescent="0.2">
      <c r="J156" s="4"/>
      <c r="K156" s="4"/>
    </row>
    <row r="157" spans="10:11" ht="12.75" customHeight="1" x14ac:dyDescent="0.2">
      <c r="J157" s="4"/>
      <c r="K157" s="4"/>
    </row>
    <row r="158" spans="10:11" ht="12.75" customHeight="1" x14ac:dyDescent="0.2">
      <c r="J158" s="4"/>
      <c r="K158" s="4"/>
    </row>
    <row r="159" spans="10:11" ht="12.75" customHeight="1" x14ac:dyDescent="0.2">
      <c r="J159" s="4"/>
      <c r="K159" s="4"/>
    </row>
    <row r="160" spans="10:11" ht="12.75" customHeight="1" x14ac:dyDescent="0.2">
      <c r="J160" s="4"/>
      <c r="K160" s="4"/>
    </row>
    <row r="161" spans="10:11" ht="12.75" customHeight="1" x14ac:dyDescent="0.2">
      <c r="J161" s="4"/>
      <c r="K161" s="4"/>
    </row>
    <row r="162" spans="10:11" ht="12.75" customHeight="1" x14ac:dyDescent="0.2">
      <c r="J162" s="4"/>
      <c r="K162" s="4"/>
    </row>
    <row r="163" spans="10:11" ht="12.75" customHeight="1" x14ac:dyDescent="0.2">
      <c r="J163" s="4"/>
      <c r="K163" s="4"/>
    </row>
    <row r="164" spans="10:11" ht="12.75" customHeight="1" x14ac:dyDescent="0.2">
      <c r="J164" s="4"/>
      <c r="K164" s="4"/>
    </row>
    <row r="165" spans="10:11" ht="12.75" customHeight="1" x14ac:dyDescent="0.2">
      <c r="J165" s="4"/>
      <c r="K165" s="4"/>
    </row>
    <row r="166" spans="10:11" ht="12.75" customHeight="1" x14ac:dyDescent="0.2">
      <c r="J166" s="4"/>
      <c r="K166" s="4"/>
    </row>
    <row r="167" spans="10:11" ht="12.75" customHeight="1" x14ac:dyDescent="0.2">
      <c r="J167" s="4"/>
      <c r="K167" s="4"/>
    </row>
    <row r="168" spans="10:11" ht="12.75" customHeight="1" x14ac:dyDescent="0.2">
      <c r="J168" s="4"/>
      <c r="K168" s="4"/>
    </row>
    <row r="169" spans="10:11" ht="12.75" customHeight="1" x14ac:dyDescent="0.2">
      <c r="J169" s="4"/>
      <c r="K169" s="4"/>
    </row>
    <row r="170" spans="10:11" ht="12.75" customHeight="1" x14ac:dyDescent="0.2">
      <c r="J170" s="4"/>
      <c r="K170" s="4"/>
    </row>
    <row r="171" spans="10:11" ht="12.75" customHeight="1" x14ac:dyDescent="0.2">
      <c r="J171" s="4"/>
      <c r="K171" s="4"/>
    </row>
    <row r="172" spans="10:11" ht="12.75" customHeight="1" x14ac:dyDescent="0.2">
      <c r="J172" s="4"/>
      <c r="K172" s="4"/>
    </row>
    <row r="173" spans="10:11" ht="12.75" customHeight="1" x14ac:dyDescent="0.2">
      <c r="J173" s="4"/>
      <c r="K173" s="4"/>
    </row>
    <row r="174" spans="10:11" ht="12.75" customHeight="1" x14ac:dyDescent="0.2">
      <c r="J174" s="4"/>
      <c r="K174" s="4"/>
    </row>
    <row r="175" spans="10:11" ht="12.75" customHeight="1" x14ac:dyDescent="0.2">
      <c r="J175" s="4"/>
      <c r="K175" s="4"/>
    </row>
    <row r="176" spans="10:11" ht="12.75" customHeight="1" x14ac:dyDescent="0.2">
      <c r="J176" s="4"/>
      <c r="K176" s="4"/>
    </row>
    <row r="177" spans="10:11" ht="12.75" customHeight="1" x14ac:dyDescent="0.2">
      <c r="J177" s="4"/>
      <c r="K177" s="4"/>
    </row>
    <row r="178" spans="10:11" ht="12.75" customHeight="1" x14ac:dyDescent="0.2">
      <c r="J178" s="4"/>
      <c r="K178" s="4"/>
    </row>
    <row r="179" spans="10:11" ht="12.75" customHeight="1" x14ac:dyDescent="0.2">
      <c r="J179" s="4"/>
      <c r="K179" s="4"/>
    </row>
    <row r="180" spans="10:11" ht="12.75" customHeight="1" x14ac:dyDescent="0.2">
      <c r="J180" s="4"/>
      <c r="K180" s="4"/>
    </row>
    <row r="181" spans="10:11" ht="12.75" customHeight="1" x14ac:dyDescent="0.2">
      <c r="J181" s="4"/>
      <c r="K181" s="4"/>
    </row>
    <row r="182" spans="10:11" ht="12.75" customHeight="1" x14ac:dyDescent="0.2">
      <c r="J182" s="4"/>
      <c r="K182" s="4"/>
    </row>
    <row r="183" spans="10:11" ht="12.75" customHeight="1" x14ac:dyDescent="0.2">
      <c r="J183" s="4"/>
      <c r="K183" s="4"/>
    </row>
    <row r="184" spans="10:11" ht="12.75" customHeight="1" x14ac:dyDescent="0.2">
      <c r="J184" s="4"/>
      <c r="K184" s="4"/>
    </row>
    <row r="185" spans="10:11" ht="12.75" customHeight="1" x14ac:dyDescent="0.2">
      <c r="J185" s="4"/>
      <c r="K185" s="4"/>
    </row>
    <row r="186" spans="10:11" ht="12.75" customHeight="1" x14ac:dyDescent="0.2">
      <c r="J186" s="4"/>
      <c r="K186" s="4"/>
    </row>
    <row r="187" spans="10:11" ht="12.75" customHeight="1" x14ac:dyDescent="0.2">
      <c r="J187" s="4"/>
      <c r="K187" s="4"/>
    </row>
    <row r="188" spans="10:11" ht="12.75" customHeight="1" x14ac:dyDescent="0.2">
      <c r="J188" s="4"/>
      <c r="K188" s="4"/>
    </row>
    <row r="189" spans="10:11" ht="12.75" customHeight="1" x14ac:dyDescent="0.2">
      <c r="J189" s="4"/>
      <c r="K189" s="4"/>
    </row>
    <row r="190" spans="10:11" ht="12.75" customHeight="1" x14ac:dyDescent="0.2">
      <c r="J190" s="4"/>
      <c r="K190" s="4"/>
    </row>
    <row r="191" spans="10:11" ht="12.75" customHeight="1" x14ac:dyDescent="0.2">
      <c r="J191" s="4"/>
      <c r="K191" s="4"/>
    </row>
    <row r="192" spans="10:11" ht="12.75" customHeight="1" x14ac:dyDescent="0.2">
      <c r="J192" s="4"/>
      <c r="K192" s="4"/>
    </row>
    <row r="193" spans="10:11" ht="12.75" customHeight="1" x14ac:dyDescent="0.2">
      <c r="J193" s="4"/>
      <c r="K193" s="4"/>
    </row>
    <row r="194" spans="10:11" ht="12.75" customHeight="1" x14ac:dyDescent="0.2">
      <c r="J194" s="4"/>
      <c r="K194" s="4"/>
    </row>
    <row r="195" spans="10:11" ht="12.75" customHeight="1" x14ac:dyDescent="0.2">
      <c r="J195" s="4"/>
      <c r="K195" s="4"/>
    </row>
    <row r="196" spans="10:11" ht="12.75" customHeight="1" x14ac:dyDescent="0.2">
      <c r="J196" s="4"/>
      <c r="K196" s="4"/>
    </row>
    <row r="197" spans="10:11" ht="12.75" customHeight="1" x14ac:dyDescent="0.2">
      <c r="J197" s="4"/>
      <c r="K197" s="4"/>
    </row>
    <row r="198" spans="10:11" ht="12.75" customHeight="1" x14ac:dyDescent="0.2">
      <c r="J198" s="4"/>
      <c r="K198" s="4"/>
    </row>
    <row r="199" spans="10:11" ht="12.75" customHeight="1" x14ac:dyDescent="0.2">
      <c r="J199" s="4"/>
      <c r="K199" s="4"/>
    </row>
    <row r="200" spans="10:11" ht="12.75" customHeight="1" x14ac:dyDescent="0.2">
      <c r="J200" s="4"/>
      <c r="K200" s="4"/>
    </row>
    <row r="201" spans="10:11" ht="12.75" customHeight="1" x14ac:dyDescent="0.2">
      <c r="J201" s="4"/>
      <c r="K201" s="4"/>
    </row>
    <row r="202" spans="10:11" ht="12.75" customHeight="1" x14ac:dyDescent="0.2">
      <c r="J202" s="4"/>
      <c r="K202" s="4"/>
    </row>
    <row r="203" spans="10:11" ht="12.75" customHeight="1" x14ac:dyDescent="0.2">
      <c r="J203" s="4"/>
      <c r="K203" s="4"/>
    </row>
    <row r="204" spans="10:11" ht="12.75" customHeight="1" x14ac:dyDescent="0.2">
      <c r="J204" s="4"/>
      <c r="K204" s="4"/>
    </row>
    <row r="205" spans="10:11" ht="12.75" customHeight="1" x14ac:dyDescent="0.2">
      <c r="J205" s="4"/>
      <c r="K205" s="4"/>
    </row>
    <row r="206" spans="10:11" ht="12.75" customHeight="1" x14ac:dyDescent="0.2">
      <c r="J206" s="4"/>
      <c r="K206" s="4"/>
    </row>
    <row r="207" spans="10:11" ht="12.75" customHeight="1" x14ac:dyDescent="0.2">
      <c r="J207" s="4"/>
      <c r="K207" s="4"/>
    </row>
    <row r="208" spans="10:11" ht="12.75" customHeight="1" x14ac:dyDescent="0.2">
      <c r="J208" s="4"/>
      <c r="K208" s="4"/>
    </row>
    <row r="209" spans="10:11" ht="12.75" customHeight="1" x14ac:dyDescent="0.2">
      <c r="J209" s="4"/>
      <c r="K209" s="4"/>
    </row>
    <row r="210" spans="10:11" ht="12.75" customHeight="1" x14ac:dyDescent="0.2">
      <c r="J210" s="4"/>
      <c r="K210" s="4"/>
    </row>
    <row r="211" spans="10:11" ht="12.75" customHeight="1" x14ac:dyDescent="0.2">
      <c r="J211" s="4"/>
      <c r="K211" s="4"/>
    </row>
    <row r="212" spans="10:11" ht="12.75" customHeight="1" x14ac:dyDescent="0.2">
      <c r="J212" s="4"/>
      <c r="K212" s="4"/>
    </row>
    <row r="213" spans="10:11" ht="12.75" customHeight="1" x14ac:dyDescent="0.2">
      <c r="J213" s="4"/>
      <c r="K213" s="4"/>
    </row>
    <row r="214" spans="10:11" ht="12.75" customHeight="1" x14ac:dyDescent="0.2">
      <c r="J214" s="4"/>
      <c r="K214" s="4"/>
    </row>
    <row r="215" spans="10:11" ht="12.75" customHeight="1" x14ac:dyDescent="0.2">
      <c r="J215" s="4"/>
      <c r="K215" s="4"/>
    </row>
    <row r="216" spans="10:11" ht="12.75" customHeight="1" x14ac:dyDescent="0.2">
      <c r="J216" s="4"/>
      <c r="K216" s="4"/>
    </row>
    <row r="217" spans="10:11" ht="12.75" customHeight="1" x14ac:dyDescent="0.2">
      <c r="J217" s="4"/>
      <c r="K217" s="4"/>
    </row>
    <row r="218" spans="10:11" ht="12.75" customHeight="1" x14ac:dyDescent="0.2">
      <c r="J218" s="4"/>
      <c r="K218" s="4"/>
    </row>
    <row r="219" spans="10:11" ht="12.75" customHeight="1" x14ac:dyDescent="0.2">
      <c r="J219" s="4"/>
      <c r="K219" s="4"/>
    </row>
    <row r="220" spans="10:11" ht="12.75" customHeight="1" x14ac:dyDescent="0.2">
      <c r="J220" s="4"/>
      <c r="K220" s="4"/>
    </row>
    <row r="221" spans="10:11" ht="12.75" customHeight="1" x14ac:dyDescent="0.2">
      <c r="J221" s="4"/>
      <c r="K221" s="4"/>
    </row>
    <row r="222" spans="10:11" ht="12.75" customHeight="1" x14ac:dyDescent="0.2">
      <c r="J222" s="4"/>
      <c r="K222" s="4"/>
    </row>
    <row r="223" spans="10:11" ht="12.75" customHeight="1" x14ac:dyDescent="0.2">
      <c r="J223" s="4"/>
      <c r="K223" s="4"/>
    </row>
    <row r="224" spans="10:11" ht="12.75" customHeight="1" x14ac:dyDescent="0.2">
      <c r="J224" s="4"/>
      <c r="K224" s="4"/>
    </row>
    <row r="225" spans="10:11" ht="12.75" customHeight="1" x14ac:dyDescent="0.2">
      <c r="J225" s="4"/>
      <c r="K225" s="4"/>
    </row>
    <row r="226" spans="10:11" ht="12.75" customHeight="1" x14ac:dyDescent="0.2">
      <c r="J226" s="4"/>
      <c r="K226" s="4"/>
    </row>
    <row r="227" spans="10:11" ht="12.75" customHeight="1" x14ac:dyDescent="0.2">
      <c r="J227" s="4"/>
      <c r="K227" s="4"/>
    </row>
    <row r="228" spans="10:11" ht="12.75" customHeight="1" x14ac:dyDescent="0.2">
      <c r="J228" s="4"/>
      <c r="K228" s="4"/>
    </row>
    <row r="229" spans="10:11" ht="12.75" customHeight="1" x14ac:dyDescent="0.2">
      <c r="J229" s="4"/>
      <c r="K229" s="4"/>
    </row>
    <row r="230" spans="10:11" ht="12.75" customHeight="1" x14ac:dyDescent="0.2">
      <c r="J230" s="4"/>
      <c r="K230" s="4"/>
    </row>
    <row r="231" spans="10:11" ht="12.75" customHeight="1" x14ac:dyDescent="0.2">
      <c r="J231" s="4"/>
      <c r="K231" s="4"/>
    </row>
    <row r="232" spans="10:11" ht="12.75" customHeight="1" x14ac:dyDescent="0.2">
      <c r="J232" s="4"/>
      <c r="K232" s="4"/>
    </row>
    <row r="233" spans="10:11" ht="15.75" customHeight="1" x14ac:dyDescent="0.2"/>
    <row r="234" spans="10:11" ht="15.75" customHeight="1" x14ac:dyDescent="0.2"/>
    <row r="235" spans="10:11" ht="15.75" customHeight="1" x14ac:dyDescent="0.2"/>
    <row r="236" spans="10:11" ht="15.75" customHeight="1" x14ac:dyDescent="0.2"/>
    <row r="237" spans="10:11" ht="15.75" customHeight="1" x14ac:dyDescent="0.2"/>
    <row r="238" spans="10:11" ht="15.75" customHeight="1" x14ac:dyDescent="0.2"/>
    <row r="239" spans="10:11" ht="15.75" customHeight="1" x14ac:dyDescent="0.2"/>
    <row r="240" spans="10:11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sortState xmlns:xlrd2="http://schemas.microsoft.com/office/spreadsheetml/2017/richdata2" ref="A7:K26">
    <sortCondition ref="C7:C26"/>
  </sortState>
  <hyperlinks>
    <hyperlink ref="F8" r:id="rId1" xr:uid="{00000000-0004-0000-0000-000001000000}"/>
    <hyperlink ref="F12" r:id="rId2" xr:uid="{00000000-0004-0000-0000-000002000000}"/>
    <hyperlink ref="F13" r:id="rId3" xr:uid="{00000000-0004-0000-0000-000003000000}"/>
    <hyperlink ref="F14" r:id="rId4" xr:uid="{00000000-0004-0000-0000-000004000000}"/>
    <hyperlink ref="F15" r:id="rId5" display="https://www.digikey.com/en/products/detail/adafruit-industries-llc/2900/5810890" xr:uid="{00000000-0004-0000-0000-000005000000}"/>
    <hyperlink ref="F16" r:id="rId6" display="https://www.digikey.com/en/products/detail/adafruit-industries-llc/3844/9561536" xr:uid="{00000000-0004-0000-0000-000006000000}"/>
    <hyperlink ref="F19" r:id="rId7" xr:uid="{00000000-0004-0000-0000-000007000000}"/>
    <hyperlink ref="F21" r:id="rId8" xr:uid="{00000000-0004-0000-0000-000008000000}"/>
    <hyperlink ref="F23" r:id="rId9" xr:uid="{00000000-0004-0000-0000-000009000000}"/>
    <hyperlink ref="F25" r:id="rId10" display="https://www.digikey.com/en/products/detail/adafruit-industries-llc/4918/16719272?s=N4IgTCBcDaICoGECCAOALARhSAugXyA" xr:uid="{00000000-0004-0000-0000-00000A000000}"/>
    <hyperlink ref="F7" r:id="rId11" display="https://www.digikey.com/en/products/detail/adafruit-industries-llc/3591/8119805" xr:uid="{00000000-0004-0000-0000-000000000000}"/>
  </hyperlinks>
  <pageMargins left="1" right="1" top="1.6666666666666701" bottom="1.6666666666666701" header="0" footer="0"/>
  <pageSetup orientation="landscape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ECE411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Dworning, Joshua</cp:lastModifiedBy>
  <dcterms:modified xsi:type="dcterms:W3CDTF">2023-11-13T19:27:49Z</dcterms:modified>
</cp:coreProperties>
</file>