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dworning\Documents\GitHub\Window-weather-Monitor\"/>
    </mc:Choice>
  </mc:AlternateContent>
  <xr:revisionPtr revIDLastSave="0" documentId="13_ncr:1_{7B8DF0C7-E469-4A8A-8AA4-CF8C58EBD6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CE411 BOM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1" l="1"/>
  <c r="K26" i="1"/>
  <c r="K27" i="1"/>
  <c r="K28" i="1"/>
  <c r="K29" i="1"/>
  <c r="K30" i="1"/>
  <c r="K31" i="1"/>
  <c r="K32" i="1"/>
  <c r="K33" i="1"/>
  <c r="K34" i="1"/>
  <c r="K35" i="1"/>
  <c r="K36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7" i="1"/>
  <c r="K12" i="1"/>
  <c r="K11" i="1"/>
  <c r="K9" i="1"/>
  <c r="K8" i="1"/>
  <c r="K10" i="1"/>
</calcChain>
</file>

<file path=xl/sharedStrings.xml><?xml version="1.0" encoding="utf-8"?>
<sst xmlns="http://schemas.openxmlformats.org/spreadsheetml/2006/main" count="231" uniqueCount="160">
  <si>
    <t>Bill Of Materials for: [TEAM 4] [Window Weather Monitor]</t>
  </si>
  <si>
    <t>Last modified: [11/8/23]</t>
  </si>
  <si>
    <t>PCB version: [PCB VERSION #1]</t>
  </si>
  <si>
    <t>BOM revision: [BOM REVISION #1]</t>
  </si>
  <si>
    <t>P/NP</t>
  </si>
  <si>
    <t>= Place/Not Place (components marked NP are not stuffed on the board)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</si>
  <si>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</si>
  <si>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</si>
  <si>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</si>
  <si>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</si>
  <si>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</si>
  <si>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</si>
  <si>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</si>
  <si>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</si>
  <si>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P</t>
  </si>
  <si>
    <t>Yageo</t>
  </si>
  <si>
    <t>Digi-Key</t>
  </si>
  <si>
    <t>Adafruit</t>
  </si>
  <si>
    <t>BZ1</t>
  </si>
  <si>
    <t>Mallory Sonalert</t>
  </si>
  <si>
    <t>AST1341MCTRQ</t>
  </si>
  <si>
    <t>BUZZER PIEZO 5V 13X13MM SMD</t>
  </si>
  <si>
    <t>458-AST1341MCTRQCT-ND</t>
  </si>
  <si>
    <t>Samsung</t>
  </si>
  <si>
    <t>D1</t>
  </si>
  <si>
    <t>D2</t>
  </si>
  <si>
    <t>D3</t>
  </si>
  <si>
    <t>DS1</t>
  </si>
  <si>
    <t>K1</t>
  </si>
  <si>
    <t>NP</t>
  </si>
  <si>
    <t>RMCF0603ZT0R00</t>
  </si>
  <si>
    <t>RES 0 OHM JUMPER 1/10W 0603</t>
  </si>
  <si>
    <t>SW1</t>
  </si>
  <si>
    <t>Panasonic</t>
  </si>
  <si>
    <t>U1</t>
  </si>
  <si>
    <t>Amazon</t>
  </si>
  <si>
    <t>U2</t>
  </si>
  <si>
    <t>U3</t>
  </si>
  <si>
    <t>LM393</t>
  </si>
  <si>
    <t>U4</t>
  </si>
  <si>
    <t>TOTAL:</t>
  </si>
  <si>
    <t>VERSION INFO</t>
  </si>
  <si>
    <t>Rev</t>
  </si>
  <si>
    <t>Date</t>
  </si>
  <si>
    <t>Notes</t>
  </si>
  <si>
    <t>1.0r0</t>
  </si>
  <si>
    <t>Initial BOM. Not everything chosen but mostly there.</t>
  </si>
  <si>
    <t>C1, C4, C6</t>
  </si>
  <si>
    <t>C0603C104K8RAC7867</t>
  </si>
  <si>
    <t>C2, C5, C7</t>
  </si>
  <si>
    <t>CL32B226KPJVPNE</t>
  </si>
  <si>
    <t>C3</t>
  </si>
  <si>
    <t>C8</t>
  </si>
  <si>
    <t>EEE-HA1A101WP</t>
  </si>
  <si>
    <t>C9</t>
  </si>
  <si>
    <t>EEE-1CA100SR</t>
  </si>
  <si>
    <t>MT4118-HR-A</t>
  </si>
  <si>
    <t>MT2118-G-A</t>
  </si>
  <si>
    <t>HV-5RGB60</t>
  </si>
  <si>
    <t>D4</t>
  </si>
  <si>
    <t>MMSZ4684-TP</t>
  </si>
  <si>
    <t>128x4 OLED</t>
  </si>
  <si>
    <t>J1</t>
  </si>
  <si>
    <t>PJ-063AH</t>
  </si>
  <si>
    <t>R1, R2, R3, R10, R11, R12, R13, R14, R15, R16, R17, R22, R24, R25</t>
  </si>
  <si>
    <t>R4</t>
  </si>
  <si>
    <t>R5, R8</t>
  </si>
  <si>
    <t>RT0603BRE075KL</t>
  </si>
  <si>
    <t>R6, R7</t>
  </si>
  <si>
    <t>RK73B1JTTD472J</t>
  </si>
  <si>
    <t>R9</t>
  </si>
  <si>
    <t>RMCF0603FT33K0</t>
  </si>
  <si>
    <t>R18, R19, R20, R21, R23</t>
  </si>
  <si>
    <t>RMCF0603FT100R</t>
  </si>
  <si>
    <t>R26</t>
  </si>
  <si>
    <t>RMCF0603FT121R</t>
  </si>
  <si>
    <t>R27</t>
  </si>
  <si>
    <t>84WR5KLFTR</t>
  </si>
  <si>
    <t>R28</t>
  </si>
  <si>
    <t>RMCF0603FT430R</t>
  </si>
  <si>
    <t>SW2</t>
  </si>
  <si>
    <t>TS02CQE</t>
  </si>
  <si>
    <t>U5</t>
  </si>
  <si>
    <t>U6</t>
  </si>
  <si>
    <t>LT1086CT#PBF</t>
  </si>
  <si>
    <t>Qty</t>
  </si>
  <si>
    <t>Item</t>
  </si>
  <si>
    <t>Kemet</t>
  </si>
  <si>
    <t>Inolux</t>
  </si>
  <si>
    <t>CAP CER 0.1UF 10V X7R 0603</t>
  </si>
  <si>
    <t>399-C0603C104K8RAC7867TR-ND</t>
  </si>
  <si>
    <t>CAP CER 22UF 10V X7R 1210</t>
  </si>
  <si>
    <t>1276-CL32B226KPJVPNETR-ND</t>
  </si>
  <si>
    <t>885012206016</t>
  </si>
  <si>
    <t>CAP CER 0.022UF 10V X7R 0603</t>
  </si>
  <si>
    <t>732-7935-2-ND</t>
  </si>
  <si>
    <t>CAP ALUM 100UF 10V</t>
  </si>
  <si>
    <t>PCE4169TR-ND</t>
  </si>
  <si>
    <t>CAP ALUM 10UF 16V</t>
  </si>
  <si>
    <t>PCE3878TR-ND</t>
  </si>
  <si>
    <t>1125-1188-ND</t>
  </si>
  <si>
    <t>5MM LED RED DIFFUSED</t>
  </si>
  <si>
    <t>5MM LED GREEN DIFFUSED</t>
  </si>
  <si>
    <t>1125-1184-ND</t>
  </si>
  <si>
    <t>5MM LED RGBK DIFFUSED</t>
  </si>
  <si>
    <t>1830-1014-ND</t>
  </si>
  <si>
    <t>DIODE ZENER 3.3V 500MW SOD123</t>
  </si>
  <si>
    <t>MMSZ4684-TPMSTR-ND</t>
  </si>
  <si>
    <t>OLED DISPLAY</t>
  </si>
  <si>
    <t>CONN PWR BARREL JACK</t>
  </si>
  <si>
    <t>CP-063AH-ND</t>
  </si>
  <si>
    <t>4X4MEMKYPD</t>
  </si>
  <si>
    <t>4X4 MEMBRANE KEYPAD</t>
  </si>
  <si>
    <t>Parallax</t>
  </si>
  <si>
    <t>RMCF0603ZT0R00TR-ND</t>
  </si>
  <si>
    <t>RMCF0603FT33K0TR-ND</t>
  </si>
  <si>
    <t>RMCF0603FT100RTR-ND</t>
  </si>
  <si>
    <t>RMCF0603FT121RTR-ND</t>
  </si>
  <si>
    <t>RMCF0603FT430RTR-ND</t>
  </si>
  <si>
    <t>RES 5K OHM 1/10W 0603</t>
  </si>
  <si>
    <t>13-RT0603BRE075KLTR-ND</t>
  </si>
  <si>
    <t>RES 4.7K OHM 1/10W 0603</t>
  </si>
  <si>
    <t>RES 33K OHM 1/10W 0603</t>
  </si>
  <si>
    <t>RES 100 OHM 1/10W 0603</t>
  </si>
  <si>
    <t>2019-RK73B1JTTD472JTR-ND</t>
  </si>
  <si>
    <t>Stackpole Elec. Inc.</t>
  </si>
  <si>
    <t>RES 121 OHM 1/10W 0603</t>
  </si>
  <si>
    <t>TT Electronics</t>
  </si>
  <si>
    <t>TRIMMER 5K OHM 0.25W SMD</t>
  </si>
  <si>
    <t>987-1810-2-ND</t>
  </si>
  <si>
    <t>RES 430 OHM 1/10W 0603</t>
  </si>
  <si>
    <t>DAOKI</t>
  </si>
  <si>
    <t>SPST THT SW</t>
  </si>
  <si>
    <t>6MM MOMENTARY SWITCH THT</t>
  </si>
  <si>
    <t>DAOKITHTPB</t>
  </si>
  <si>
    <t>C&amp;K</t>
  </si>
  <si>
    <t>SWITCH SLIDE SPST 1A 120V</t>
  </si>
  <si>
    <t>CKN10666-ND</t>
  </si>
  <si>
    <t>ESP32-HUZZAH</t>
  </si>
  <si>
    <t>Adafruit ESP32 Huzzah Feather Board</t>
  </si>
  <si>
    <t>TEMP/HUM SENSOR</t>
  </si>
  <si>
    <t>DHT22</t>
  </si>
  <si>
    <t>HILETGO-LM393</t>
  </si>
  <si>
    <t>LM393 MOISTURE SENSOR</t>
  </si>
  <si>
    <t>HiLetgo</t>
  </si>
  <si>
    <t>TCA8418</t>
  </si>
  <si>
    <t>KEYPAD EXANDER BREAKOUT</t>
  </si>
  <si>
    <t>ULN</t>
  </si>
  <si>
    <t>ULN2003</t>
  </si>
  <si>
    <t>STEPPER MOTOR DRIVE BREAKOUT</t>
  </si>
  <si>
    <t>Analog Devices</t>
  </si>
  <si>
    <t>IC REG LIN POS ADJ 1.5A TO220-3</t>
  </si>
  <si>
    <t>505-LT1086CT#PBF-ND</t>
  </si>
  <si>
    <t>2.0r0</t>
  </si>
  <si>
    <t>Updated BOM. Almost everything chosen.</t>
  </si>
  <si>
    <t>Wurth Elektronik</t>
  </si>
  <si>
    <t>Marktech Optoelectronics</t>
  </si>
  <si>
    <t>Micro Commercial Co</t>
  </si>
  <si>
    <t>CUI Devices</t>
  </si>
  <si>
    <t>KOA Speer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</si>
</sst>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"/>
  </numFmts>
  <fonts count="6" x14ac:knownFonts="1">
    <font>
      <sz val="10"/>
      <color rgb="FF000000"/>
      <name val="Calibri"/>
      <scheme val="minor"/>
    </font>
    <font>
      <sz val="10"/>
      <color theme="1"/>
      <name val="Calibri"/>
    </font>
    <font>
      <b/>
      <sz val="10"/>
      <color theme="1"/>
      <name val="Calibri"/>
    </font>
    <font>
      <u/>
      <sz val="10"/>
      <color rgb="FF0000FF"/>
      <name val="Calibri"/>
    </font>
    <font>
      <u/>
      <sz val="10"/>
      <color theme="10"/>
      <name val="Calibri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2" fillId="2" borderId="0" xfId="0" applyFont="1" applyFill="1"/>
    <xf numFmtId="164" fontId="2" fillId="2" borderId="0" xfId="0" applyNumberFormat="1" applyFont="1" applyFill="1"/>
    <xf numFmtId="0" fontId="3" fillId="0" borderId="0" xfId="0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0" xfId="0" applyBorder="1"/>
    <xf numFmtId="0" fontId="5" fillId="0" borderId="0" xfId="0" applyFont="1"/>
    <xf numFmtId="0" fontId="4" fillId="0" borderId="0" xfId="1"/>
    <xf numFmtId="49" fontId="5" fillId="0" borderId="0" xfId="0" applyNumberFormat="1" applyFont="1"/>
    <xf numFmtId="0" fontId="4" fillId="0" borderId="0" xfId="1" applyAlignment="1">
      <alignment wrapText="1"/>
    </xf>
    <xf numFmtId="0" fontId="5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0" borderId="0" xfId="1" applyAlignment="1">
      <alignment horizontal="left"/>
    </xf>
    <xf numFmtId="0" fontId="4" fillId="0" borderId="0" xfId="1" applyAlignment="1">
      <alignment horizontal="left" wrapText="1"/>
    </xf>
    <xf numFmtId="0" fontId="5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arktech-optoelectronics/MT2118-G-A/4214619?s=N4IgTCBcDaILIBUwEZkA4C0BxDBBEAugL5A" TargetMode="External"/><Relationship Id="rId13" Type="http://schemas.openxmlformats.org/officeDocument/2006/relationships/hyperlink" Target="https://www.parallax.com/product/4x4-matrix-membrane-keypad/" TargetMode="External"/><Relationship Id="rId18" Type="http://schemas.openxmlformats.org/officeDocument/2006/relationships/hyperlink" Target="https://www.digikey.com/en/products/detail/stackpole-electronics-inc/RMCF0603FT33K0/1760742?s=N4IgTCBcDaIEoFkDCAxADANjQZhQFW2wGk0QBdAXyA" TargetMode="External"/><Relationship Id="rId26" Type="http://schemas.openxmlformats.org/officeDocument/2006/relationships/hyperlink" Target="https://www.adafruit.com/product/385" TargetMode="External"/><Relationship Id="rId3" Type="http://schemas.openxmlformats.org/officeDocument/2006/relationships/hyperlink" Target="https://www.digikey.com/en/products/detail/kemet/C0603C104K8RAC7867/411094?s=N4IgTCBcDaIMIAYBsCDMcCMCAsBpAHAEoCCcA7PkmSALoC%2BQA" TargetMode="External"/><Relationship Id="rId21" Type="http://schemas.openxmlformats.org/officeDocument/2006/relationships/hyperlink" Target="https://www.digikey.com/en/products/detail/tt-electronics-bi/84WR5KLFTR/6155682?s=N4IgTCBcDaIBwBYDqAlArAaQDIDEAqKIAugL5A" TargetMode="External"/><Relationship Id="rId7" Type="http://schemas.openxmlformats.org/officeDocument/2006/relationships/hyperlink" Target="https://www.digikey.com/en/products/detail/marktech-optoelectronics/MT4118-HR-A/4214622?s=N4IgTCBcDaILIBUAsBGFAOAtACQEqYEEQBdAXyA" TargetMode="External"/><Relationship Id="rId12" Type="http://schemas.openxmlformats.org/officeDocument/2006/relationships/hyperlink" Target="https://www.digikey.com/en/products/detail/cui-devices/PJ-063AH/2161208?s=N4IgTCBcDaIAoCkC0AGAbAZgIIAkQF0BfIA" TargetMode="External"/><Relationship Id="rId17" Type="http://schemas.openxmlformats.org/officeDocument/2006/relationships/hyperlink" Target="https://www.digikey.com/en/products/detail/koa-speer-electronics-inc/RK73B1JTTD472J/9844699?s=N4IgTCBcDaIEoGkDsBmAQgRgFIBUcBEAWJMLEAXQF8g" TargetMode="External"/><Relationship Id="rId25" Type="http://schemas.openxmlformats.org/officeDocument/2006/relationships/hyperlink" Target="https://www.adafruit.com/product/3405" TargetMode="External"/><Relationship Id="rId2" Type="http://schemas.openxmlformats.org/officeDocument/2006/relationships/hyperlink" Target="https://www.digikey.com/en/products/detail/samsung-electro-mechanics/CL32B226KPJVPNE/11487743?s=N4IgTCBcDaIMIBkDMYBCYwDYDSAFAUgGq4ByAoiALoC%2BQA" TargetMode="External"/><Relationship Id="rId16" Type="http://schemas.openxmlformats.org/officeDocument/2006/relationships/hyperlink" Target="https://www.digikey.com/en/products/detail/yageo/RT0603BRE075KL/7708365?s=N4IgTCBcDaIEoBUAMA2JBmAQnAokg7AKwDSAMiALoC%2BQA" TargetMode="External"/><Relationship Id="rId20" Type="http://schemas.openxmlformats.org/officeDocument/2006/relationships/hyperlink" Target="https://www.digikey.com/en/products/detail/stackpole-electronics-inc/RMCF0603FT121R/1761217?s=N4IgTCBcDaIEoFkDCAxADANjQZhQFQEYwC4QBdAXyA" TargetMode="External"/><Relationship Id="rId29" Type="http://schemas.openxmlformats.org/officeDocument/2006/relationships/hyperlink" Target="https://www.digikey.com/en/products/detail/analog-devices-inc/LT1086CT-PBF/891238" TargetMode="External"/><Relationship Id="rId1" Type="http://schemas.openxmlformats.org/officeDocument/2006/relationships/hyperlink" Target="https://www.digikey.com/en/products/detail/mallory-sonalert-products-inc/AST1341MCTRQ/11567574" TargetMode="External"/><Relationship Id="rId6" Type="http://schemas.openxmlformats.org/officeDocument/2006/relationships/hyperlink" Target="https://www.digikey.com/en/products/detail/panasonic-electronic-components/EEE-1CA100SR/766045?s=N4IgTCBcDaIKIILQEYDCBBZAGLBlASiALoC%2BQA" TargetMode="External"/><Relationship Id="rId11" Type="http://schemas.openxmlformats.org/officeDocument/2006/relationships/hyperlink" Target="https://www.adafruit.com/product/2900" TargetMode="External"/><Relationship Id="rId24" Type="http://schemas.openxmlformats.org/officeDocument/2006/relationships/hyperlink" Target="https://www.digikey.com/en/products/detail/c-k/TS02CQE/3755397?s=N4IgTCBcDaICoGUAMYDCBFAoiAugXyA" TargetMode="External"/><Relationship Id="rId5" Type="http://schemas.openxmlformats.org/officeDocument/2006/relationships/hyperlink" Target="https://www.digikey.com/en/products/detail/panasonic-electronic-components/EEE-HA1A101WP/814141?s=N4IgTCBcDaIKIILQAkCCBGDAGdB1ACiALoC%2BQA" TargetMode="External"/><Relationship Id="rId15" Type="http://schemas.openxmlformats.org/officeDocument/2006/relationships/hyperlink" Target="https://www.digikey.com/en/products/detail/yageo/RT0603BRE075KL/7708365?s=N4IgTCBcDaIEoBUAMA2JBmAQnAokg7AKwDSAMiALoC%2BQA" TargetMode="External"/><Relationship Id="rId23" Type="http://schemas.openxmlformats.org/officeDocument/2006/relationships/hyperlink" Target="https://www.amazon.com/DAOKI-Miniature-Momentary-Tactile-Quality/dp/B01CGMP9GY/ref=asc_df_B01CGMP9GY?tag=bingshoppinga-20&amp;linkCode=df0&amp;hvadid=80676721524207&amp;hvnetw=o&amp;hvqmt=e&amp;hvbmt=be&amp;hvdev=c&amp;hvlocint=&amp;hvlocphy=&amp;hvtargid=pla-4584276298255158&amp;th=1" TargetMode="External"/><Relationship Id="rId28" Type="http://schemas.openxmlformats.org/officeDocument/2006/relationships/hyperlink" Target="https://www.amazon.com/ULN2003-Controller-Stepping-Electric-Control/dp/B07P5C2KWX" TargetMode="External"/><Relationship Id="rId10" Type="http://schemas.openxmlformats.org/officeDocument/2006/relationships/hyperlink" Target="https://www.digikey.com/en/products/detail/micro-commercial-co/MMSZ4684-TP/2345538?s=N4IgTCBcDaILJwMoC0AsA2AHKgtAFQAUQBdAXyA" TargetMode="External"/><Relationship Id="rId19" Type="http://schemas.openxmlformats.org/officeDocument/2006/relationships/hyperlink" Target="https://www.digikey.com/en/products/detail/stackpole-electronics-inc/RMCF0603FT100R/1761113?s=N4IgTCBcDaIEoFkDCAxADANjQZhQFQEY004QBdAXyA" TargetMode="External"/><Relationship Id="rId4" Type="http://schemas.openxmlformats.org/officeDocument/2006/relationships/hyperlink" Target="https://www.digikey.com/en/products/detail/w%C3%BCrth-elektronik/885012206016/5453790" TargetMode="External"/><Relationship Id="rId9" Type="http://schemas.openxmlformats.org/officeDocument/2006/relationships/hyperlink" Target="https://www.digikey.com/en/products/detail/inolux/HV-5RGB60/7604616?s=N4IgTCBcDaIBIDUC0BWASgcQEIDYAMIAugL5A" TargetMode="External"/><Relationship Id="rId14" Type="http://schemas.openxmlformats.org/officeDocument/2006/relationships/hyperlink" Target="https://www.digikey.com/en/products/detail/stackpole-electronics-inc/RMCF0603ZT0R00/1756908?s=N4IgTCBcDaIEoFkDCAxADANjQZgFoBU0400QBdAXyA" TargetMode="External"/><Relationship Id="rId22" Type="http://schemas.openxmlformats.org/officeDocument/2006/relationships/hyperlink" Target="https://www.digikey.com/en/products/detail/stackpole-electronics-inc/RMCF0603FT430R/1761190?s=N4IgTCBcDaIEoFkDCAxADANjQZhQFQBZs04QBdAXyA" TargetMode="External"/><Relationship Id="rId27" Type="http://schemas.openxmlformats.org/officeDocument/2006/relationships/hyperlink" Target="https://www.adafruit.com/product/4918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86"/>
  <sheetViews>
    <sheetView tabSelected="1" zoomScale="115" zoomScaleNormal="115" workbookViewId="0">
      <pane ySplit="6" topLeftCell="A7" activePane="bottomLeft" state="frozen"/>
      <selection pane="bottomLeft" activeCell="E24" sqref="E24"/>
    </sheetView>
  </sheetViews>
  <sheetFormatPr defaultColWidth="14.42578125" defaultRowHeight="15" customHeight="1" x14ac:dyDescent="0.2"/>
  <cols>
    <col min="1" max="2" width="5.140625" customWidth="1"/>
    <col min="3" max="3" width="30.7109375" customWidth="1"/>
    <col min="4" max="4" width="5.7109375" customWidth="1"/>
    <col min="5" max="5" width="13" customWidth="1"/>
    <col min="6" max="6" width="26.42578125" customWidth="1"/>
    <col min="7" max="7" width="49.28515625" customWidth="1"/>
    <col min="8" max="8" width="9" customWidth="1"/>
    <col min="9" max="9" width="20.85546875" customWidth="1"/>
    <col min="10" max="11" width="8.7109375" customWidth="1"/>
    <col min="23" max="23" width="14.42578125" style="13"/>
  </cols>
  <sheetData>
    <row r="1" spans="1:22" ht="12.7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</row>
    <row r="2" spans="1:22" ht="12.75" customHeight="1" x14ac:dyDescent="0.2">
      <c r="A2" s="3" t="s">
        <v>1</v>
      </c>
      <c r="B2" s="3"/>
      <c r="C2" s="3"/>
      <c r="D2" s="3"/>
      <c r="E2" s="3"/>
      <c r="F2" s="3"/>
      <c r="G2" s="3"/>
      <c r="H2" s="3"/>
      <c r="J2" s="4"/>
      <c r="K2" s="4"/>
    </row>
    <row r="3" spans="1:22" ht="12.75" customHeight="1" x14ac:dyDescent="0.2">
      <c r="A3" s="3" t="s">
        <v>2</v>
      </c>
      <c r="B3" s="3"/>
      <c r="C3" s="3"/>
      <c r="D3" s="3"/>
      <c r="G3" s="3"/>
      <c r="H3" s="3"/>
      <c r="J3" s="4"/>
      <c r="K3" s="4"/>
    </row>
    <row r="4" spans="1:22" ht="12.75" customHeight="1" x14ac:dyDescent="0.2">
      <c r="A4" s="3" t="s">
        <v>3</v>
      </c>
      <c r="B4" s="3"/>
      <c r="C4" s="3"/>
      <c r="D4" s="3" t="s">
        <v>4</v>
      </c>
      <c r="E4" s="5" t="s">
        <v>5</v>
      </c>
      <c r="G4" s="3"/>
      <c r="H4" s="3"/>
      <c r="J4" s="4"/>
      <c r="K4" s="4"/>
    </row>
    <row r="5" spans="1:22" ht="12.75" customHeight="1" x14ac:dyDescent="0.2">
      <c r="A5" s="3"/>
      <c r="B5" s="3"/>
      <c r="C5" s="3"/>
      <c r="D5" s="3"/>
      <c r="E5" s="3"/>
      <c r="F5" s="3"/>
      <c r="G5" s="3"/>
      <c r="H5" s="3"/>
      <c r="J5" s="4"/>
      <c r="K5" s="4"/>
    </row>
    <row r="6" spans="1:22" ht="12.75" customHeight="1" x14ac:dyDescent="0.2">
      <c r="A6" s="6" t="s">
        <v>86</v>
      </c>
      <c r="B6" s="6" t="s">
        <v>85</v>
      </c>
      <c r="C6" s="6" t="s">
        <v>6</v>
      </c>
      <c r="D6" s="6" t="s">
        <v>4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  <c r="J6" s="7" t="s">
        <v>12</v>
      </c>
      <c r="K6" s="7" t="s">
        <v>13</v>
      </c>
    </row>
    <row r="7" spans="1:22" ht="12.75" customHeight="1" x14ac:dyDescent="0.2">
      <c r="A7" s="20">
        <v>1</v>
      </c>
      <c r="B7" s="20">
        <v>1</v>
      </c>
      <c r="C7" t="s">
        <v>18</v>
      </c>
      <c r="D7" t="s">
        <v>14</v>
      </c>
      <c r="E7" s="3" t="s">
        <v>19</v>
      </c>
      <c r="F7" s="8" t="s">
        <v>20</v>
      </c>
      <c r="G7" s="3" t="s">
        <v>21</v>
      </c>
      <c r="H7" s="3" t="s">
        <v>16</v>
      </c>
      <c r="I7" s="21" t="s">
        <v>22</v>
      </c>
      <c r="J7" s="4">
        <v>2.06</v>
      </c>
      <c r="K7" s="4">
        <f t="shared" ref="K7:K12" si="0">J7*A7</f>
        <v>2.06</v>
      </c>
      <c r="M7" s="19"/>
      <c r="N7" s="19"/>
      <c r="Q7" s="3"/>
      <c r="R7" s="8"/>
      <c r="S7" s="3"/>
      <c r="T7" s="3"/>
      <c r="U7" s="3"/>
      <c r="V7" s="4"/>
    </row>
    <row r="8" spans="1:22" ht="12.75" customHeight="1" x14ac:dyDescent="0.2">
      <c r="A8" s="20">
        <v>2</v>
      </c>
      <c r="B8" s="20">
        <v>3</v>
      </c>
      <c r="C8" t="s">
        <v>47</v>
      </c>
      <c r="D8" t="s">
        <v>14</v>
      </c>
      <c r="E8" t="s">
        <v>87</v>
      </c>
      <c r="F8" t="s">
        <v>48</v>
      </c>
      <c r="G8" t="s">
        <v>89</v>
      </c>
      <c r="H8" t="s">
        <v>16</v>
      </c>
      <c r="I8" s="22" t="s">
        <v>90</v>
      </c>
      <c r="J8">
        <v>0.1</v>
      </c>
      <c r="K8" s="4">
        <f t="shared" si="0"/>
        <v>0.2</v>
      </c>
      <c r="M8" s="19"/>
      <c r="N8" s="19"/>
      <c r="U8" s="15"/>
    </row>
    <row r="9" spans="1:22" ht="12.75" customHeight="1" x14ac:dyDescent="0.2">
      <c r="A9" s="20">
        <v>3</v>
      </c>
      <c r="B9" s="20">
        <v>3</v>
      </c>
      <c r="C9" t="s">
        <v>49</v>
      </c>
      <c r="D9" t="s">
        <v>14</v>
      </c>
      <c r="E9" s="14" t="s">
        <v>23</v>
      </c>
      <c r="F9" t="s">
        <v>50</v>
      </c>
      <c r="G9" s="14" t="s">
        <v>91</v>
      </c>
      <c r="H9" s="14" t="s">
        <v>16</v>
      </c>
      <c r="I9" s="22" t="s">
        <v>92</v>
      </c>
      <c r="J9">
        <v>0.74</v>
      </c>
      <c r="K9" s="4">
        <f t="shared" si="0"/>
        <v>2.2199999999999998</v>
      </c>
      <c r="M9" s="19"/>
      <c r="N9" s="19"/>
      <c r="S9" s="14"/>
      <c r="T9" s="14"/>
      <c r="U9" s="15"/>
    </row>
    <row r="10" spans="1:22" ht="12.75" customHeight="1" x14ac:dyDescent="0.2">
      <c r="A10" s="20">
        <v>4</v>
      </c>
      <c r="B10" s="20">
        <v>1</v>
      </c>
      <c r="C10" t="s">
        <v>51</v>
      </c>
      <c r="D10" t="s">
        <v>14</v>
      </c>
      <c r="E10" s="14" t="s">
        <v>155</v>
      </c>
      <c r="F10" s="16" t="s">
        <v>93</v>
      </c>
      <c r="G10" s="14" t="s">
        <v>94</v>
      </c>
      <c r="H10" s="14" t="s">
        <v>16</v>
      </c>
      <c r="I10" s="22" t="s">
        <v>95</v>
      </c>
      <c r="J10">
        <v>0.1</v>
      </c>
      <c r="K10" s="4">
        <f t="shared" si="0"/>
        <v>0.4</v>
      </c>
      <c r="M10" s="19"/>
      <c r="N10" s="19"/>
      <c r="R10" s="16"/>
      <c r="S10" s="14"/>
      <c r="T10" s="14"/>
      <c r="U10" s="15"/>
    </row>
    <row r="11" spans="1:22" ht="12.75" customHeight="1" x14ac:dyDescent="0.2">
      <c r="A11" s="20">
        <v>5</v>
      </c>
      <c r="B11" s="20">
        <v>1</v>
      </c>
      <c r="C11" t="s">
        <v>52</v>
      </c>
      <c r="D11" t="s">
        <v>14</v>
      </c>
      <c r="E11" s="14" t="s">
        <v>33</v>
      </c>
      <c r="F11" t="s">
        <v>53</v>
      </c>
      <c r="G11" s="14" t="s">
        <v>96</v>
      </c>
      <c r="H11" s="14" t="s">
        <v>16</v>
      </c>
      <c r="I11" s="22" t="s">
        <v>97</v>
      </c>
      <c r="J11">
        <v>0.42</v>
      </c>
      <c r="K11" s="4">
        <f t="shared" si="0"/>
        <v>2.1</v>
      </c>
      <c r="M11" s="19"/>
      <c r="N11" s="19"/>
      <c r="S11" s="14"/>
      <c r="T11" s="14"/>
      <c r="U11" s="15"/>
    </row>
    <row r="12" spans="1:22" ht="12.75" customHeight="1" x14ac:dyDescent="0.2">
      <c r="A12" s="20">
        <v>6</v>
      </c>
      <c r="B12" s="20">
        <v>1</v>
      </c>
      <c r="C12" t="s">
        <v>54</v>
      </c>
      <c r="D12" t="s">
        <v>14</v>
      </c>
      <c r="E12" s="14" t="s">
        <v>33</v>
      </c>
      <c r="F12" t="s">
        <v>55</v>
      </c>
      <c r="G12" s="14" t="s">
        <v>98</v>
      </c>
      <c r="H12" s="14" t="s">
        <v>16</v>
      </c>
      <c r="I12" s="22" t="s">
        <v>99</v>
      </c>
      <c r="J12">
        <v>0.32</v>
      </c>
      <c r="K12" s="4">
        <f t="shared" si="0"/>
        <v>1.92</v>
      </c>
      <c r="M12" s="19"/>
      <c r="N12" s="19"/>
      <c r="S12" s="14"/>
      <c r="T12" s="14"/>
      <c r="U12" s="15"/>
    </row>
    <row r="13" spans="1:22" ht="12.75" customHeight="1" x14ac:dyDescent="0.2">
      <c r="A13" s="20">
        <v>7</v>
      </c>
      <c r="B13" s="20">
        <v>1</v>
      </c>
      <c r="C13" t="s">
        <v>24</v>
      </c>
      <c r="D13" t="s">
        <v>14</v>
      </c>
      <c r="E13" s="14" t="s">
        <v>156</v>
      </c>
      <c r="F13" t="s">
        <v>56</v>
      </c>
      <c r="G13" s="14" t="s">
        <v>101</v>
      </c>
      <c r="H13" s="14" t="s">
        <v>16</v>
      </c>
      <c r="I13" s="22" t="s">
        <v>100</v>
      </c>
      <c r="J13">
        <v>0.32</v>
      </c>
      <c r="K13" s="4">
        <f>J13*B13</f>
        <v>0.32</v>
      </c>
      <c r="M13" s="19"/>
      <c r="N13" s="19"/>
      <c r="S13" s="14"/>
      <c r="T13" s="14"/>
      <c r="U13" s="15"/>
    </row>
    <row r="14" spans="1:22" ht="12.75" customHeight="1" x14ac:dyDescent="0.2">
      <c r="A14" s="20">
        <v>8</v>
      </c>
      <c r="B14" s="20">
        <v>1</v>
      </c>
      <c r="C14" t="s">
        <v>25</v>
      </c>
      <c r="D14" t="s">
        <v>14</v>
      </c>
      <c r="E14" s="14" t="s">
        <v>156</v>
      </c>
      <c r="F14" t="s">
        <v>57</v>
      </c>
      <c r="G14" s="14" t="s">
        <v>102</v>
      </c>
      <c r="H14" s="14" t="s">
        <v>16</v>
      </c>
      <c r="I14" s="22" t="s">
        <v>103</v>
      </c>
      <c r="J14">
        <v>0.31</v>
      </c>
      <c r="K14" s="4">
        <f t="shared" ref="K14:K36" si="1">J14*B14</f>
        <v>0.31</v>
      </c>
      <c r="M14" s="19"/>
      <c r="N14" s="19"/>
      <c r="S14" s="14"/>
      <c r="T14" s="14"/>
      <c r="U14" s="15"/>
    </row>
    <row r="15" spans="1:22" ht="12.75" customHeight="1" x14ac:dyDescent="0.2">
      <c r="A15" s="20">
        <v>9</v>
      </c>
      <c r="B15" s="20">
        <v>1</v>
      </c>
      <c r="C15" t="s">
        <v>26</v>
      </c>
      <c r="D15" t="s">
        <v>14</v>
      </c>
      <c r="E15" s="14" t="s">
        <v>88</v>
      </c>
      <c r="F15" t="s">
        <v>58</v>
      </c>
      <c r="G15" s="14" t="s">
        <v>104</v>
      </c>
      <c r="H15" s="14" t="s">
        <v>16</v>
      </c>
      <c r="I15" s="22" t="s">
        <v>105</v>
      </c>
      <c r="J15">
        <v>1</v>
      </c>
      <c r="K15" s="4">
        <f t="shared" si="1"/>
        <v>1</v>
      </c>
      <c r="M15" s="19"/>
      <c r="N15" s="19"/>
      <c r="S15" s="14"/>
      <c r="T15" s="14"/>
      <c r="U15" s="15"/>
    </row>
    <row r="16" spans="1:22" ht="12.75" customHeight="1" x14ac:dyDescent="0.2">
      <c r="A16" s="20">
        <v>10</v>
      </c>
      <c r="B16" s="20">
        <v>1</v>
      </c>
      <c r="C16" t="s">
        <v>59</v>
      </c>
      <c r="D16" t="s">
        <v>14</v>
      </c>
      <c r="E16" s="14" t="s">
        <v>157</v>
      </c>
      <c r="F16" t="s">
        <v>60</v>
      </c>
      <c r="G16" s="14" t="s">
        <v>106</v>
      </c>
      <c r="H16" s="14" t="s">
        <v>16</v>
      </c>
      <c r="I16" s="22" t="s">
        <v>107</v>
      </c>
      <c r="J16">
        <v>0.12</v>
      </c>
      <c r="K16" s="4">
        <f t="shared" si="1"/>
        <v>0.12</v>
      </c>
      <c r="M16" s="19"/>
      <c r="N16" s="19"/>
      <c r="S16" s="14"/>
      <c r="T16" s="14"/>
      <c r="U16" s="15"/>
    </row>
    <row r="17" spans="1:21" ht="12.75" customHeight="1" x14ac:dyDescent="0.2">
      <c r="A17" s="20">
        <v>11</v>
      </c>
      <c r="B17" s="20">
        <v>1</v>
      </c>
      <c r="C17" t="s">
        <v>27</v>
      </c>
      <c r="D17" t="s">
        <v>14</v>
      </c>
      <c r="E17" s="14" t="s">
        <v>17</v>
      </c>
      <c r="F17" t="s">
        <v>61</v>
      </c>
      <c r="G17" s="14" t="s">
        <v>108</v>
      </c>
      <c r="H17" s="14" t="s">
        <v>17</v>
      </c>
      <c r="I17" s="22">
        <v>2900</v>
      </c>
      <c r="J17">
        <v>14.95</v>
      </c>
      <c r="K17" s="4">
        <f t="shared" si="1"/>
        <v>14.95</v>
      </c>
      <c r="M17" s="19"/>
      <c r="N17" s="19"/>
      <c r="S17" s="14"/>
      <c r="T17" s="14"/>
      <c r="U17" s="15"/>
    </row>
    <row r="18" spans="1:21" ht="12.75" customHeight="1" x14ac:dyDescent="0.2">
      <c r="A18" s="20">
        <v>12</v>
      </c>
      <c r="B18" s="20">
        <v>1</v>
      </c>
      <c r="C18" t="s">
        <v>62</v>
      </c>
      <c r="D18" t="s">
        <v>14</v>
      </c>
      <c r="E18" s="14" t="s">
        <v>158</v>
      </c>
      <c r="F18" t="s">
        <v>63</v>
      </c>
      <c r="G18" s="14" t="s">
        <v>109</v>
      </c>
      <c r="H18" s="14" t="s">
        <v>16</v>
      </c>
      <c r="I18" s="22" t="s">
        <v>110</v>
      </c>
      <c r="J18">
        <v>1.55</v>
      </c>
      <c r="K18" s="4">
        <f t="shared" si="1"/>
        <v>1.55</v>
      </c>
      <c r="M18" s="19"/>
      <c r="N18" s="19"/>
      <c r="S18" s="14"/>
      <c r="T18" s="14"/>
      <c r="U18" s="15"/>
    </row>
    <row r="19" spans="1:21" ht="12.75" customHeight="1" x14ac:dyDescent="0.2">
      <c r="A19" s="20">
        <v>13</v>
      </c>
      <c r="B19" s="20">
        <v>1</v>
      </c>
      <c r="C19" t="s">
        <v>28</v>
      </c>
      <c r="D19" t="s">
        <v>14</v>
      </c>
      <c r="E19" s="14" t="s">
        <v>113</v>
      </c>
      <c r="F19" t="s">
        <v>111</v>
      </c>
      <c r="G19" s="14" t="s">
        <v>112</v>
      </c>
      <c r="H19" s="14" t="s">
        <v>113</v>
      </c>
      <c r="I19" s="22">
        <v>27899</v>
      </c>
      <c r="J19">
        <v>9.9499999999999993</v>
      </c>
      <c r="K19" s="4">
        <f t="shared" si="1"/>
        <v>9.9499999999999993</v>
      </c>
      <c r="M19" s="19"/>
      <c r="N19" s="19"/>
      <c r="S19" s="14"/>
      <c r="T19" s="14"/>
      <c r="U19" s="15"/>
    </row>
    <row r="20" spans="1:21" ht="12.75" customHeight="1" x14ac:dyDescent="0.2">
      <c r="A20" s="20">
        <v>14</v>
      </c>
      <c r="B20" s="20">
        <v>14</v>
      </c>
      <c r="C20" t="s">
        <v>64</v>
      </c>
      <c r="D20" t="s">
        <v>14</v>
      </c>
      <c r="E20" s="14" t="s">
        <v>125</v>
      </c>
      <c r="F20" t="s">
        <v>30</v>
      </c>
      <c r="G20" s="14" t="s">
        <v>31</v>
      </c>
      <c r="H20" s="14" t="s">
        <v>16</v>
      </c>
      <c r="I20" s="22" t="s">
        <v>114</v>
      </c>
      <c r="J20">
        <v>0.1</v>
      </c>
      <c r="K20" s="4">
        <f t="shared" si="1"/>
        <v>1.4000000000000001</v>
      </c>
      <c r="M20" s="19"/>
      <c r="N20" s="19"/>
      <c r="S20" s="14"/>
      <c r="T20" s="14"/>
      <c r="U20" s="15"/>
    </row>
    <row r="21" spans="1:21" ht="12.75" customHeight="1" x14ac:dyDescent="0.2">
      <c r="A21" s="20">
        <v>15</v>
      </c>
      <c r="B21" s="20">
        <v>1</v>
      </c>
      <c r="C21" t="s">
        <v>65</v>
      </c>
      <c r="D21" t="s">
        <v>29</v>
      </c>
      <c r="E21" s="14" t="s">
        <v>15</v>
      </c>
      <c r="F21" t="s">
        <v>67</v>
      </c>
      <c r="G21" s="14" t="s">
        <v>119</v>
      </c>
      <c r="H21" s="14" t="s">
        <v>16</v>
      </c>
      <c r="I21" s="22" t="s">
        <v>120</v>
      </c>
      <c r="J21">
        <v>0.39</v>
      </c>
      <c r="K21" s="4">
        <f t="shared" si="1"/>
        <v>0.39</v>
      </c>
      <c r="M21" s="19"/>
      <c r="N21" s="19"/>
      <c r="S21" s="14"/>
      <c r="T21" s="14"/>
      <c r="U21" s="15"/>
    </row>
    <row r="22" spans="1:21" ht="12.75" customHeight="1" x14ac:dyDescent="0.2">
      <c r="A22" s="20">
        <v>16</v>
      </c>
      <c r="B22" s="20">
        <v>2</v>
      </c>
      <c r="C22" t="s">
        <v>66</v>
      </c>
      <c r="D22" t="s">
        <v>14</v>
      </c>
      <c r="E22" s="14" t="s">
        <v>15</v>
      </c>
      <c r="F22" t="s">
        <v>67</v>
      </c>
      <c r="G22" s="14" t="s">
        <v>119</v>
      </c>
      <c r="H22" s="14" t="s">
        <v>16</v>
      </c>
      <c r="I22" s="22" t="s">
        <v>120</v>
      </c>
      <c r="J22">
        <v>0.39</v>
      </c>
      <c r="K22" s="4">
        <f t="shared" si="1"/>
        <v>0.78</v>
      </c>
      <c r="M22" s="19"/>
      <c r="N22" s="19"/>
      <c r="S22" s="14"/>
      <c r="T22" s="14"/>
      <c r="U22" s="15"/>
    </row>
    <row r="23" spans="1:21" ht="12.75" customHeight="1" x14ac:dyDescent="0.2">
      <c r="A23" s="20">
        <v>17</v>
      </c>
      <c r="B23" s="20">
        <v>2</v>
      </c>
      <c r="C23" t="s">
        <v>68</v>
      </c>
      <c r="D23" t="s">
        <v>14</v>
      </c>
      <c r="E23" s="14" t="s">
        <v>159</v>
      </c>
      <c r="F23" t="s">
        <v>69</v>
      </c>
      <c r="G23" s="14" t="s">
        <v>121</v>
      </c>
      <c r="H23" s="14" t="s">
        <v>16</v>
      </c>
      <c r="I23" s="22" t="s">
        <v>124</v>
      </c>
      <c r="J23">
        <v>0.1</v>
      </c>
      <c r="K23" s="4">
        <f t="shared" si="1"/>
        <v>0.2</v>
      </c>
      <c r="M23" s="19"/>
      <c r="N23" s="19"/>
      <c r="S23" s="14"/>
      <c r="T23" s="14"/>
      <c r="U23" s="15"/>
    </row>
    <row r="24" spans="1:21" ht="12.75" customHeight="1" x14ac:dyDescent="0.2">
      <c r="A24" s="20">
        <v>18</v>
      </c>
      <c r="B24" s="20">
        <v>1</v>
      </c>
      <c r="C24" t="s">
        <v>70</v>
      </c>
      <c r="D24" t="s">
        <v>14</v>
      </c>
      <c r="E24" t="s">
        <v>125</v>
      </c>
      <c r="F24" t="s">
        <v>71</v>
      </c>
      <c r="G24" s="14" t="s">
        <v>122</v>
      </c>
      <c r="H24" s="14" t="s">
        <v>16</v>
      </c>
      <c r="I24" s="23" t="s">
        <v>115</v>
      </c>
      <c r="J24">
        <v>0.1</v>
      </c>
      <c r="K24" s="4">
        <f t="shared" si="1"/>
        <v>0.1</v>
      </c>
      <c r="M24" s="19"/>
      <c r="N24" s="19"/>
      <c r="S24" s="14"/>
      <c r="T24" s="14"/>
      <c r="U24" s="17"/>
    </row>
    <row r="25" spans="1:21" ht="12.75" customHeight="1" x14ac:dyDescent="0.2">
      <c r="A25" s="20">
        <v>19</v>
      </c>
      <c r="B25" s="20">
        <v>5</v>
      </c>
      <c r="C25" t="s">
        <v>72</v>
      </c>
      <c r="D25" t="s">
        <v>14</v>
      </c>
      <c r="E25" t="s">
        <v>125</v>
      </c>
      <c r="F25" t="s">
        <v>73</v>
      </c>
      <c r="G25" s="14" t="s">
        <v>123</v>
      </c>
      <c r="H25" s="14" t="s">
        <v>16</v>
      </c>
      <c r="I25" s="22" t="s">
        <v>116</v>
      </c>
      <c r="J25">
        <v>0.1</v>
      </c>
      <c r="K25" s="4">
        <f t="shared" si="1"/>
        <v>0.5</v>
      </c>
      <c r="M25" s="19"/>
      <c r="N25" s="19"/>
      <c r="S25" s="14"/>
      <c r="T25" s="14"/>
      <c r="U25" s="15"/>
    </row>
    <row r="26" spans="1:21" ht="12.75" customHeight="1" x14ac:dyDescent="0.2">
      <c r="A26" s="20">
        <v>20</v>
      </c>
      <c r="B26" s="20">
        <v>1</v>
      </c>
      <c r="C26" t="s">
        <v>74</v>
      </c>
      <c r="D26" t="s">
        <v>14</v>
      </c>
      <c r="E26" t="s">
        <v>125</v>
      </c>
      <c r="F26" t="s">
        <v>75</v>
      </c>
      <c r="G26" s="14" t="s">
        <v>126</v>
      </c>
      <c r="H26" s="14" t="s">
        <v>16</v>
      </c>
      <c r="I26" s="22" t="s">
        <v>117</v>
      </c>
      <c r="J26">
        <v>0.1</v>
      </c>
      <c r="K26" s="4">
        <f t="shared" si="1"/>
        <v>0.1</v>
      </c>
      <c r="M26" s="19"/>
      <c r="N26" s="19"/>
      <c r="S26" s="14"/>
      <c r="T26" s="14"/>
      <c r="U26" s="15"/>
    </row>
    <row r="27" spans="1:21" ht="12.75" customHeight="1" x14ac:dyDescent="0.2">
      <c r="A27" s="20">
        <v>21</v>
      </c>
      <c r="B27" s="20">
        <v>1</v>
      </c>
      <c r="C27" t="s">
        <v>76</v>
      </c>
      <c r="D27" t="s">
        <v>14</v>
      </c>
      <c r="E27" t="s">
        <v>127</v>
      </c>
      <c r="F27" t="s">
        <v>77</v>
      </c>
      <c r="G27" s="14" t="s">
        <v>128</v>
      </c>
      <c r="H27" s="14" t="s">
        <v>16</v>
      </c>
      <c r="I27" s="22" t="s">
        <v>129</v>
      </c>
      <c r="J27">
        <v>3.36</v>
      </c>
      <c r="K27" s="4">
        <f t="shared" si="1"/>
        <v>3.36</v>
      </c>
      <c r="M27" s="19"/>
      <c r="N27" s="19"/>
      <c r="S27" s="14"/>
      <c r="T27" s="14"/>
      <c r="U27" s="15"/>
    </row>
    <row r="28" spans="1:21" ht="12.75" customHeight="1" x14ac:dyDescent="0.2">
      <c r="A28" s="20">
        <v>22</v>
      </c>
      <c r="B28" s="20">
        <v>1</v>
      </c>
      <c r="C28" t="s">
        <v>78</v>
      </c>
      <c r="D28" t="s">
        <v>14</v>
      </c>
      <c r="E28" s="14" t="s">
        <v>125</v>
      </c>
      <c r="F28" t="s">
        <v>79</v>
      </c>
      <c r="G28" s="14" t="s">
        <v>130</v>
      </c>
      <c r="H28" s="14" t="s">
        <v>16</v>
      </c>
      <c r="I28" s="22" t="s">
        <v>118</v>
      </c>
      <c r="J28">
        <v>0.1</v>
      </c>
      <c r="K28" s="4">
        <f t="shared" si="1"/>
        <v>0.1</v>
      </c>
      <c r="M28" s="19"/>
      <c r="N28" s="19"/>
      <c r="Q28" s="14"/>
      <c r="S28" s="14"/>
      <c r="T28" s="14"/>
      <c r="U28" s="15"/>
    </row>
    <row r="29" spans="1:21" ht="12.75" customHeight="1" x14ac:dyDescent="0.2">
      <c r="A29" s="20">
        <v>23</v>
      </c>
      <c r="B29" s="20">
        <v>1</v>
      </c>
      <c r="C29" t="s">
        <v>32</v>
      </c>
      <c r="D29" t="s">
        <v>14</v>
      </c>
      <c r="E29" s="14" t="s">
        <v>131</v>
      </c>
      <c r="F29" s="14" t="s">
        <v>132</v>
      </c>
      <c r="G29" s="14" t="s">
        <v>133</v>
      </c>
      <c r="H29" s="14" t="s">
        <v>35</v>
      </c>
      <c r="I29" s="22" t="s">
        <v>134</v>
      </c>
      <c r="J29">
        <v>0.05</v>
      </c>
      <c r="K29" s="4">
        <f t="shared" si="1"/>
        <v>0.05</v>
      </c>
      <c r="M29" s="19"/>
      <c r="N29" s="19"/>
      <c r="Q29" s="14"/>
      <c r="R29" s="14"/>
      <c r="S29" s="14"/>
      <c r="T29" s="14"/>
      <c r="U29" s="15"/>
    </row>
    <row r="30" spans="1:21" ht="12.75" customHeight="1" x14ac:dyDescent="0.2">
      <c r="A30" s="20">
        <v>24</v>
      </c>
      <c r="B30" s="20">
        <v>1</v>
      </c>
      <c r="C30" t="s">
        <v>80</v>
      </c>
      <c r="D30" t="s">
        <v>14</v>
      </c>
      <c r="E30" s="14" t="s">
        <v>135</v>
      </c>
      <c r="F30" t="s">
        <v>81</v>
      </c>
      <c r="G30" s="14" t="s">
        <v>136</v>
      </c>
      <c r="H30" s="14" t="s">
        <v>16</v>
      </c>
      <c r="I30" s="22" t="s">
        <v>137</v>
      </c>
      <c r="J30">
        <v>7.76</v>
      </c>
      <c r="K30" s="4">
        <f t="shared" si="1"/>
        <v>7.76</v>
      </c>
      <c r="M30" s="19"/>
      <c r="N30" s="19"/>
      <c r="Q30" s="14"/>
      <c r="S30" s="14"/>
      <c r="T30" s="14"/>
      <c r="U30" s="15"/>
    </row>
    <row r="31" spans="1:21" ht="12.75" customHeight="1" x14ac:dyDescent="0.2">
      <c r="A31" s="20">
        <v>25</v>
      </c>
      <c r="B31" s="20">
        <v>1</v>
      </c>
      <c r="C31" t="s">
        <v>34</v>
      </c>
      <c r="D31" t="s">
        <v>14</v>
      </c>
      <c r="E31" s="14" t="s">
        <v>17</v>
      </c>
      <c r="F31" s="14" t="s">
        <v>138</v>
      </c>
      <c r="G31" s="14" t="s">
        <v>139</v>
      </c>
      <c r="H31" s="14" t="s">
        <v>17</v>
      </c>
      <c r="I31" s="22">
        <v>3405</v>
      </c>
      <c r="J31">
        <v>19.95</v>
      </c>
      <c r="K31" s="4">
        <f t="shared" si="1"/>
        <v>19.95</v>
      </c>
      <c r="M31" s="19"/>
      <c r="N31" s="19"/>
      <c r="Q31" s="14"/>
      <c r="R31" s="14"/>
      <c r="S31" s="14"/>
      <c r="T31" s="14"/>
      <c r="U31" s="15"/>
    </row>
    <row r="32" spans="1:21" ht="12.75" customHeight="1" x14ac:dyDescent="0.2">
      <c r="A32" s="20">
        <v>26</v>
      </c>
      <c r="B32" s="20">
        <v>1</v>
      </c>
      <c r="C32" t="s">
        <v>36</v>
      </c>
      <c r="D32" t="s">
        <v>14</v>
      </c>
      <c r="E32" s="14" t="s">
        <v>17</v>
      </c>
      <c r="F32" s="14" t="s">
        <v>141</v>
      </c>
      <c r="G32" s="14" t="s">
        <v>140</v>
      </c>
      <c r="H32" s="14" t="s">
        <v>17</v>
      </c>
      <c r="I32" s="22">
        <v>385</v>
      </c>
      <c r="J32">
        <v>9.9499999999999993</v>
      </c>
      <c r="K32" s="4">
        <f t="shared" si="1"/>
        <v>9.9499999999999993</v>
      </c>
      <c r="M32" s="19"/>
      <c r="N32" s="19"/>
      <c r="Q32" s="14"/>
      <c r="R32" s="14"/>
      <c r="S32" s="14"/>
      <c r="T32" s="14"/>
      <c r="U32" s="15"/>
    </row>
    <row r="33" spans="1:29" ht="12.75" customHeight="1" x14ac:dyDescent="0.2">
      <c r="A33" s="20">
        <v>27</v>
      </c>
      <c r="B33" s="20">
        <v>1</v>
      </c>
      <c r="C33" t="s">
        <v>37</v>
      </c>
      <c r="D33" t="s">
        <v>14</v>
      </c>
      <c r="E33" s="14" t="s">
        <v>144</v>
      </c>
      <c r="F33" s="14" t="s">
        <v>38</v>
      </c>
      <c r="G33" s="14" t="s">
        <v>143</v>
      </c>
      <c r="H33" s="14" t="s">
        <v>35</v>
      </c>
      <c r="I33" s="24" t="s">
        <v>142</v>
      </c>
      <c r="J33">
        <v>2.2000000000000002</v>
      </c>
      <c r="K33" s="4">
        <f t="shared" si="1"/>
        <v>2.2000000000000002</v>
      </c>
      <c r="M33" s="19"/>
      <c r="N33" s="19"/>
      <c r="Q33" s="14"/>
      <c r="R33" s="14"/>
      <c r="S33" s="14"/>
      <c r="T33" s="14"/>
      <c r="U33" s="14"/>
    </row>
    <row r="34" spans="1:29" ht="12.75" customHeight="1" x14ac:dyDescent="0.2">
      <c r="A34" s="20">
        <v>28</v>
      </c>
      <c r="B34" s="20">
        <v>1</v>
      </c>
      <c r="C34" t="s">
        <v>39</v>
      </c>
      <c r="D34" t="s">
        <v>14</v>
      </c>
      <c r="E34" s="14" t="s">
        <v>17</v>
      </c>
      <c r="F34" s="14" t="s">
        <v>145</v>
      </c>
      <c r="G34" s="14" t="s">
        <v>146</v>
      </c>
      <c r="H34" s="14" t="s">
        <v>17</v>
      </c>
      <c r="I34" s="22">
        <v>4918</v>
      </c>
      <c r="J34">
        <v>5.95</v>
      </c>
      <c r="K34" s="4">
        <f t="shared" si="1"/>
        <v>5.95</v>
      </c>
      <c r="M34" s="19"/>
      <c r="N34" s="19"/>
      <c r="Q34" s="14"/>
      <c r="R34" s="14"/>
      <c r="S34" s="14"/>
      <c r="T34" s="14"/>
      <c r="U34" s="15"/>
    </row>
    <row r="35" spans="1:29" ht="12.75" customHeight="1" x14ac:dyDescent="0.2">
      <c r="A35" s="20">
        <v>29</v>
      </c>
      <c r="B35" s="20">
        <v>1</v>
      </c>
      <c r="C35" t="s">
        <v>82</v>
      </c>
      <c r="D35" t="s">
        <v>14</v>
      </c>
      <c r="E35" s="14" t="s">
        <v>147</v>
      </c>
      <c r="F35" s="14" t="s">
        <v>148</v>
      </c>
      <c r="G35" s="14" t="s">
        <v>149</v>
      </c>
      <c r="H35" s="14" t="s">
        <v>35</v>
      </c>
      <c r="I35" s="22" t="s">
        <v>148</v>
      </c>
      <c r="J35">
        <v>2.2999999999999998</v>
      </c>
      <c r="K35" s="4">
        <f t="shared" si="1"/>
        <v>2.2999999999999998</v>
      </c>
      <c r="M35" s="19"/>
      <c r="N35" s="19"/>
      <c r="Q35" s="14"/>
      <c r="R35" s="14"/>
      <c r="S35" s="14"/>
      <c r="T35" s="14"/>
      <c r="U35" s="15"/>
    </row>
    <row r="36" spans="1:29" ht="12.75" customHeight="1" x14ac:dyDescent="0.2">
      <c r="A36" s="20">
        <v>30</v>
      </c>
      <c r="B36" s="20">
        <v>1</v>
      </c>
      <c r="C36" t="s">
        <v>83</v>
      </c>
      <c r="D36" t="s">
        <v>14</v>
      </c>
      <c r="E36" s="14" t="s">
        <v>150</v>
      </c>
      <c r="F36" t="s">
        <v>84</v>
      </c>
      <c r="G36" s="14" t="s">
        <v>151</v>
      </c>
      <c r="H36" s="14" t="s">
        <v>16</v>
      </c>
      <c r="I36" s="23" t="s">
        <v>152</v>
      </c>
      <c r="J36" s="18">
        <v>6.29</v>
      </c>
      <c r="K36" s="4">
        <f t="shared" si="1"/>
        <v>6.29</v>
      </c>
      <c r="M36" s="19"/>
      <c r="N36" s="19"/>
      <c r="Q36" s="14"/>
      <c r="S36" s="14"/>
      <c r="T36" s="14"/>
      <c r="U36" s="17"/>
      <c r="V36" s="18"/>
      <c r="AC36" s="15"/>
    </row>
    <row r="37" spans="1:29" ht="12.75" customHeight="1" x14ac:dyDescent="0.2">
      <c r="A37" s="20"/>
      <c r="B37" s="20"/>
    </row>
    <row r="38" spans="1:29" ht="12.75" customHeight="1" x14ac:dyDescent="0.2">
      <c r="A38" s="20"/>
      <c r="B38" s="20"/>
    </row>
    <row r="39" spans="1:29" ht="12.75" customHeight="1" x14ac:dyDescent="0.2">
      <c r="A39" s="20"/>
      <c r="B39" s="20"/>
      <c r="J39" s="9" t="s">
        <v>40</v>
      </c>
      <c r="K39" s="9">
        <f>SUM(K7:K36)</f>
        <v>98.480000000000018</v>
      </c>
    </row>
    <row r="40" spans="1:29" ht="12.75" customHeight="1" x14ac:dyDescent="0.2">
      <c r="A40" s="6" t="s">
        <v>41</v>
      </c>
      <c r="B40" s="6"/>
      <c r="C40" s="6"/>
      <c r="D40" s="6"/>
      <c r="E40" s="6"/>
      <c r="F40" s="6"/>
      <c r="G40" s="6"/>
      <c r="H40" s="6"/>
      <c r="I40" s="6"/>
      <c r="J40" s="7"/>
      <c r="K40" s="7"/>
    </row>
    <row r="41" spans="1:29" ht="12.75" customHeight="1" x14ac:dyDescent="0.2">
      <c r="J41" s="4"/>
      <c r="K41" s="4"/>
    </row>
    <row r="42" spans="1:29" ht="12.75" customHeight="1" x14ac:dyDescent="0.2">
      <c r="A42" s="10" t="s">
        <v>42</v>
      </c>
      <c r="B42" s="10"/>
      <c r="C42" s="11" t="s">
        <v>43</v>
      </c>
      <c r="D42" s="10" t="s">
        <v>44</v>
      </c>
      <c r="J42" s="4"/>
      <c r="K42" s="4"/>
    </row>
    <row r="43" spans="1:29" ht="12.75" customHeight="1" x14ac:dyDescent="0.2">
      <c r="A43" s="3" t="s">
        <v>45</v>
      </c>
      <c r="B43" s="3"/>
      <c r="C43" s="12">
        <v>45237</v>
      </c>
      <c r="D43" s="3" t="s">
        <v>46</v>
      </c>
      <c r="J43" s="4"/>
      <c r="K43" s="4"/>
    </row>
    <row r="44" spans="1:29" ht="12.75" customHeight="1" x14ac:dyDescent="0.2">
      <c r="A44" s="16" t="s">
        <v>153</v>
      </c>
      <c r="C44" s="12">
        <v>45243</v>
      </c>
      <c r="D44" s="14" t="s">
        <v>154</v>
      </c>
      <c r="J44" s="4"/>
      <c r="K44" s="4"/>
    </row>
    <row r="45" spans="1:29" ht="12.75" customHeight="1" x14ac:dyDescent="0.2">
      <c r="J45" s="4"/>
      <c r="K45" s="4"/>
    </row>
    <row r="46" spans="1:29" ht="12.75" customHeight="1" x14ac:dyDescent="0.2">
      <c r="J46" s="4"/>
      <c r="K46" s="4"/>
    </row>
    <row r="47" spans="1:29" ht="12.75" customHeight="1" x14ac:dyDescent="0.2">
      <c r="J47" s="4"/>
      <c r="K47" s="4"/>
    </row>
    <row r="48" spans="1:29" ht="12.75" customHeight="1" x14ac:dyDescent="0.2">
      <c r="J48" s="4"/>
      <c r="K48" s="4"/>
    </row>
    <row r="49" spans="10:11" ht="12.75" customHeight="1" x14ac:dyDescent="0.2">
      <c r="J49" s="4"/>
      <c r="K49" s="4"/>
    </row>
    <row r="50" spans="10:11" ht="12.75" customHeight="1" x14ac:dyDescent="0.2">
      <c r="J50" s="4"/>
      <c r="K50" s="4"/>
    </row>
    <row r="51" spans="10:11" ht="12.75" customHeight="1" x14ac:dyDescent="0.2">
      <c r="J51" s="4"/>
      <c r="K51" s="4"/>
    </row>
    <row r="52" spans="10:11" ht="12.75" customHeight="1" x14ac:dyDescent="0.2">
      <c r="J52" s="4"/>
      <c r="K52" s="4"/>
    </row>
    <row r="53" spans="10:11" ht="12.75" customHeight="1" x14ac:dyDescent="0.2">
      <c r="J53" s="4"/>
      <c r="K53" s="4"/>
    </row>
    <row r="54" spans="10:11" ht="12.75" customHeight="1" x14ac:dyDescent="0.2">
      <c r="J54" s="4"/>
      <c r="K54" s="4"/>
    </row>
    <row r="55" spans="10:11" ht="12.75" customHeight="1" x14ac:dyDescent="0.2">
      <c r="J55" s="4"/>
      <c r="K55" s="4"/>
    </row>
    <row r="56" spans="10:11" ht="12.75" customHeight="1" x14ac:dyDescent="0.2">
      <c r="J56" s="4"/>
      <c r="K56" s="4"/>
    </row>
    <row r="57" spans="10:11" ht="12.75" customHeight="1" x14ac:dyDescent="0.2">
      <c r="J57" s="4"/>
      <c r="K57" s="4"/>
    </row>
    <row r="58" spans="10:11" ht="12.75" customHeight="1" x14ac:dyDescent="0.2">
      <c r="J58" s="4"/>
      <c r="K58" s="4"/>
    </row>
    <row r="59" spans="10:11" ht="12.75" customHeight="1" x14ac:dyDescent="0.2">
      <c r="J59" s="4"/>
      <c r="K59" s="4"/>
    </row>
    <row r="60" spans="10:11" ht="12.75" customHeight="1" x14ac:dyDescent="0.2">
      <c r="J60" s="4"/>
      <c r="K60" s="4"/>
    </row>
    <row r="61" spans="10:11" ht="12.75" customHeight="1" x14ac:dyDescent="0.2">
      <c r="J61" s="4"/>
      <c r="K61" s="4"/>
    </row>
    <row r="62" spans="10:11" ht="12.75" customHeight="1" x14ac:dyDescent="0.2">
      <c r="J62" s="4"/>
      <c r="K62" s="4"/>
    </row>
    <row r="63" spans="10:11" ht="12.75" customHeight="1" x14ac:dyDescent="0.2">
      <c r="J63" s="4"/>
      <c r="K63" s="4"/>
    </row>
    <row r="64" spans="10:11" ht="12.75" customHeight="1" x14ac:dyDescent="0.2">
      <c r="J64" s="4"/>
      <c r="K64" s="4"/>
    </row>
    <row r="65" spans="10:11" ht="12.75" customHeight="1" x14ac:dyDescent="0.2">
      <c r="J65" s="4"/>
      <c r="K65" s="4"/>
    </row>
    <row r="66" spans="10:11" ht="12.75" customHeight="1" x14ac:dyDescent="0.2">
      <c r="J66" s="4"/>
      <c r="K66" s="4"/>
    </row>
    <row r="67" spans="10:11" ht="12.75" customHeight="1" x14ac:dyDescent="0.2">
      <c r="J67" s="4"/>
      <c r="K67" s="4"/>
    </row>
    <row r="68" spans="10:11" ht="12.75" customHeight="1" x14ac:dyDescent="0.2">
      <c r="J68" s="4"/>
      <c r="K68" s="4"/>
    </row>
    <row r="69" spans="10:11" ht="12.75" customHeight="1" x14ac:dyDescent="0.2">
      <c r="J69" s="4"/>
      <c r="K69" s="4"/>
    </row>
    <row r="70" spans="10:11" ht="12.75" customHeight="1" x14ac:dyDescent="0.2">
      <c r="J70" s="4"/>
      <c r="K70" s="4"/>
    </row>
    <row r="71" spans="10:11" ht="12.75" customHeight="1" x14ac:dyDescent="0.2">
      <c r="J71" s="4"/>
      <c r="K71" s="4"/>
    </row>
    <row r="72" spans="10:11" ht="12.75" customHeight="1" x14ac:dyDescent="0.2">
      <c r="J72" s="4"/>
      <c r="K72" s="4"/>
    </row>
    <row r="73" spans="10:11" ht="12.75" customHeight="1" x14ac:dyDescent="0.2">
      <c r="J73" s="4"/>
      <c r="K73" s="4"/>
    </row>
    <row r="74" spans="10:11" ht="12.75" customHeight="1" x14ac:dyDescent="0.2">
      <c r="J74" s="4"/>
      <c r="K74" s="4"/>
    </row>
    <row r="75" spans="10:11" ht="12.75" customHeight="1" x14ac:dyDescent="0.2">
      <c r="J75" s="4"/>
      <c r="K75" s="4"/>
    </row>
    <row r="76" spans="10:11" ht="12.75" customHeight="1" x14ac:dyDescent="0.2">
      <c r="J76" s="4"/>
      <c r="K76" s="4"/>
    </row>
    <row r="77" spans="10:11" ht="12.75" customHeight="1" x14ac:dyDescent="0.2">
      <c r="J77" s="4"/>
      <c r="K77" s="4"/>
    </row>
    <row r="78" spans="10:11" ht="12.75" customHeight="1" x14ac:dyDescent="0.2">
      <c r="J78" s="4"/>
      <c r="K78" s="4"/>
    </row>
    <row r="79" spans="10:11" ht="12.75" customHeight="1" x14ac:dyDescent="0.2">
      <c r="J79" s="4"/>
      <c r="K79" s="4"/>
    </row>
    <row r="80" spans="10:11" ht="12.75" customHeight="1" x14ac:dyDescent="0.2">
      <c r="J80" s="4"/>
      <c r="K80" s="4"/>
    </row>
    <row r="81" spans="10:11" ht="12.75" customHeight="1" x14ac:dyDescent="0.2">
      <c r="J81" s="4"/>
      <c r="K81" s="4"/>
    </row>
    <row r="82" spans="10:11" ht="12.75" customHeight="1" x14ac:dyDescent="0.2">
      <c r="J82" s="4"/>
      <c r="K82" s="4"/>
    </row>
    <row r="83" spans="10:11" ht="12.75" customHeight="1" x14ac:dyDescent="0.2">
      <c r="J83" s="4"/>
      <c r="K83" s="4"/>
    </row>
    <row r="84" spans="10:11" ht="12.75" customHeight="1" x14ac:dyDescent="0.2">
      <c r="J84" s="4"/>
      <c r="K84" s="4"/>
    </row>
    <row r="85" spans="10:11" ht="12.75" customHeight="1" x14ac:dyDescent="0.2">
      <c r="J85" s="4"/>
      <c r="K85" s="4"/>
    </row>
    <row r="86" spans="10:11" ht="12.75" customHeight="1" x14ac:dyDescent="0.2">
      <c r="J86" s="4"/>
      <c r="K86" s="4"/>
    </row>
    <row r="87" spans="10:11" ht="12.75" customHeight="1" x14ac:dyDescent="0.2">
      <c r="J87" s="4"/>
      <c r="K87" s="4"/>
    </row>
    <row r="88" spans="10:11" ht="12.75" customHeight="1" x14ac:dyDescent="0.2">
      <c r="J88" s="4"/>
      <c r="K88" s="4"/>
    </row>
    <row r="89" spans="10:11" ht="12.75" customHeight="1" x14ac:dyDescent="0.2">
      <c r="J89" s="4"/>
      <c r="K89" s="4"/>
    </row>
    <row r="90" spans="10:11" ht="12.75" customHeight="1" x14ac:dyDescent="0.2">
      <c r="J90" s="4"/>
      <c r="K90" s="4"/>
    </row>
    <row r="91" spans="10:11" ht="12.75" customHeight="1" x14ac:dyDescent="0.2">
      <c r="J91" s="4"/>
      <c r="K91" s="4"/>
    </row>
    <row r="92" spans="10:11" ht="12.75" customHeight="1" x14ac:dyDescent="0.2">
      <c r="J92" s="4"/>
      <c r="K92" s="4"/>
    </row>
    <row r="93" spans="10:11" ht="12.75" customHeight="1" x14ac:dyDescent="0.2">
      <c r="J93" s="4"/>
      <c r="K93" s="4"/>
    </row>
    <row r="94" spans="10:11" ht="12.75" customHeight="1" x14ac:dyDescent="0.2">
      <c r="J94" s="4"/>
      <c r="K94" s="4"/>
    </row>
    <row r="95" spans="10:11" ht="12.75" customHeight="1" x14ac:dyDescent="0.2">
      <c r="J95" s="4"/>
      <c r="K95" s="4"/>
    </row>
    <row r="96" spans="10:11" ht="12.75" customHeight="1" x14ac:dyDescent="0.2">
      <c r="J96" s="4"/>
      <c r="K96" s="4"/>
    </row>
    <row r="97" spans="10:11" ht="12.75" customHeight="1" x14ac:dyDescent="0.2">
      <c r="J97" s="4"/>
      <c r="K97" s="4"/>
    </row>
    <row r="98" spans="10:11" ht="12.75" customHeight="1" x14ac:dyDescent="0.2">
      <c r="J98" s="4"/>
      <c r="K98" s="4"/>
    </row>
    <row r="99" spans="10:11" ht="12.75" customHeight="1" x14ac:dyDescent="0.2">
      <c r="J99" s="4"/>
      <c r="K99" s="4"/>
    </row>
    <row r="100" spans="10:11" ht="12.75" customHeight="1" x14ac:dyDescent="0.2">
      <c r="J100" s="4"/>
      <c r="K100" s="4"/>
    </row>
    <row r="101" spans="10:11" ht="12.75" customHeight="1" x14ac:dyDescent="0.2">
      <c r="J101" s="4"/>
      <c r="K101" s="4"/>
    </row>
    <row r="102" spans="10:11" ht="12.75" customHeight="1" x14ac:dyDescent="0.2">
      <c r="J102" s="4"/>
      <c r="K102" s="4"/>
    </row>
    <row r="103" spans="10:11" ht="12.75" customHeight="1" x14ac:dyDescent="0.2">
      <c r="J103" s="4"/>
      <c r="K103" s="4"/>
    </row>
    <row r="104" spans="10:11" ht="12.75" customHeight="1" x14ac:dyDescent="0.2">
      <c r="J104" s="4"/>
      <c r="K104" s="4"/>
    </row>
    <row r="105" spans="10:11" ht="12.75" customHeight="1" x14ac:dyDescent="0.2">
      <c r="J105" s="4"/>
      <c r="K105" s="4"/>
    </row>
    <row r="106" spans="10:11" ht="12.75" customHeight="1" x14ac:dyDescent="0.2">
      <c r="J106" s="4"/>
      <c r="K106" s="4"/>
    </row>
    <row r="107" spans="10:11" ht="12.75" customHeight="1" x14ac:dyDescent="0.2">
      <c r="J107" s="4"/>
      <c r="K107" s="4"/>
    </row>
    <row r="108" spans="10:11" ht="12.75" customHeight="1" x14ac:dyDescent="0.2">
      <c r="J108" s="4"/>
      <c r="K108" s="4"/>
    </row>
    <row r="109" spans="10:11" ht="12.75" customHeight="1" x14ac:dyDescent="0.2">
      <c r="J109" s="4"/>
      <c r="K109" s="4"/>
    </row>
    <row r="110" spans="10:11" ht="12.75" customHeight="1" x14ac:dyDescent="0.2">
      <c r="J110" s="4"/>
      <c r="K110" s="4"/>
    </row>
    <row r="111" spans="10:11" ht="12.75" customHeight="1" x14ac:dyDescent="0.2">
      <c r="J111" s="4"/>
      <c r="K111" s="4"/>
    </row>
    <row r="112" spans="10:11" ht="12.75" customHeight="1" x14ac:dyDescent="0.2">
      <c r="J112" s="4"/>
      <c r="K112" s="4"/>
    </row>
    <row r="113" spans="10:11" ht="12.75" customHeight="1" x14ac:dyDescent="0.2">
      <c r="J113" s="4"/>
      <c r="K113" s="4"/>
    </row>
    <row r="114" spans="10:11" ht="12.75" customHeight="1" x14ac:dyDescent="0.2">
      <c r="J114" s="4"/>
      <c r="K114" s="4"/>
    </row>
    <row r="115" spans="10:11" ht="12.75" customHeight="1" x14ac:dyDescent="0.2">
      <c r="J115" s="4"/>
      <c r="K115" s="4"/>
    </row>
    <row r="116" spans="10:11" ht="12.75" customHeight="1" x14ac:dyDescent="0.2">
      <c r="J116" s="4"/>
      <c r="K116" s="4"/>
    </row>
    <row r="117" spans="10:11" ht="12.75" customHeight="1" x14ac:dyDescent="0.2">
      <c r="J117" s="4"/>
      <c r="K117" s="4"/>
    </row>
    <row r="118" spans="10:11" ht="12.75" customHeight="1" x14ac:dyDescent="0.2">
      <c r="J118" s="4"/>
      <c r="K118" s="4"/>
    </row>
    <row r="119" spans="10:11" ht="12.75" customHeight="1" x14ac:dyDescent="0.2">
      <c r="J119" s="4"/>
      <c r="K119" s="4"/>
    </row>
    <row r="120" spans="10:11" ht="12.75" customHeight="1" x14ac:dyDescent="0.2">
      <c r="J120" s="4"/>
      <c r="K120" s="4"/>
    </row>
    <row r="121" spans="10:11" ht="12.75" customHeight="1" x14ac:dyDescent="0.2">
      <c r="J121" s="4"/>
      <c r="K121" s="4"/>
    </row>
    <row r="122" spans="10:11" ht="12.75" customHeight="1" x14ac:dyDescent="0.2">
      <c r="J122" s="4"/>
      <c r="K122" s="4"/>
    </row>
    <row r="123" spans="10:11" ht="12.75" customHeight="1" x14ac:dyDescent="0.2">
      <c r="J123" s="4"/>
      <c r="K123" s="4"/>
    </row>
    <row r="124" spans="10:11" ht="12.75" customHeight="1" x14ac:dyDescent="0.2">
      <c r="J124" s="4"/>
      <c r="K124" s="4"/>
    </row>
    <row r="125" spans="10:11" ht="12.75" customHeight="1" x14ac:dyDescent="0.2">
      <c r="J125" s="4"/>
      <c r="K125" s="4"/>
    </row>
    <row r="126" spans="10:11" ht="12.75" customHeight="1" x14ac:dyDescent="0.2">
      <c r="J126" s="4"/>
      <c r="K126" s="4"/>
    </row>
    <row r="127" spans="10:11" ht="12.75" customHeight="1" x14ac:dyDescent="0.2">
      <c r="J127" s="4"/>
      <c r="K127" s="4"/>
    </row>
    <row r="128" spans="10:11" ht="12.75" customHeight="1" x14ac:dyDescent="0.2">
      <c r="J128" s="4"/>
      <c r="K128" s="4"/>
    </row>
    <row r="129" spans="10:11" ht="12.75" customHeight="1" x14ac:dyDescent="0.2">
      <c r="J129" s="4"/>
      <c r="K129" s="4"/>
    </row>
    <row r="130" spans="10:11" ht="12.75" customHeight="1" x14ac:dyDescent="0.2">
      <c r="J130" s="4"/>
      <c r="K130" s="4"/>
    </row>
    <row r="131" spans="10:11" ht="12.75" customHeight="1" x14ac:dyDescent="0.2">
      <c r="J131" s="4"/>
      <c r="K131" s="4"/>
    </row>
    <row r="132" spans="10:11" ht="12.75" customHeight="1" x14ac:dyDescent="0.2">
      <c r="J132" s="4"/>
      <c r="K132" s="4"/>
    </row>
    <row r="133" spans="10:11" ht="12.75" customHeight="1" x14ac:dyDescent="0.2">
      <c r="J133" s="4"/>
      <c r="K133" s="4"/>
    </row>
    <row r="134" spans="10:11" ht="12.75" customHeight="1" x14ac:dyDescent="0.2">
      <c r="J134" s="4"/>
      <c r="K134" s="4"/>
    </row>
    <row r="135" spans="10:11" ht="12.75" customHeight="1" x14ac:dyDescent="0.2">
      <c r="J135" s="4"/>
      <c r="K135" s="4"/>
    </row>
    <row r="136" spans="10:11" ht="12.75" customHeight="1" x14ac:dyDescent="0.2">
      <c r="J136" s="4"/>
      <c r="K136" s="4"/>
    </row>
    <row r="137" spans="10:11" ht="12.75" customHeight="1" x14ac:dyDescent="0.2">
      <c r="J137" s="4"/>
      <c r="K137" s="4"/>
    </row>
    <row r="138" spans="10:11" ht="12.75" customHeight="1" x14ac:dyDescent="0.2">
      <c r="J138" s="4"/>
      <c r="K138" s="4"/>
    </row>
    <row r="139" spans="10:11" ht="12.75" customHeight="1" x14ac:dyDescent="0.2">
      <c r="J139" s="4"/>
      <c r="K139" s="4"/>
    </row>
    <row r="140" spans="10:11" ht="12.75" customHeight="1" x14ac:dyDescent="0.2">
      <c r="J140" s="4"/>
      <c r="K140" s="4"/>
    </row>
    <row r="141" spans="10:11" ht="12.75" customHeight="1" x14ac:dyDescent="0.2">
      <c r="J141" s="4"/>
      <c r="K141" s="4"/>
    </row>
    <row r="142" spans="10:11" ht="12.75" customHeight="1" x14ac:dyDescent="0.2">
      <c r="J142" s="4"/>
      <c r="K142" s="4"/>
    </row>
    <row r="143" spans="10:11" ht="12.75" customHeight="1" x14ac:dyDescent="0.2">
      <c r="J143" s="4"/>
      <c r="K143" s="4"/>
    </row>
    <row r="144" spans="10:11" ht="12.75" customHeight="1" x14ac:dyDescent="0.2">
      <c r="J144" s="4"/>
      <c r="K144" s="4"/>
    </row>
    <row r="145" spans="10:11" ht="12.75" customHeight="1" x14ac:dyDescent="0.2">
      <c r="J145" s="4"/>
      <c r="K145" s="4"/>
    </row>
    <row r="146" spans="10:11" ht="12.75" customHeight="1" x14ac:dyDescent="0.2">
      <c r="J146" s="4"/>
      <c r="K146" s="4"/>
    </row>
    <row r="147" spans="10:11" ht="12.75" customHeight="1" x14ac:dyDescent="0.2">
      <c r="J147" s="4"/>
      <c r="K147" s="4"/>
    </row>
    <row r="148" spans="10:11" ht="12.75" customHeight="1" x14ac:dyDescent="0.2">
      <c r="J148" s="4"/>
      <c r="K148" s="4"/>
    </row>
    <row r="149" spans="10:11" ht="12.75" customHeight="1" x14ac:dyDescent="0.2">
      <c r="J149" s="4"/>
      <c r="K149" s="4"/>
    </row>
    <row r="150" spans="10:11" ht="12.75" customHeight="1" x14ac:dyDescent="0.2">
      <c r="J150" s="4"/>
      <c r="K150" s="4"/>
    </row>
    <row r="151" spans="10:11" ht="12.75" customHeight="1" x14ac:dyDescent="0.2">
      <c r="J151" s="4"/>
      <c r="K151" s="4"/>
    </row>
    <row r="152" spans="10:11" ht="12.75" customHeight="1" x14ac:dyDescent="0.2">
      <c r="J152" s="4"/>
      <c r="K152" s="4"/>
    </row>
    <row r="153" spans="10:11" ht="12.75" customHeight="1" x14ac:dyDescent="0.2">
      <c r="J153" s="4"/>
      <c r="K153" s="4"/>
    </row>
    <row r="154" spans="10:11" ht="12.75" customHeight="1" x14ac:dyDescent="0.2">
      <c r="J154" s="4"/>
      <c r="K154" s="4"/>
    </row>
    <row r="155" spans="10:11" ht="12.75" customHeight="1" x14ac:dyDescent="0.2">
      <c r="J155" s="4"/>
      <c r="K155" s="4"/>
    </row>
    <row r="156" spans="10:11" ht="12.75" customHeight="1" x14ac:dyDescent="0.2">
      <c r="J156" s="4"/>
      <c r="K156" s="4"/>
    </row>
    <row r="157" spans="10:11" ht="12.75" customHeight="1" x14ac:dyDescent="0.2">
      <c r="J157" s="4"/>
      <c r="K157" s="4"/>
    </row>
    <row r="158" spans="10:11" ht="12.75" customHeight="1" x14ac:dyDescent="0.2">
      <c r="J158" s="4"/>
      <c r="K158" s="4"/>
    </row>
    <row r="159" spans="10:11" ht="12.75" customHeight="1" x14ac:dyDescent="0.2">
      <c r="J159" s="4"/>
      <c r="K159" s="4"/>
    </row>
    <row r="160" spans="10:11" ht="12.75" customHeight="1" x14ac:dyDescent="0.2">
      <c r="J160" s="4"/>
      <c r="K160" s="4"/>
    </row>
    <row r="161" spans="10:11" ht="12.75" customHeight="1" x14ac:dyDescent="0.2">
      <c r="J161" s="4"/>
      <c r="K161" s="4"/>
    </row>
    <row r="162" spans="10:11" ht="12.75" customHeight="1" x14ac:dyDescent="0.2">
      <c r="J162" s="4"/>
      <c r="K162" s="4"/>
    </row>
    <row r="163" spans="10:11" ht="12.75" customHeight="1" x14ac:dyDescent="0.2">
      <c r="J163" s="4"/>
      <c r="K163" s="4"/>
    </row>
    <row r="164" spans="10:11" ht="12.75" customHeight="1" x14ac:dyDescent="0.2">
      <c r="J164" s="4"/>
      <c r="K164" s="4"/>
    </row>
    <row r="165" spans="10:11" ht="12.75" customHeight="1" x14ac:dyDescent="0.2">
      <c r="J165" s="4"/>
      <c r="K165" s="4"/>
    </row>
    <row r="166" spans="10:11" ht="12.75" customHeight="1" x14ac:dyDescent="0.2">
      <c r="J166" s="4"/>
      <c r="K166" s="4"/>
    </row>
    <row r="167" spans="10:11" ht="12.75" customHeight="1" x14ac:dyDescent="0.2">
      <c r="J167" s="4"/>
      <c r="K167" s="4"/>
    </row>
    <row r="168" spans="10:11" ht="12.75" customHeight="1" x14ac:dyDescent="0.2">
      <c r="J168" s="4"/>
      <c r="K168" s="4"/>
    </row>
    <row r="169" spans="10:11" ht="12.75" customHeight="1" x14ac:dyDescent="0.2">
      <c r="J169" s="4"/>
      <c r="K169" s="4"/>
    </row>
    <row r="170" spans="10:11" ht="12.75" customHeight="1" x14ac:dyDescent="0.2">
      <c r="J170" s="4"/>
      <c r="K170" s="4"/>
    </row>
    <row r="171" spans="10:11" ht="12.75" customHeight="1" x14ac:dyDescent="0.2">
      <c r="J171" s="4"/>
      <c r="K171" s="4"/>
    </row>
    <row r="172" spans="10:11" ht="12.75" customHeight="1" x14ac:dyDescent="0.2">
      <c r="J172" s="4"/>
      <c r="K172" s="4"/>
    </row>
    <row r="173" spans="10:11" ht="12.75" customHeight="1" x14ac:dyDescent="0.2">
      <c r="J173" s="4"/>
      <c r="K173" s="4"/>
    </row>
    <row r="174" spans="10:11" ht="12.75" customHeight="1" x14ac:dyDescent="0.2">
      <c r="J174" s="4"/>
      <c r="K174" s="4"/>
    </row>
    <row r="175" spans="10:11" ht="12.75" customHeight="1" x14ac:dyDescent="0.2">
      <c r="J175" s="4"/>
      <c r="K175" s="4"/>
    </row>
    <row r="176" spans="10:11" ht="12.75" customHeight="1" x14ac:dyDescent="0.2">
      <c r="J176" s="4"/>
      <c r="K176" s="4"/>
    </row>
    <row r="177" spans="10:11" ht="12.75" customHeight="1" x14ac:dyDescent="0.2">
      <c r="J177" s="4"/>
      <c r="K177" s="4"/>
    </row>
    <row r="178" spans="10:11" ht="12.75" customHeight="1" x14ac:dyDescent="0.2">
      <c r="J178" s="4"/>
      <c r="K178" s="4"/>
    </row>
    <row r="179" spans="10:11" ht="12.75" customHeight="1" x14ac:dyDescent="0.2">
      <c r="J179" s="4"/>
      <c r="K179" s="4"/>
    </row>
    <row r="180" spans="10:11" ht="12.75" customHeight="1" x14ac:dyDescent="0.2">
      <c r="J180" s="4"/>
      <c r="K180" s="4"/>
    </row>
    <row r="181" spans="10:11" ht="12.75" customHeight="1" x14ac:dyDescent="0.2">
      <c r="J181" s="4"/>
      <c r="K181" s="4"/>
    </row>
    <row r="182" spans="10:11" ht="12.75" customHeight="1" x14ac:dyDescent="0.2">
      <c r="J182" s="4"/>
      <c r="K182" s="4"/>
    </row>
    <row r="183" spans="10:11" ht="12.75" customHeight="1" x14ac:dyDescent="0.2">
      <c r="J183" s="4"/>
      <c r="K183" s="4"/>
    </row>
    <row r="184" spans="10:11" ht="12.75" customHeight="1" x14ac:dyDescent="0.2">
      <c r="J184" s="4"/>
      <c r="K184" s="4"/>
    </row>
    <row r="185" spans="10:11" ht="12.75" customHeight="1" x14ac:dyDescent="0.2">
      <c r="J185" s="4"/>
      <c r="K185" s="4"/>
    </row>
    <row r="186" spans="10:11" ht="12.75" customHeight="1" x14ac:dyDescent="0.2">
      <c r="J186" s="4"/>
      <c r="K186" s="4"/>
    </row>
    <row r="187" spans="10:11" ht="12.75" customHeight="1" x14ac:dyDescent="0.2">
      <c r="J187" s="4"/>
      <c r="K187" s="4"/>
    </row>
    <row r="188" spans="10:11" ht="12.75" customHeight="1" x14ac:dyDescent="0.2">
      <c r="J188" s="4"/>
      <c r="K188" s="4"/>
    </row>
    <row r="189" spans="10:11" ht="12.75" customHeight="1" x14ac:dyDescent="0.2">
      <c r="J189" s="4"/>
      <c r="K189" s="4"/>
    </row>
    <row r="190" spans="10:11" ht="12.75" customHeight="1" x14ac:dyDescent="0.2">
      <c r="J190" s="4"/>
      <c r="K190" s="4"/>
    </row>
    <row r="191" spans="10:11" ht="12.75" customHeight="1" x14ac:dyDescent="0.2">
      <c r="J191" s="4"/>
      <c r="K191" s="4"/>
    </row>
    <row r="192" spans="10:11" ht="12.75" customHeight="1" x14ac:dyDescent="0.2">
      <c r="J192" s="4"/>
      <c r="K192" s="4"/>
    </row>
    <row r="193" spans="10:11" ht="12.75" customHeight="1" x14ac:dyDescent="0.2">
      <c r="J193" s="4"/>
      <c r="K193" s="4"/>
    </row>
    <row r="194" spans="10:11" ht="12.75" customHeight="1" x14ac:dyDescent="0.2">
      <c r="J194" s="4"/>
      <c r="K194" s="4"/>
    </row>
    <row r="195" spans="10:11" ht="12.75" customHeight="1" x14ac:dyDescent="0.2">
      <c r="J195" s="4"/>
      <c r="K195" s="4"/>
    </row>
    <row r="196" spans="10:11" ht="12.75" customHeight="1" x14ac:dyDescent="0.2">
      <c r="J196" s="4"/>
      <c r="K196" s="4"/>
    </row>
    <row r="197" spans="10:11" ht="12.75" customHeight="1" x14ac:dyDescent="0.2">
      <c r="J197" s="4"/>
      <c r="K197" s="4"/>
    </row>
    <row r="198" spans="10:11" ht="12.75" customHeight="1" x14ac:dyDescent="0.2">
      <c r="J198" s="4"/>
      <c r="K198" s="4"/>
    </row>
    <row r="199" spans="10:11" ht="12.75" customHeight="1" x14ac:dyDescent="0.2">
      <c r="J199" s="4"/>
      <c r="K199" s="4"/>
    </row>
    <row r="200" spans="10:11" ht="12.75" customHeight="1" x14ac:dyDescent="0.2">
      <c r="J200" s="4"/>
      <c r="K200" s="4"/>
    </row>
    <row r="201" spans="10:11" ht="12.75" customHeight="1" x14ac:dyDescent="0.2">
      <c r="J201" s="4"/>
      <c r="K201" s="4"/>
    </row>
    <row r="202" spans="10:11" ht="12.75" customHeight="1" x14ac:dyDescent="0.2">
      <c r="J202" s="4"/>
      <c r="K202" s="4"/>
    </row>
    <row r="203" spans="10:11" ht="12.75" customHeight="1" x14ac:dyDescent="0.2">
      <c r="J203" s="4"/>
      <c r="K203" s="4"/>
    </row>
    <row r="204" spans="10:11" ht="12.75" customHeight="1" x14ac:dyDescent="0.2">
      <c r="J204" s="4"/>
      <c r="K204" s="4"/>
    </row>
    <row r="205" spans="10:11" ht="12.75" customHeight="1" x14ac:dyDescent="0.2">
      <c r="J205" s="4"/>
      <c r="K205" s="4"/>
    </row>
    <row r="206" spans="10:11" ht="12.75" customHeight="1" x14ac:dyDescent="0.2">
      <c r="J206" s="4"/>
      <c r="K206" s="4"/>
    </row>
    <row r="207" spans="10:11" ht="12.75" customHeight="1" x14ac:dyDescent="0.2">
      <c r="J207" s="4"/>
      <c r="K207" s="4"/>
    </row>
    <row r="208" spans="10:11" ht="12.75" customHeight="1" x14ac:dyDescent="0.2">
      <c r="J208" s="4"/>
      <c r="K208" s="4"/>
    </row>
    <row r="209" spans="10:11" ht="12.75" customHeight="1" x14ac:dyDescent="0.2">
      <c r="J209" s="4"/>
      <c r="K209" s="4"/>
    </row>
    <row r="210" spans="10:11" ht="12.75" customHeight="1" x14ac:dyDescent="0.2">
      <c r="J210" s="4"/>
      <c r="K210" s="4"/>
    </row>
    <row r="211" spans="10:11" ht="12.75" customHeight="1" x14ac:dyDescent="0.2">
      <c r="J211" s="4"/>
      <c r="K211" s="4"/>
    </row>
    <row r="212" spans="10:11" ht="12.75" customHeight="1" x14ac:dyDescent="0.2">
      <c r="J212" s="4"/>
      <c r="K212" s="4"/>
    </row>
    <row r="213" spans="10:11" ht="12.75" customHeight="1" x14ac:dyDescent="0.2">
      <c r="J213" s="4"/>
      <c r="K213" s="4"/>
    </row>
    <row r="214" spans="10:11" ht="12.75" customHeight="1" x14ac:dyDescent="0.2">
      <c r="J214" s="4"/>
      <c r="K214" s="4"/>
    </row>
    <row r="215" spans="10:11" ht="12.75" customHeight="1" x14ac:dyDescent="0.2">
      <c r="J215" s="4"/>
      <c r="K215" s="4"/>
    </row>
    <row r="216" spans="10:11" ht="12.75" customHeight="1" x14ac:dyDescent="0.2">
      <c r="J216" s="4"/>
      <c r="K216" s="4"/>
    </row>
    <row r="217" spans="10:11" ht="12.75" customHeight="1" x14ac:dyDescent="0.2">
      <c r="J217" s="4"/>
      <c r="K217" s="4"/>
    </row>
    <row r="218" spans="10:11" ht="12.75" customHeight="1" x14ac:dyDescent="0.2">
      <c r="J218" s="4"/>
      <c r="K218" s="4"/>
    </row>
    <row r="219" spans="10:11" ht="12.75" customHeight="1" x14ac:dyDescent="0.2">
      <c r="J219" s="4"/>
      <c r="K219" s="4"/>
    </row>
    <row r="220" spans="10:11" ht="12.75" customHeight="1" x14ac:dyDescent="0.2">
      <c r="J220" s="4"/>
      <c r="K220" s="4"/>
    </row>
    <row r="221" spans="10:11" ht="12.75" customHeight="1" x14ac:dyDescent="0.2">
      <c r="J221" s="4"/>
      <c r="K221" s="4"/>
    </row>
    <row r="222" spans="10:11" ht="12.75" customHeight="1" x14ac:dyDescent="0.2">
      <c r="J222" s="4"/>
      <c r="K222" s="4"/>
    </row>
    <row r="223" spans="10:11" ht="12.75" customHeight="1" x14ac:dyDescent="0.2">
      <c r="J223" s="4"/>
      <c r="K223" s="4"/>
    </row>
    <row r="224" spans="10:11" ht="12.75" customHeight="1" x14ac:dyDescent="0.2">
      <c r="J224" s="4"/>
      <c r="K224" s="4"/>
    </row>
    <row r="225" spans="10:11" ht="12.75" customHeight="1" x14ac:dyDescent="0.2">
      <c r="J225" s="4"/>
      <c r="K225" s="4"/>
    </row>
    <row r="226" spans="10:11" ht="12.75" customHeight="1" x14ac:dyDescent="0.2">
      <c r="J226" s="4"/>
      <c r="K226" s="4"/>
    </row>
    <row r="227" spans="10:11" ht="12.75" customHeight="1" x14ac:dyDescent="0.2">
      <c r="J227" s="4"/>
      <c r="K227" s="4"/>
    </row>
    <row r="228" spans="10:11" ht="12.75" customHeight="1" x14ac:dyDescent="0.2">
      <c r="J228" s="4"/>
      <c r="K228" s="4"/>
    </row>
    <row r="229" spans="10:11" ht="12.75" customHeight="1" x14ac:dyDescent="0.2">
      <c r="J229" s="4"/>
      <c r="K229" s="4"/>
    </row>
    <row r="230" spans="10:11" ht="12.75" customHeight="1" x14ac:dyDescent="0.2">
      <c r="J230" s="4"/>
      <c r="K230" s="4"/>
    </row>
    <row r="231" spans="10:11" ht="12.75" customHeight="1" x14ac:dyDescent="0.2">
      <c r="J231" s="4"/>
      <c r="K231" s="4"/>
    </row>
    <row r="232" spans="10:11" ht="12.75" customHeight="1" x14ac:dyDescent="0.2">
      <c r="J232" s="4"/>
      <c r="K232" s="4"/>
    </row>
    <row r="233" spans="10:11" ht="15.75" customHeight="1" x14ac:dyDescent="0.2"/>
    <row r="234" spans="10:11" ht="15.75" customHeight="1" x14ac:dyDescent="0.2"/>
    <row r="235" spans="10:11" ht="15.75" customHeight="1" x14ac:dyDescent="0.2"/>
    <row r="236" spans="10:11" ht="15.75" customHeight="1" x14ac:dyDescent="0.2"/>
    <row r="237" spans="10:11" ht="15.75" customHeight="1" x14ac:dyDescent="0.2"/>
    <row r="238" spans="10:11" ht="15.75" customHeight="1" x14ac:dyDescent="0.2"/>
    <row r="239" spans="10:11" ht="15.75" customHeight="1" x14ac:dyDescent="0.2"/>
    <row r="240" spans="10:11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sortState xmlns:xlrd2="http://schemas.microsoft.com/office/spreadsheetml/2017/richdata2" ref="A7:K26">
    <sortCondition ref="C7:C26"/>
  </sortState>
  <hyperlinks>
    <hyperlink ref="F7" r:id="rId1" xr:uid="{5C949890-F12D-4585-BD0E-0D6CA3D34C18}"/>
    <hyperlink ref="I9" r:id="rId2" xr:uid="{07871774-7A07-4E28-A3A0-332E05CC2948}"/>
    <hyperlink ref="I8" r:id="rId3" xr:uid="{B9A0C95F-24A7-43A6-A8BB-E4A95E9E78EA}"/>
    <hyperlink ref="I10" r:id="rId4" xr:uid="{008528E4-2E73-4B22-A454-B7776E85CA89}"/>
    <hyperlink ref="I11" r:id="rId5" xr:uid="{324F76B0-D12E-4750-93A9-59D2686D370C}"/>
    <hyperlink ref="I12" r:id="rId6" xr:uid="{749E0373-BC16-4DD6-AF6F-D0A47714E633}"/>
    <hyperlink ref="I13" r:id="rId7" xr:uid="{05C33111-6193-4237-986A-0D815AD9D7EE}"/>
    <hyperlink ref="I14" r:id="rId8" xr:uid="{952A618D-0450-485D-AC8E-872B06C6B31F}"/>
    <hyperlink ref="I15" r:id="rId9" xr:uid="{D7B13C6F-7AE2-42BA-9AA3-54D011627C6E}"/>
    <hyperlink ref="I16" r:id="rId10" xr:uid="{99503B9F-1AB6-4E44-9AE4-87FCDE5428CF}"/>
    <hyperlink ref="I17" r:id="rId11" display="https://www.adafruit.com/product/2900" xr:uid="{53D6D7CA-5CA0-4A23-A6FF-E81E57F37A1C}"/>
    <hyperlink ref="I18" r:id="rId12" xr:uid="{BE9CD5DF-B813-423C-BCA8-98D21964A730}"/>
    <hyperlink ref="I19" r:id="rId13" display="https://www.parallax.com/product/4x4-matrix-membrane-keypad/" xr:uid="{C376B60A-63B8-4766-A189-F60A5A053F47}"/>
    <hyperlink ref="I20" r:id="rId14" xr:uid="{DB8EC48B-A4EE-4AFF-841A-5B94A051C062}"/>
    <hyperlink ref="I22" r:id="rId15" xr:uid="{3E9C6E8F-46CF-4D9A-9C37-42F571FE7445}"/>
    <hyperlink ref="I21" r:id="rId16" xr:uid="{2A31938C-3DFB-4AD1-934C-6D9473ABDCDA}"/>
    <hyperlink ref="I23" r:id="rId17" xr:uid="{58776D41-F733-4033-84E5-908234BE46F4}"/>
    <hyperlink ref="I24" r:id="rId18" xr:uid="{EBE39A06-5EFF-4C3D-9DE9-ECA44899D8D5}"/>
    <hyperlink ref="I25" r:id="rId19" xr:uid="{B360CDEC-4496-45AA-A02A-41B5F41B09F6}"/>
    <hyperlink ref="I26" r:id="rId20" xr:uid="{2750C2C9-AAED-4807-921A-F2473CC7FC8C}"/>
    <hyperlink ref="I27" r:id="rId21" xr:uid="{F15F62CD-0276-4CEA-9636-B110F6BE3512}"/>
    <hyperlink ref="I28" r:id="rId22" xr:uid="{DCD57B2E-E3C2-466C-9FD3-5381281BF22F}"/>
    <hyperlink ref="I29" r:id="rId23" xr:uid="{A4CEE88A-A5CA-488B-ADD2-695FA0C61EB8}"/>
    <hyperlink ref="I30" r:id="rId24" xr:uid="{C2C48EA6-EB04-40C9-9258-4FDCEA06DF8F}"/>
    <hyperlink ref="I31" r:id="rId25" display="https://www.adafruit.com/product/3405" xr:uid="{AB667FCB-D352-4AA8-BE36-51C0C69C1E4C}"/>
    <hyperlink ref="I32" r:id="rId26" display="https://www.adafruit.com/product/385" xr:uid="{847F29FF-43D9-4C7C-B097-3ADCD7323010}"/>
    <hyperlink ref="I34" r:id="rId27" display="https://www.adafruit.com/product/4918" xr:uid="{1B5501F5-A60E-4D2F-BE7D-FFF17B3F6067}"/>
    <hyperlink ref="I35" r:id="rId28" xr:uid="{0B7A28CA-6C61-40A9-958E-D6F09791D987}"/>
    <hyperlink ref="I36" r:id="rId29" xr:uid="{E8D2D2FF-9E7D-4097-AFD9-0BC587724D90}"/>
  </hyperlinks>
  <pageMargins left="1" right="1" top="1.6666666666666701" bottom="1.6666666666666701" header="0" footer="0"/>
  <pageSetup orientation="landscape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ECE411 BOM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Dworning, Joshua</cp:lastModifiedBy>
  <dcterms:modified xsi:type="dcterms:W3CDTF">2023-11-13T21:10:44Z</dcterms:modified>
</cp:coreProperties>
</file>