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พลอย\3. Ckan\New folder (2) - Copy\"/>
    </mc:Choice>
  </mc:AlternateContent>
  <xr:revisionPtr revIDLastSave="0" documentId="13_ncr:1_{4228AE9C-0667-4EF5-A2EB-7B628B207D40}" xr6:coauthVersionLast="47" xr6:coauthVersionMax="47" xr10:uidLastSave="{00000000-0000-0000-0000-000000000000}"/>
  <bookViews>
    <workbookView xWindow="-120" yWindow="-120" windowWidth="29040" windowHeight="15840" tabRatio="758" activeTab="3" xr2:uid="{DFB9E3A1-F7F0-4071-A57E-FA77DA850D9F}"/>
  </bookViews>
  <sheets>
    <sheet name="Emission (รายภาค) เครื่องอ่าน" sheetId="6" r:id="rId1"/>
    <sheet name="Emission (รายภาค)" sheetId="1" r:id="rId2"/>
    <sheet name="Emission ประเทศ (เครื่องอ่าน)" sheetId="4" r:id="rId3"/>
    <sheet name="Emission ประเทศ (ตารางปกติ)" sheetId="5" r:id="rId4"/>
  </sheets>
  <definedNames>
    <definedName name="_xlnm._FilterDatabase" localSheetId="0" hidden="1">'Emission (รายภาค) เครื่องอ่าน'!$A$1:$F$511</definedName>
    <definedName name="_xlnm._FilterDatabase" localSheetId="2" hidden="1">'Emission ประเทศ (เครื่องอ่าน)'!$A$1:$D$262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E31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E36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E13" i="1"/>
  <c r="F8" i="1"/>
  <c r="G8" i="1"/>
  <c r="H8" i="1"/>
  <c r="H38" i="1" s="1"/>
  <c r="I8" i="1"/>
  <c r="I38" i="1" s="1"/>
  <c r="J8" i="1"/>
  <c r="J38" i="1" s="1"/>
  <c r="K8" i="1"/>
  <c r="L8" i="1"/>
  <c r="M8" i="1"/>
  <c r="M38" i="1" s="1"/>
  <c r="N8" i="1"/>
  <c r="O8" i="1"/>
  <c r="P8" i="1"/>
  <c r="P38" i="1" s="1"/>
  <c r="Q8" i="1"/>
  <c r="Q38" i="1" s="1"/>
  <c r="R8" i="1"/>
  <c r="R38" i="1" s="1"/>
  <c r="S8" i="1"/>
  <c r="T8" i="1"/>
  <c r="U8" i="1"/>
  <c r="U38" i="1" s="1"/>
  <c r="E8" i="1"/>
  <c r="O38" i="1" l="1"/>
  <c r="G38" i="1"/>
  <c r="E38" i="1"/>
  <c r="N38" i="1"/>
  <c r="F38" i="1"/>
  <c r="T38" i="1"/>
  <c r="L38" i="1"/>
  <c r="S38" i="1"/>
  <c r="K38" i="1"/>
  <c r="T37" i="1"/>
  <c r="L37" i="1"/>
  <c r="P37" i="1"/>
  <c r="H37" i="1"/>
  <c r="E37" i="1"/>
  <c r="R37" i="1"/>
  <c r="N37" i="1"/>
  <c r="J37" i="1"/>
  <c r="F37" i="1"/>
  <c r="U37" i="1"/>
  <c r="S37" i="1"/>
  <c r="Q37" i="1"/>
  <c r="O37" i="1"/>
  <c r="M37" i="1"/>
  <c r="K37" i="1"/>
  <c r="I37" i="1"/>
  <c r="G37" i="1"/>
</calcChain>
</file>

<file path=xl/sharedStrings.xml><?xml version="1.0" encoding="utf-8"?>
<sst xmlns="http://schemas.openxmlformats.org/spreadsheetml/2006/main" count="2054" uniqueCount="135">
  <si>
    <t>หน่วย</t>
  </si>
  <si>
    <t>-</t>
  </si>
  <si>
    <r>
      <t>GgCO</t>
    </r>
    <r>
      <rPr>
        <b/>
        <vertAlign val="subscript"/>
        <sz val="16"/>
        <color theme="1"/>
        <rFont val="TH SarabunPSK"/>
        <family val="2"/>
      </rPr>
      <t>2</t>
    </r>
    <r>
      <rPr>
        <b/>
        <sz val="16"/>
        <color theme="1"/>
        <rFont val="TH SarabunPSK"/>
        <family val="2"/>
      </rPr>
      <t>eq</t>
    </r>
  </si>
  <si>
    <r>
      <t>GgCO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eq</t>
    </r>
  </si>
  <si>
    <t xml:space="preserve">ภาคพลังงาน </t>
  </si>
  <si>
    <t>สาขาอุตสาหกรรมพลังงาน (Energy Industries)</t>
  </si>
  <si>
    <t xml:space="preserve">กลุ่มการเผาไหม้เชื้อเพลิง </t>
  </si>
  <si>
    <t>สาขาอุตสาหกรรมการผลิตและก่อสร้าง (Manufacturing Industries and Construction)</t>
  </si>
  <si>
    <t>กลุ่มการเผาไหม้เชื้อเพลิง</t>
  </si>
  <si>
    <t>สาขาการขนส่ง (Transport)</t>
  </si>
  <si>
    <t>สาขาอื่น ๆ (Other Sectors)</t>
  </si>
  <si>
    <t>สาขาเชื้อเพลิงแข็ง (Solid Fuels)</t>
  </si>
  <si>
    <t xml:space="preserve">กลุ่มการรั่วไหลจากเชื้อเพลิง </t>
  </si>
  <si>
    <t>สาขาน้ำมันและก๊าซธรรมชาติ (Oil and natural gas)</t>
  </si>
  <si>
    <t xml:space="preserve">ภาคการปล่อยก๊าซเรือนกระจก </t>
  </si>
  <si>
    <t>ภาคกระบวนการอุตสาหกรรมและการใช้ผลิตภัณฑ์</t>
  </si>
  <si>
    <t>กลุ่มอุตสาหกรรมอโลหะ (Mineral Industry)</t>
  </si>
  <si>
    <t>กลุ่มอุตสาหกรรมเคมี (Chemical Industry)</t>
  </si>
  <si>
    <t>กลุ่มอุตสาหกรรมโลหะ (Metal Industry)</t>
  </si>
  <si>
    <t>กลุ่มผลิตภัณฑ์เชื้อเพลิงที่ไม่ได้เป็นพลังงานและตัวทำละลาย (Non-Energy Products from Fuels and Solvent Use)</t>
  </si>
  <si>
    <t xml:space="preserve">ภาคเกษตร </t>
  </si>
  <si>
    <t>สาขาการหมักในระบบย่อยอาหารสัตว์ (Enteric Fermentation)</t>
  </si>
  <si>
    <t xml:space="preserve">กลุ่มปศุสัตว์ </t>
  </si>
  <si>
    <t>สาขาการจัดการมูลสัตว์ (Manure Management)</t>
  </si>
  <si>
    <t>สาขาการเผาชีวมวลในพื้นที่เพาะปลูก (Emissions from biomass burning in cropland)</t>
  </si>
  <si>
    <t>สาขาการใส่ปูน (Liming)</t>
  </si>
  <si>
    <t>สาขาการใส่ปุ๋ยยูเรีย (Urea application)</t>
  </si>
  <si>
    <t>สาขาการปลูกข้าว (Rice cultivations)</t>
  </si>
  <si>
    <t>รวมทุกกลุ่ม</t>
  </si>
  <si>
    <t>กลุ่มแหล่งรวมอื่น ๆ และแหล่งปล่อยก๊าซอื่นๆ ที่ไม่ใช่ก๊าซคาร์บอนไดออกไซด์บนพื้นดิน</t>
  </si>
  <si>
    <t>ภาคป่าไม้และการใช้ประโยชน์ที่ดิน</t>
  </si>
  <si>
    <t>กลุ่มการปล่อยและกักเก็บก๊าซเรือนกระจกในภาคการใช้ประโยชน์ที่ดิน</t>
  </si>
  <si>
    <t>สาขาพื้นที่ป่าไม้ยังคงเป็นพื้นที่ป่าไม้ (Forest Land Remaining Forest Land)</t>
  </si>
  <si>
    <t>สาขาพื้นที่เพาะปลูกยังคงเป็นพื้นที่เพาะปลูก (Cropland Remaining Cropland)</t>
  </si>
  <si>
    <t xml:space="preserve">กลุ่มการปล่อยและกักเก็บก๊าซเรือนกระจกในภาคการใช้ประโยชน์ที่ดิน </t>
  </si>
  <si>
    <t>สาขาพื้นที่ดินเปลี่ยนเป็นพื้นที่เพาะปลูก (Land Converted to Crop Land)</t>
  </si>
  <si>
    <t>สาขาพื้นที่ดินเปลี่ยนเป็นพื้นที่อื่น (Land Converted to Other Land)</t>
  </si>
  <si>
    <t>สาขาการเผาชีวภาพ พื้นที่ป่าไม้ (biomass buring) (Forest Land)</t>
  </si>
  <si>
    <t xml:space="preserve">กลุ่มการปล่อยและกักเก็บก๊าซเรือนกระจกในภาคการใช้ประโยชน์ที่ดิน  </t>
  </si>
  <si>
    <t>สาขาการเผาชีวภาพ พื้นที่เพาะปลูก (biomass buring) (Cropland)</t>
  </si>
  <si>
    <t>สาขาการเผาชีวภาพ พื้นที่อื่น (biomass buring) (Other Land)</t>
  </si>
  <si>
    <t>ภาคของเสีย</t>
  </si>
  <si>
    <t>กลุ่มการกำจัดขยะมูลฝอย (Solid Waste Disposal)</t>
  </si>
  <si>
    <t>กลุ่มการบำบัดขยะมูลฝอยด้วยวิธีทางชีวภาพ (Biological Treatment of Solid Waste)</t>
  </si>
  <si>
    <t>กลุ่มการกำจัดขยะด้วยการเผาในเตาเผาและเผากลางแจ้ง (Incineration and Open Burning of Waste)</t>
  </si>
  <si>
    <t>กลุ่มการบำบัดน้ำเสียและการระบายทิ้ง (Wastewater Treatment and Discharge)</t>
  </si>
  <si>
    <r>
      <t>สาขาการปล่อยก๊าซไนตรัสออกไซด์ทางตรงจากดินเกษตร (Direct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managed soils)</t>
    </r>
  </si>
  <si>
    <r>
      <t>สาขาการปล่อยก๊าซไนตรัสออกไซด์ทางอ้อมจากดินเกษตร (Indirect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managed soils)</t>
    </r>
  </si>
  <si>
    <r>
      <t>สาขาการปล่อยก๊าซไนตรัสออกไซด์ทางอ้อมจากการจัดการมูลสัตว์ (Indirect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manure management)</t>
    </r>
  </si>
  <si>
    <t>พ.ศ. 2546</t>
  </si>
  <si>
    <t>พ.ศ. 2547</t>
  </si>
  <si>
    <t>พ.ศ. 2550</t>
  </si>
  <si>
    <t>พ.ศ. 2554</t>
  </si>
  <si>
    <t>พ.ศ. 2555</t>
  </si>
  <si>
    <t>พ.ศ. 2557</t>
  </si>
  <si>
    <t>พ.ศ. 2543</t>
  </si>
  <si>
    <t xml:space="preserve">พ.ศ. 2544 </t>
  </si>
  <si>
    <t>พ.ศ. 2545</t>
  </si>
  <si>
    <t>พ.ศ. 2549</t>
  </si>
  <si>
    <t>พ.ศ. 2548</t>
  </si>
  <si>
    <t>พ.ศ. 2551</t>
  </si>
  <si>
    <t>พ.ศ. 2552</t>
  </si>
  <si>
    <t>พ.ศ. 2553</t>
  </si>
  <si>
    <t>พ.ศ. 2556</t>
  </si>
  <si>
    <t>พ.ศ. 2558</t>
  </si>
  <si>
    <t>พ.ศ. 2559</t>
  </si>
  <si>
    <t>GgCO2eq</t>
  </si>
  <si>
    <t>สาขาย่อยของการปล่อยก๊าซเรือนกระจก</t>
  </si>
  <si>
    <t>กลุ่มของการปล่อยก๊าซเรือนกระจก</t>
  </si>
  <si>
    <t>รวมทุกสาขาย่อย</t>
  </si>
  <si>
    <t>รวมทุกภาค (รวม LULUCF)</t>
  </si>
  <si>
    <t>รวมทุกภาค (ไม่รวม LULUCF)</t>
  </si>
  <si>
    <t>รวมทุกกลุ่ม (รวม LULUCF)</t>
  </si>
  <si>
    <t>รวมทุกสาขาย่อย (รวม LULUCF)</t>
  </si>
  <si>
    <t>รวมทุกกลุ่ม (ไม่รวม LULUCF)</t>
  </si>
  <si>
    <t>รวมทุกสาขาย่อย (ไม่รวม LULUCF)</t>
  </si>
  <si>
    <t>พ.ศ.</t>
  </si>
  <si>
    <t xml:space="preserve">หน่วย </t>
  </si>
  <si>
    <r>
      <rPr>
        <b/>
        <sz val="16"/>
        <color theme="1"/>
        <rFont val="TH SarabunPSK"/>
        <family val="2"/>
      </rPr>
      <t xml:space="preserve">หมายเหตุ : </t>
    </r>
    <r>
      <rPr>
        <sz val="16"/>
        <color theme="1"/>
        <rFont val="TH SarabunPSK"/>
        <family val="2"/>
      </rPr>
      <t>LULUCF ย่อมาจาก Land–Use, Land–Use Change and Forestry หมายถึง ภาคป่าไม้และการเปลี่ยนแปลงการใช้ประโยชน์ที่ดิน</t>
    </r>
  </si>
  <si>
    <r>
      <t>หน่วยของข้อมูล GgCO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eq หมายถึง พันตันคาร์บอนไดออกไซด์เทียบเท่า</t>
    </r>
  </si>
  <si>
    <t>รวม LULUCF</t>
  </si>
  <si>
    <t>ไม่รวม LULUCF</t>
  </si>
  <si>
    <t>ภาคป่าไม้และการเปลี่ยนแปลงการใช้ประโยชน์ที่ดิน (LULUCF)</t>
  </si>
  <si>
    <t xml:space="preserve">ปริมาณการปล่อยก๊าซเรือนกระจก 
(รวม LULUCF) </t>
  </si>
  <si>
    <r>
      <t>ปริมาณการปล่อยก๊าซเรือนกระจก
(</t>
    </r>
    <r>
      <rPr>
        <b/>
        <sz val="16"/>
        <color rgb="FFFF0000"/>
        <rFont val="TH SarabunPSK"/>
        <family val="2"/>
      </rPr>
      <t>ไม่รวม</t>
    </r>
    <r>
      <rPr>
        <b/>
        <sz val="16"/>
        <rFont val="TH SarabunPSK"/>
        <family val="2"/>
      </rPr>
      <t xml:space="preserve"> LULUCF)</t>
    </r>
  </si>
  <si>
    <t xml:space="preserve">ปริมาณการปล่อยก๊าซเรือนกระจก
</t>
  </si>
  <si>
    <t>ภาคพลังงาน</t>
  </si>
  <si>
    <t>ภาคเกษตร</t>
  </si>
  <si>
    <t>สาขาย่อย</t>
  </si>
  <si>
    <r>
      <t>ปริมาณการปล่อย (GgCO</t>
    </r>
    <r>
      <rPr>
        <b/>
        <vertAlign val="subscript"/>
        <sz val="16"/>
        <color theme="1"/>
        <rFont val="TH SarabunPSK"/>
        <family val="2"/>
      </rPr>
      <t>2</t>
    </r>
    <r>
      <rPr>
        <b/>
        <sz val="16"/>
        <color theme="1"/>
        <rFont val="TH SarabunPSK"/>
        <family val="2"/>
      </rPr>
      <t>eq)</t>
    </r>
  </si>
  <si>
    <t>สาขาย่อย (อังกฤษ)</t>
  </si>
  <si>
    <t>สาขาอุตสาหกรรมพลังงาน</t>
  </si>
  <si>
    <t xml:space="preserve">สาขาอุตสาหกรรมการผลิตและก่อสร้าง </t>
  </si>
  <si>
    <t>Manufacturing Industries and Construction</t>
  </si>
  <si>
    <t>สาขาการขนส่ง</t>
  </si>
  <si>
    <t>Transport</t>
  </si>
  <si>
    <t xml:space="preserve">สาขาอื่น ๆ </t>
  </si>
  <si>
    <t>Other Sectors</t>
  </si>
  <si>
    <t xml:space="preserve">สาขาเชื้อเพลิงแข็ง </t>
  </si>
  <si>
    <t>Solid Fuels</t>
  </si>
  <si>
    <t xml:space="preserve">สาขาน้ำมันและก๊าซธรรมชาติ </t>
  </si>
  <si>
    <t>Oil and natural gas</t>
  </si>
  <si>
    <t xml:space="preserve">สาขาการหมักในระบบย่อยอาหารสัตว์ </t>
  </si>
  <si>
    <t>สาขาการจัดการมูลสัตว์</t>
  </si>
  <si>
    <t>สาขาการเผาชีวมวลในพื้นที่เพาะปลูก</t>
  </si>
  <si>
    <t>สาขาการใส่ปูน</t>
  </si>
  <si>
    <t>สาขาการใส่ปุ๋ยยูเรีย</t>
  </si>
  <si>
    <t>สาขาการปล่อยก๊าซไนตรัสออกไซด์ทางตรงจากดินเกษตร</t>
  </si>
  <si>
    <t xml:space="preserve">สาขาการปล่อยก๊าซไนตรัสออกไซด์ทางอ้อมจากดินเกษตร </t>
  </si>
  <si>
    <t>สาขาการปล่อยก๊าซไนตรัสออกไซด์ทางอ้อมจากการจัดการมูลสัตว์</t>
  </si>
  <si>
    <t>Enteric Fermentation</t>
  </si>
  <si>
    <t>Manure Management</t>
  </si>
  <si>
    <r>
      <t>Indirect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managed soils</t>
    </r>
  </si>
  <si>
    <t>สาขาการปลูกข้าว</t>
  </si>
  <si>
    <t>Rice cultivations</t>
  </si>
  <si>
    <t>สาขาพื้นที่ป่าไม้ยังคงเป็นพื้นที่ป่าไม้</t>
  </si>
  <si>
    <t>Forest Land Remaining Forest Land</t>
  </si>
  <si>
    <t>สาขาพื้นที่เพาะปลูกยังคงเป็นพื้นที่เพาะปลูก</t>
  </si>
  <si>
    <t>Cropland Remaining Cropland</t>
  </si>
  <si>
    <t>สาขาพื้นที่ดินเปลี่ยนเป็นพื้นที่เพาะปลูก</t>
  </si>
  <si>
    <t>Land Converted to Crop Land</t>
  </si>
  <si>
    <t>สาขาพื้นที่ดินเปลี่ยนเป็นพื้นที่อื่น</t>
  </si>
  <si>
    <t>Land Converted to Other Land</t>
  </si>
  <si>
    <t>สาขาการเผาชีวภาพ พื้นที่ป่าไม้</t>
  </si>
  <si>
    <t>Biomass buring (Forest Land)</t>
  </si>
  <si>
    <t>สาขาการเผาชีวภาพ พื้นที่เพาะปลูก</t>
  </si>
  <si>
    <t>สาขาการเผาชีวภาพ พื้นที่อื่น</t>
  </si>
  <si>
    <t>Biomass buring (Other Land)</t>
  </si>
  <si>
    <t>Energy Industries</t>
  </si>
  <si>
    <t>Emissions from biomass burning in cropland</t>
  </si>
  <si>
    <t>Liming</t>
  </si>
  <si>
    <t>Urea application</t>
  </si>
  <si>
    <r>
      <t>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managed soils</t>
    </r>
  </si>
  <si>
    <r>
      <t>Indirect N</t>
    </r>
    <r>
      <rPr>
        <vertAlign val="subscript"/>
        <sz val="16"/>
        <color theme="1"/>
        <rFont val="TH SarabunPSK"/>
        <family val="2"/>
      </rPr>
      <t>2</t>
    </r>
    <r>
      <rPr>
        <sz val="16"/>
        <color theme="1"/>
        <rFont val="TH SarabunPSK"/>
        <family val="2"/>
      </rPr>
      <t>O Emissions from manure management</t>
    </r>
  </si>
  <si>
    <t>Biomass buring (Cropland)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</si>
</sst>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6"/>
      <color theme="1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vertAlign val="subscript"/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16"/>
      <name val="TH SarabunPSK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E7FF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4" fillId="0" borderId="0" applyFont="0" applyFill="0" applyBorder="0" applyAlignment="0" applyProtection="0"/>
    <xf numFmtId="0" fontId="4" fillId="13" borderId="1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9" applyNumberFormat="0" applyAlignment="0" applyProtection="0"/>
    <xf numFmtId="0" fontId="13" fillId="11" borderId="10" applyNumberFormat="0" applyAlignment="0" applyProtection="0"/>
    <xf numFmtId="0" fontId="14" fillId="11" borderId="9" applyNumberFormat="0" applyAlignment="0" applyProtection="0"/>
    <xf numFmtId="0" fontId="15" fillId="0" borderId="11" applyNumberFormat="0" applyFill="0" applyAlignment="0" applyProtection="0"/>
    <xf numFmtId="0" fontId="16" fillId="12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24" fillId="0" borderId="0"/>
  </cellStyleXfs>
  <cellXfs count="73">
    <xf numFmtId="0" fontId="0" fillId="0" borderId="0" xfId="0"/>
    <xf numFmtId="0" fontId="21" fillId="0" borderId="0" xfId="0" applyFont="1"/>
    <xf numFmtId="0" fontId="21" fillId="0" borderId="0" xfId="0" applyFont="1" applyFill="1"/>
    <xf numFmtId="0" fontId="1" fillId="2" borderId="1" xfId="0" applyFont="1" applyFill="1" applyBorder="1" applyAlignment="1">
      <alignment horizontal="center" vertical="top"/>
    </xf>
    <xf numFmtId="0" fontId="22" fillId="3" borderId="1" xfId="0" applyFont="1" applyFill="1" applyBorder="1" applyAlignment="1">
      <alignment horizontal="center" vertical="top"/>
    </xf>
    <xf numFmtId="0" fontId="1" fillId="38" borderId="1" xfId="0" applyFont="1" applyFill="1" applyBorder="1" applyAlignment="1">
      <alignment horizontal="center" vertical="top"/>
    </xf>
    <xf numFmtId="0" fontId="22" fillId="4" borderId="1" xfId="0" applyFont="1" applyFill="1" applyBorder="1" applyAlignment="1">
      <alignment horizontal="center" vertical="top"/>
    </xf>
    <xf numFmtId="0" fontId="22" fillId="5" borderId="1" xfId="0" applyFont="1" applyFill="1" applyBorder="1" applyAlignment="1">
      <alignment horizontal="center" vertical="top"/>
    </xf>
    <xf numFmtId="0" fontId="22" fillId="6" borderId="1" xfId="0" applyFont="1" applyFill="1" applyBorder="1" applyAlignment="1">
      <alignment horizontal="center" vertical="top"/>
    </xf>
    <xf numFmtId="0" fontId="21" fillId="0" borderId="0" xfId="0" applyFont="1" applyAlignment="1">
      <alignment vertical="top"/>
    </xf>
    <xf numFmtId="0" fontId="1" fillId="39" borderId="1" xfId="0" applyFont="1" applyFill="1" applyBorder="1" applyAlignment="1">
      <alignment horizontal="center" vertical="top"/>
    </xf>
    <xf numFmtId="0" fontId="1" fillId="40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1" borderId="1" xfId="0" applyFont="1" applyFill="1" applyBorder="1" applyAlignment="1">
      <alignment horizontal="center" vertical="top"/>
    </xf>
    <xf numFmtId="0" fontId="1" fillId="42" borderId="1" xfId="0" applyFont="1" applyFill="1" applyBorder="1" applyAlignment="1">
      <alignment horizontal="center" vertical="top" wrapText="1"/>
    </xf>
    <xf numFmtId="0" fontId="22" fillId="43" borderId="1" xfId="0" applyFont="1" applyFill="1" applyBorder="1" applyAlignment="1">
      <alignment horizontal="center" vertical="top" wrapText="1"/>
    </xf>
    <xf numFmtId="4" fontId="22" fillId="3" borderId="1" xfId="1" applyNumberFormat="1" applyFont="1" applyFill="1" applyBorder="1" applyAlignment="1">
      <alignment horizontal="right" vertical="top"/>
    </xf>
    <xf numFmtId="4" fontId="22" fillId="3" borderId="3" xfId="1" applyNumberFormat="1" applyFont="1" applyFill="1" applyBorder="1" applyAlignment="1">
      <alignment horizontal="right" vertical="top"/>
    </xf>
    <xf numFmtId="4" fontId="1" fillId="38" borderId="3" xfId="1" applyNumberFormat="1" applyFont="1" applyFill="1" applyBorder="1" applyAlignment="1">
      <alignment horizontal="right" vertical="top"/>
    </xf>
    <xf numFmtId="4" fontId="22" fillId="4" borderId="3" xfId="1" applyNumberFormat="1" applyFont="1" applyFill="1" applyBorder="1" applyAlignment="1">
      <alignment horizontal="right" vertical="top"/>
    </xf>
    <xf numFmtId="4" fontId="22" fillId="4" borderId="1" xfId="1" applyNumberFormat="1" applyFont="1" applyFill="1" applyBorder="1" applyAlignment="1">
      <alignment horizontal="right" vertical="top"/>
    </xf>
    <xf numFmtId="4" fontId="22" fillId="4" borderId="2" xfId="1" applyNumberFormat="1" applyFont="1" applyFill="1" applyBorder="1" applyAlignment="1">
      <alignment horizontal="right" vertical="top"/>
    </xf>
    <xf numFmtId="4" fontId="1" fillId="39" borderId="1" xfId="1" applyNumberFormat="1" applyFont="1" applyFill="1" applyBorder="1" applyAlignment="1">
      <alignment horizontal="right" vertical="top"/>
    </xf>
    <xf numFmtId="4" fontId="22" fillId="5" borderId="1" xfId="1" applyNumberFormat="1" applyFont="1" applyFill="1" applyBorder="1" applyAlignment="1">
      <alignment horizontal="right" vertical="top"/>
    </xf>
    <xf numFmtId="4" fontId="22" fillId="5" borderId="1" xfId="1" quotePrefix="1" applyNumberFormat="1" applyFont="1" applyFill="1" applyBorder="1" applyAlignment="1">
      <alignment horizontal="right" vertical="top"/>
    </xf>
    <xf numFmtId="4" fontId="1" fillId="40" borderId="3" xfId="1" applyNumberFormat="1" applyFont="1" applyFill="1" applyBorder="1" applyAlignment="1">
      <alignment horizontal="right" vertical="top"/>
    </xf>
    <xf numFmtId="4" fontId="22" fillId="6" borderId="3" xfId="1" applyNumberFormat="1" applyFont="1" applyFill="1" applyBorder="1" applyAlignment="1">
      <alignment horizontal="right" vertical="top"/>
    </xf>
    <xf numFmtId="4" fontId="22" fillId="6" borderId="1" xfId="1" applyNumberFormat="1" applyFont="1" applyFill="1" applyBorder="1" applyAlignment="1">
      <alignment horizontal="right" vertical="top"/>
    </xf>
    <xf numFmtId="4" fontId="22" fillId="43" borderId="1" xfId="1" applyNumberFormat="1" applyFont="1" applyFill="1" applyBorder="1" applyAlignment="1">
      <alignment horizontal="right" vertical="top" wrapText="1"/>
    </xf>
    <xf numFmtId="4" fontId="1" fillId="42" borderId="1" xfId="1" applyNumberFormat="1" applyFont="1" applyFill="1" applyBorder="1" applyAlignment="1">
      <alignment horizontal="right" vertical="top" wrapText="1"/>
    </xf>
    <xf numFmtId="4" fontId="25" fillId="6" borderId="3" xfId="1" applyNumberFormat="1" applyFont="1" applyFill="1" applyBorder="1" applyAlignment="1">
      <alignment horizontal="right" vertical="top"/>
    </xf>
    <xf numFmtId="4" fontId="25" fillId="6" borderId="1" xfId="1" applyNumberFormat="1" applyFont="1" applyFill="1" applyBorder="1" applyAlignment="1">
      <alignment horizontal="right" vertical="top"/>
    </xf>
    <xf numFmtId="4" fontId="26" fillId="41" borderId="3" xfId="1" applyNumberFormat="1" applyFont="1" applyFill="1" applyBorder="1" applyAlignment="1">
      <alignment horizontal="right" vertical="top"/>
    </xf>
    <xf numFmtId="0" fontId="22" fillId="3" borderId="1" xfId="0" applyFont="1" applyFill="1" applyBorder="1" applyAlignment="1">
      <alignment horizontal="left" vertical="top" wrapText="1"/>
    </xf>
    <xf numFmtId="0" fontId="1" fillId="38" borderId="1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1" fillId="39" borderId="1" xfId="0" applyFont="1" applyFill="1" applyBorder="1" applyAlignment="1">
      <alignment horizontal="left" vertical="top" wrapText="1"/>
    </xf>
    <xf numFmtId="0" fontId="1" fillId="39" borderId="5" xfId="0" applyFont="1" applyFill="1" applyBorder="1" applyAlignment="1">
      <alignment horizontal="left" vertical="top" wrapText="1"/>
    </xf>
    <xf numFmtId="0" fontId="22" fillId="5" borderId="1" xfId="0" applyFont="1" applyFill="1" applyBorder="1" applyAlignment="1">
      <alignment horizontal="left" vertical="top" wrapText="1"/>
    </xf>
    <xf numFmtId="0" fontId="1" fillId="40" borderId="1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0" fontId="22" fillId="6" borderId="4" xfId="0" applyFont="1" applyFill="1" applyBorder="1" applyAlignment="1">
      <alignment vertical="top" wrapText="1"/>
    </xf>
    <xf numFmtId="0" fontId="1" fillId="41" borderId="1" xfId="0" applyFont="1" applyFill="1" applyBorder="1" applyAlignment="1">
      <alignment horizontal="left" vertical="top" wrapText="1"/>
    </xf>
    <xf numFmtId="0" fontId="1" fillId="41" borderId="4" xfId="0" applyFont="1" applyFill="1" applyBorder="1" applyAlignment="1">
      <alignment horizontal="left" vertical="top" wrapText="1"/>
    </xf>
    <xf numFmtId="0" fontId="22" fillId="43" borderId="1" xfId="0" applyFont="1" applyFill="1" applyBorder="1" applyAlignment="1">
      <alignment horizontal="left" vertical="top" wrapText="1"/>
    </xf>
    <xf numFmtId="0" fontId="1" fillId="42" borderId="1" xfId="0" applyFont="1" applyFill="1" applyBorder="1" applyAlignment="1">
      <alignment horizontal="left" vertical="top" wrapText="1"/>
    </xf>
    <xf numFmtId="0" fontId="1" fillId="44" borderId="1" xfId="0" applyFont="1" applyFill="1" applyBorder="1" applyAlignment="1">
      <alignment vertical="top"/>
    </xf>
    <xf numFmtId="0" fontId="1" fillId="44" borderId="1" xfId="0" applyFont="1" applyFill="1" applyBorder="1" applyAlignment="1">
      <alignment horizontal="center" vertical="top"/>
    </xf>
    <xf numFmtId="4" fontId="1" fillId="44" borderId="1" xfId="0" applyNumberFormat="1" applyFont="1" applyFill="1" applyBorder="1" applyAlignment="1">
      <alignment vertical="top"/>
    </xf>
    <xf numFmtId="0" fontId="22" fillId="0" borderId="0" xfId="0" applyFont="1"/>
    <xf numFmtId="0" fontId="27" fillId="2" borderId="1" xfId="0" applyFont="1" applyFill="1" applyBorder="1" applyAlignment="1">
      <alignment horizontal="center" vertical="top"/>
    </xf>
    <xf numFmtId="0" fontId="27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top"/>
    </xf>
    <xf numFmtId="0" fontId="22" fillId="0" borderId="1" xfId="0" applyFont="1" applyBorder="1" applyAlignment="1">
      <alignment horizontal="center"/>
    </xf>
    <xf numFmtId="4" fontId="22" fillId="0" borderId="1" xfId="0" applyNumberFormat="1" applyFont="1" applyBorder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center" vertical="top"/>
    </xf>
    <xf numFmtId="0" fontId="22" fillId="0" borderId="1" xfId="0" applyFont="1" applyFill="1" applyBorder="1" applyAlignment="1">
      <alignment horizontal="center" vertical="top"/>
    </xf>
    <xf numFmtId="4" fontId="22" fillId="0" borderId="1" xfId="1" applyNumberFormat="1" applyFont="1" applyFill="1" applyBorder="1" applyAlignment="1">
      <alignment horizontal="right" vertical="top"/>
    </xf>
    <xf numFmtId="4" fontId="22" fillId="0" borderId="3" xfId="1" applyNumberFormat="1" applyFont="1" applyFill="1" applyBorder="1" applyAlignment="1">
      <alignment horizontal="right" vertical="top"/>
    </xf>
    <xf numFmtId="4" fontId="22" fillId="0" borderId="2" xfId="1" applyNumberFormat="1" applyFont="1" applyFill="1" applyBorder="1" applyAlignment="1">
      <alignment horizontal="right" vertical="top"/>
    </xf>
    <xf numFmtId="4" fontId="22" fillId="0" borderId="1" xfId="1" quotePrefix="1" applyNumberFormat="1" applyFont="1" applyFill="1" applyBorder="1" applyAlignment="1">
      <alignment horizontal="right" vertical="top"/>
    </xf>
    <xf numFmtId="4" fontId="25" fillId="0" borderId="3" xfId="1" applyNumberFormat="1" applyFont="1" applyFill="1" applyBorder="1" applyAlignment="1">
      <alignment horizontal="right" vertical="top"/>
    </xf>
    <xf numFmtId="4" fontId="25" fillId="0" borderId="1" xfId="1" applyNumberFormat="1" applyFont="1" applyFill="1" applyBorder="1" applyAlignment="1">
      <alignment horizontal="right" vertical="top"/>
    </xf>
    <xf numFmtId="0" fontId="22" fillId="0" borderId="1" xfId="0" applyFont="1" applyFill="1" applyBorder="1" applyAlignment="1">
      <alignment horizontal="center" vertical="top" wrapText="1"/>
    </xf>
    <xf numFmtId="4" fontId="22" fillId="0" borderId="1" xfId="1" applyNumberFormat="1" applyFont="1" applyFill="1" applyBorder="1" applyAlignment="1">
      <alignment horizontal="right" vertical="top" wrapText="1"/>
    </xf>
    <xf numFmtId="0" fontId="27" fillId="2" borderId="3" xfId="0" applyFont="1" applyFill="1" applyBorder="1" applyAlignment="1">
      <alignment horizontal="center" vertical="top"/>
    </xf>
    <xf numFmtId="0" fontId="22" fillId="0" borderId="3" xfId="0" applyFont="1" applyFill="1" applyBorder="1" applyAlignment="1">
      <alignment horizontal="center" vertical="top" wrapText="1"/>
    </xf>
    <xf numFmtId="0" fontId="22" fillId="0" borderId="5" xfId="0" applyFont="1" applyFill="1" applyBorder="1" applyAlignment="1">
      <alignment horizontal="center" vertical="top" wrapText="1"/>
    </xf>
    <xf numFmtId="0" fontId="22" fillId="0" borderId="4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 vertical="top"/>
    </xf>
  </cellXfs>
  <cellStyles count="46">
    <cellStyle name="20% - Accent1 2" xfId="20" xr:uid="{675C9116-BDDC-423C-AB43-CF585A753577}"/>
    <cellStyle name="20% - Accent2 2" xfId="24" xr:uid="{3B72BDE8-2CF3-4B9B-9AAA-EF4E9CFE42FD}"/>
    <cellStyle name="20% - Accent3 2" xfId="28" xr:uid="{20C17409-7286-4363-A370-BED5602DA537}"/>
    <cellStyle name="20% - Accent4 2" xfId="32" xr:uid="{A7385462-46BF-41A7-B2F5-BDE5D0B8ACA2}"/>
    <cellStyle name="20% - Accent5 2" xfId="36" xr:uid="{E20C044C-AECB-4E66-BE9A-2AE2286ABBFD}"/>
    <cellStyle name="20% - Accent6 2" xfId="40" xr:uid="{EA47A4D0-8EC3-4BC4-A273-B42B4B3A4908}"/>
    <cellStyle name="40% - Accent1 2" xfId="21" xr:uid="{8CCC0714-B6BD-4364-85FB-31A02ED58CB9}"/>
    <cellStyle name="40% - Accent2 2" xfId="25" xr:uid="{871CA7C6-B7FE-4661-BDE4-CEDB186E8DD8}"/>
    <cellStyle name="40% - Accent3 2" xfId="29" xr:uid="{CABAB739-FE56-4E1B-A1D4-0A11BFB1E755}"/>
    <cellStyle name="40% - Accent4 2" xfId="33" xr:uid="{7BD9A9F8-48CC-4E6F-B8CE-351B4E6C9A28}"/>
    <cellStyle name="40% - Accent5 2" xfId="37" xr:uid="{D1DC881C-BA3B-455C-9C03-F99121821855}"/>
    <cellStyle name="40% - Accent6 2" xfId="41" xr:uid="{EE7A53DB-0E7F-492C-8F47-D7DD7E0D815F}"/>
    <cellStyle name="60% - Accent1 2" xfId="22" xr:uid="{A2E56545-2C53-420C-BAB4-F8D7D94E235E}"/>
    <cellStyle name="60% - Accent2 2" xfId="26" xr:uid="{4E2CA63F-BD89-4A96-BF49-B076208C8950}"/>
    <cellStyle name="60% - Accent3 2" xfId="30" xr:uid="{A676948F-C886-45B8-84E2-3CD6B9D4268E}"/>
    <cellStyle name="60% - Accent4 2" xfId="34" xr:uid="{C98BA399-1151-457E-AF5E-E5F1493163E3}"/>
    <cellStyle name="60% - Accent5 2" xfId="38" xr:uid="{0F446AAC-8EC6-4656-9ED4-F909DCE9334A}"/>
    <cellStyle name="60% - Accent6 2" xfId="42" xr:uid="{3F27FD17-679A-47E0-A4AC-1DD6A4E93E39}"/>
    <cellStyle name="Accent1 2" xfId="19" xr:uid="{8B91B071-32D9-4C59-AE7F-BBF1F58F0C46}"/>
    <cellStyle name="Accent2 2" xfId="23" xr:uid="{FF31D433-F318-47B0-94E8-C257F710EF9A}"/>
    <cellStyle name="Accent3 2" xfId="27" xr:uid="{59D76D3A-CEB2-4083-B0FA-337BFEB41C15}"/>
    <cellStyle name="Accent4 2" xfId="31" xr:uid="{B188599B-C09F-4B8A-A659-EF745AE1DF92}"/>
    <cellStyle name="Accent5 2" xfId="35" xr:uid="{1173EF17-CEAF-47D9-A9EB-9EA2A15DC476}"/>
    <cellStyle name="Accent6 2" xfId="39" xr:uid="{33A9D5C5-AB40-4030-916F-09A2FAA53F94}"/>
    <cellStyle name="Bad 2" xfId="9" xr:uid="{B2FED170-55F4-4FA2-B7CE-81220551A7D9}"/>
    <cellStyle name="Calculation 2" xfId="13" xr:uid="{8E51DD3E-D592-497C-AC05-5F76E2D45B22}"/>
    <cellStyle name="Check Cell 2" xfId="15" xr:uid="{430607F2-D8C0-4884-947A-DB8BD04B03C1}"/>
    <cellStyle name="Comma" xfId="1" builtinId="3"/>
    <cellStyle name="Comma 2" xfId="43" xr:uid="{92E2FBBD-C9D6-4944-99EB-EDA7C7DCF15B}"/>
    <cellStyle name="Explanatory Text 2" xfId="17" xr:uid="{8F1ED33A-2731-4C1A-ADA9-93DEC961A5B5}"/>
    <cellStyle name="Good 2" xfId="8" xr:uid="{DA13F567-F231-4E6E-8D83-B4B66B9FBB90}"/>
    <cellStyle name="Heading 1 2" xfId="4" xr:uid="{082DC119-7BF8-47A5-93FB-DAF0C371277F}"/>
    <cellStyle name="Heading 2 2" xfId="5" xr:uid="{CA425238-2168-42FF-ABF0-465E82AF3A0E}"/>
    <cellStyle name="Heading 3 2" xfId="6" xr:uid="{4E206C4A-5B06-4D21-9742-D29FD8FFC265}"/>
    <cellStyle name="Heading 4 2" xfId="7" xr:uid="{60676CF1-EB9F-4CAD-B462-51B77466442E}"/>
    <cellStyle name="Input 2" xfId="11" xr:uid="{A61DA973-DA0D-4880-A0D6-C3665DD69930}"/>
    <cellStyle name="Linked Cell 2" xfId="14" xr:uid="{F53D89B6-F650-4B3E-BC28-C0AD8CE90DBE}"/>
    <cellStyle name="Neutral 2" xfId="10" xr:uid="{50546986-668A-4AEF-83D2-84ACEF50732C}"/>
    <cellStyle name="Normal" xfId="0" builtinId="0"/>
    <cellStyle name="Normal 2 2" xfId="45" xr:uid="{D5CF90C8-E53B-4921-900D-BB54503F10B1}"/>
    <cellStyle name="Normal 3" xfId="44" xr:uid="{5C416657-232E-4275-B1BE-07711EC72746}"/>
    <cellStyle name="Note" xfId="2" builtinId="10" customBuiltin="1"/>
    <cellStyle name="Output 2" xfId="12" xr:uid="{FEBFC6B7-EF00-43B8-B6BF-70A8D034242C}"/>
    <cellStyle name="Title 2" xfId="3" xr:uid="{6712483C-99AD-4261-B9D5-6F3482FA2518}"/>
    <cellStyle name="Total 2" xfId="18" xr:uid="{AE17BAB3-A57D-4618-9876-0961014A0243}"/>
    <cellStyle name="Warning Text 2" xfId="16" xr:uid="{4FF70AD1-5A09-45FC-815F-8EDDC04A7876}"/>
  </cellStyles>
  <dxfs count="0"/>
  <tableStyles count="0" defaultTableStyle="TableStyleMedium2" defaultPivotStyle="PivotStyleLight16"/>
  <colors>
    <mruColors>
      <color rgb="FFFAE7FF"/>
      <color rgb="FFFF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B733-592A-4DF2-9751-66B21840DFDE}">
  <sheetPr>
    <pageSetUpPr fitToPage="1"/>
  </sheetPr>
  <dimension ref="A1:F511"/>
  <sheetViews>
    <sheetView zoomScale="80" zoomScaleNormal="80" workbookViewId="0">
      <pane xSplit="1" ySplit="1" topLeftCell="C503" activePane="bottomRight" state="frozen"/>
      <selection pane="topRight" activeCell="B1" sqref="B1"/>
      <selection pane="bottomLeft" activeCell="A2" sqref="A2"/>
      <selection pane="bottomRight" activeCell="Q516" sqref="Q516"/>
    </sheetView>
  </sheetViews>
  <sheetFormatPr defaultColWidth="9.140625" defaultRowHeight="21" x14ac:dyDescent="0.25"/>
  <cols>
    <col min="1" max="1" width="9.140625" style="58"/>
    <col min="2" max="2" width="40" style="58" customWidth="1"/>
    <col min="3" max="3" width="46.5703125" style="72" customWidth="1"/>
    <col min="4" max="4" width="42.7109375" style="72" customWidth="1"/>
    <col min="5" max="5" width="42.85546875" style="72" customWidth="1"/>
    <col min="6" max="6" width="17.140625" style="9" customWidth="1"/>
    <col min="7" max="16384" width="9.140625" style="1"/>
  </cols>
  <sheetData>
    <row r="1" spans="1:6" ht="49.35" customHeight="1" x14ac:dyDescent="0.25">
      <c r="A1" s="3" t="s">
        <v>76</v>
      </c>
      <c r="B1" s="3" t="s">
        <v>14</v>
      </c>
      <c r="C1" s="51" t="s">
        <v>68</v>
      </c>
      <c r="D1" s="51" t="s">
        <v>88</v>
      </c>
      <c r="E1" s="68" t="s">
        <v>90</v>
      </c>
      <c r="F1" s="12" t="s">
        <v>89</v>
      </c>
    </row>
    <row r="2" spans="1:6" s="2" customFormat="1" x14ac:dyDescent="0.25">
      <c r="A2" s="59">
        <v>2543</v>
      </c>
      <c r="B2" s="59" t="s">
        <v>86</v>
      </c>
      <c r="C2" s="66" t="s">
        <v>6</v>
      </c>
      <c r="D2" s="66" t="s">
        <v>91</v>
      </c>
      <c r="E2" s="66" t="s">
        <v>128</v>
      </c>
      <c r="F2" s="60">
        <v>65326.450000000004</v>
      </c>
    </row>
    <row r="3" spans="1:6" s="2" customFormat="1" x14ac:dyDescent="0.25">
      <c r="A3" s="59">
        <v>2543</v>
      </c>
      <c r="B3" s="59" t="s">
        <v>86</v>
      </c>
      <c r="C3" s="66" t="s">
        <v>6</v>
      </c>
      <c r="D3" s="66" t="s">
        <v>92</v>
      </c>
      <c r="E3" s="66" t="s">
        <v>93</v>
      </c>
      <c r="F3" s="60">
        <v>32443</v>
      </c>
    </row>
    <row r="4" spans="1:6" s="2" customFormat="1" x14ac:dyDescent="0.25">
      <c r="A4" s="59">
        <v>2543</v>
      </c>
      <c r="B4" s="59" t="s">
        <v>86</v>
      </c>
      <c r="C4" s="66" t="s">
        <v>8</v>
      </c>
      <c r="D4" s="66" t="s">
        <v>94</v>
      </c>
      <c r="E4" s="66" t="s">
        <v>95</v>
      </c>
      <c r="F4" s="60">
        <v>47859.23</v>
      </c>
    </row>
    <row r="5" spans="1:6" s="2" customFormat="1" x14ac:dyDescent="0.25">
      <c r="A5" s="59">
        <v>2543</v>
      </c>
      <c r="B5" s="59" t="s">
        <v>86</v>
      </c>
      <c r="C5" s="66" t="s">
        <v>6</v>
      </c>
      <c r="D5" s="66" t="s">
        <v>96</v>
      </c>
      <c r="E5" s="69" t="s">
        <v>97</v>
      </c>
      <c r="F5" s="61">
        <v>12557.54</v>
      </c>
    </row>
    <row r="6" spans="1:6" s="2" customFormat="1" x14ac:dyDescent="0.25">
      <c r="A6" s="59">
        <v>2543</v>
      </c>
      <c r="B6" s="59" t="s">
        <v>86</v>
      </c>
      <c r="C6" s="66" t="s">
        <v>12</v>
      </c>
      <c r="D6" s="66" t="s">
        <v>98</v>
      </c>
      <c r="E6" s="69" t="s">
        <v>99</v>
      </c>
      <c r="F6" s="61">
        <v>769.43</v>
      </c>
    </row>
    <row r="7" spans="1:6" s="2" customFormat="1" x14ac:dyDescent="0.25">
      <c r="A7" s="59">
        <v>2543</v>
      </c>
      <c r="B7" s="59" t="s">
        <v>86</v>
      </c>
      <c r="C7" s="66" t="s">
        <v>12</v>
      </c>
      <c r="D7" s="66" t="s">
        <v>100</v>
      </c>
      <c r="E7" s="69" t="s">
        <v>101</v>
      </c>
      <c r="F7" s="61">
        <v>6188.19</v>
      </c>
    </row>
    <row r="8" spans="1:6" s="2" customFormat="1" ht="22.7" customHeight="1" x14ac:dyDescent="0.25">
      <c r="A8" s="59">
        <v>2543</v>
      </c>
      <c r="B8" s="59" t="s">
        <v>15</v>
      </c>
      <c r="C8" s="66" t="s">
        <v>16</v>
      </c>
      <c r="D8" s="66"/>
      <c r="E8" s="69"/>
      <c r="F8" s="61">
        <v>15381.32</v>
      </c>
    </row>
    <row r="9" spans="1:6" s="2" customFormat="1" ht="24" customHeight="1" x14ac:dyDescent="0.25">
      <c r="A9" s="59">
        <v>2543</v>
      </c>
      <c r="B9" s="59" t="s">
        <v>15</v>
      </c>
      <c r="C9" s="66" t="s">
        <v>17</v>
      </c>
      <c r="D9" s="66"/>
      <c r="E9" s="66"/>
      <c r="F9" s="60">
        <v>5401.2300000000005</v>
      </c>
    </row>
    <row r="10" spans="1:6" s="2" customFormat="1" ht="22.7" customHeight="1" x14ac:dyDescent="0.25">
      <c r="A10" s="59">
        <v>2543</v>
      </c>
      <c r="B10" s="59" t="s">
        <v>15</v>
      </c>
      <c r="C10" s="66" t="s">
        <v>18</v>
      </c>
      <c r="D10" s="66"/>
      <c r="E10" s="69"/>
      <c r="F10" s="61">
        <v>168</v>
      </c>
    </row>
    <row r="11" spans="1:6" s="2" customFormat="1" ht="44.1" customHeight="1" x14ac:dyDescent="0.25">
      <c r="A11" s="59">
        <v>2543</v>
      </c>
      <c r="B11" s="59" t="s">
        <v>15</v>
      </c>
      <c r="C11" s="66" t="s">
        <v>19</v>
      </c>
      <c r="D11" s="66"/>
      <c r="E11" s="69"/>
      <c r="F11" s="61">
        <v>218.93</v>
      </c>
    </row>
    <row r="12" spans="1:6" s="2" customFormat="1" x14ac:dyDescent="0.25">
      <c r="A12" s="59">
        <v>2543</v>
      </c>
      <c r="B12" s="59" t="s">
        <v>87</v>
      </c>
      <c r="C12" s="66" t="s">
        <v>22</v>
      </c>
      <c r="D12" s="66" t="s">
        <v>102</v>
      </c>
      <c r="E12" s="66" t="s">
        <v>110</v>
      </c>
      <c r="F12" s="60">
        <v>9386.19</v>
      </c>
    </row>
    <row r="13" spans="1:6" s="2" customFormat="1" x14ac:dyDescent="0.25">
      <c r="A13" s="59">
        <v>2543</v>
      </c>
      <c r="B13" s="59" t="s">
        <v>87</v>
      </c>
      <c r="C13" s="66" t="s">
        <v>22</v>
      </c>
      <c r="D13" s="66" t="s">
        <v>103</v>
      </c>
      <c r="E13" s="66" t="s">
        <v>111</v>
      </c>
      <c r="F13" s="60">
        <v>1899.3</v>
      </c>
    </row>
    <row r="14" spans="1:6" s="2" customFormat="1" ht="42" x14ac:dyDescent="0.25">
      <c r="A14" s="59">
        <v>2543</v>
      </c>
      <c r="B14" s="59" t="s">
        <v>87</v>
      </c>
      <c r="C14" s="66" t="s">
        <v>29</v>
      </c>
      <c r="D14" s="66" t="s">
        <v>104</v>
      </c>
      <c r="E14" s="66" t="s">
        <v>129</v>
      </c>
      <c r="F14" s="60">
        <v>1116.67</v>
      </c>
    </row>
    <row r="15" spans="1:6" s="2" customFormat="1" ht="42" x14ac:dyDescent="0.25">
      <c r="A15" s="59">
        <v>2543</v>
      </c>
      <c r="B15" s="59" t="s">
        <v>87</v>
      </c>
      <c r="C15" s="66" t="s">
        <v>29</v>
      </c>
      <c r="D15" s="66" t="s">
        <v>105</v>
      </c>
      <c r="E15" s="66" t="s">
        <v>130</v>
      </c>
      <c r="F15" s="63" t="s">
        <v>1</v>
      </c>
    </row>
    <row r="16" spans="1:6" s="2" customFormat="1" ht="42" x14ac:dyDescent="0.25">
      <c r="A16" s="59">
        <v>2543</v>
      </c>
      <c r="B16" s="59" t="s">
        <v>87</v>
      </c>
      <c r="C16" s="66" t="s">
        <v>29</v>
      </c>
      <c r="D16" s="66" t="s">
        <v>106</v>
      </c>
      <c r="E16" s="66" t="s">
        <v>131</v>
      </c>
      <c r="F16" s="60">
        <v>1092.95</v>
      </c>
    </row>
    <row r="17" spans="1:6" s="2" customFormat="1" ht="42" x14ac:dyDescent="0.25">
      <c r="A17" s="59">
        <v>2543</v>
      </c>
      <c r="B17" s="59" t="s">
        <v>87</v>
      </c>
      <c r="C17" s="66" t="s">
        <v>29</v>
      </c>
      <c r="D17" s="66" t="s">
        <v>107</v>
      </c>
      <c r="E17" s="66" t="s">
        <v>132</v>
      </c>
      <c r="F17" s="60">
        <v>6213.27</v>
      </c>
    </row>
    <row r="18" spans="1:6" s="2" customFormat="1" ht="42" x14ac:dyDescent="0.25">
      <c r="A18" s="59">
        <v>2543</v>
      </c>
      <c r="B18" s="59" t="s">
        <v>87</v>
      </c>
      <c r="C18" s="66" t="s">
        <v>29</v>
      </c>
      <c r="D18" s="66" t="s">
        <v>108</v>
      </c>
      <c r="E18" s="66" t="s">
        <v>112</v>
      </c>
      <c r="F18" s="60">
        <v>2363.29</v>
      </c>
    </row>
    <row r="19" spans="1:6" s="2" customFormat="1" ht="45.95" customHeight="1" x14ac:dyDescent="0.25">
      <c r="A19" s="59">
        <v>2543</v>
      </c>
      <c r="B19" s="59" t="s">
        <v>87</v>
      </c>
      <c r="C19" s="66" t="s">
        <v>29</v>
      </c>
      <c r="D19" s="66" t="s">
        <v>109</v>
      </c>
      <c r="E19" s="66" t="s">
        <v>133</v>
      </c>
      <c r="F19" s="60">
        <v>351.94</v>
      </c>
    </row>
    <row r="20" spans="1:6" s="2" customFormat="1" ht="42" x14ac:dyDescent="0.25">
      <c r="A20" s="59">
        <v>2543</v>
      </c>
      <c r="B20" s="59" t="s">
        <v>87</v>
      </c>
      <c r="C20" s="66" t="s">
        <v>29</v>
      </c>
      <c r="D20" s="66" t="s">
        <v>113</v>
      </c>
      <c r="E20" s="66" t="s">
        <v>114</v>
      </c>
      <c r="F20" s="60">
        <v>26553.26</v>
      </c>
    </row>
    <row r="21" spans="1:6" s="2" customFormat="1" ht="42" x14ac:dyDescent="0.25">
      <c r="A21" s="59">
        <v>2543</v>
      </c>
      <c r="B21" s="59" t="s">
        <v>30</v>
      </c>
      <c r="C21" s="66" t="s">
        <v>31</v>
      </c>
      <c r="D21" s="66" t="s">
        <v>115</v>
      </c>
      <c r="E21" s="69" t="s">
        <v>116</v>
      </c>
      <c r="F21" s="64">
        <v>-50240.79</v>
      </c>
    </row>
    <row r="22" spans="1:6" s="2" customFormat="1" ht="42" x14ac:dyDescent="0.25">
      <c r="A22" s="59">
        <v>2543</v>
      </c>
      <c r="B22" s="59" t="s">
        <v>30</v>
      </c>
      <c r="C22" s="66" t="s">
        <v>34</v>
      </c>
      <c r="D22" s="66" t="s">
        <v>117</v>
      </c>
      <c r="E22" s="69" t="s">
        <v>118</v>
      </c>
      <c r="F22" s="64">
        <v>-36665.42</v>
      </c>
    </row>
    <row r="23" spans="1:6" s="2" customFormat="1" ht="42" x14ac:dyDescent="0.25">
      <c r="A23" s="59">
        <v>2543</v>
      </c>
      <c r="B23" s="59" t="s">
        <v>30</v>
      </c>
      <c r="C23" s="66" t="s">
        <v>34</v>
      </c>
      <c r="D23" s="66" t="s">
        <v>119</v>
      </c>
      <c r="E23" s="69" t="s">
        <v>120</v>
      </c>
      <c r="F23" s="61">
        <v>22654.63</v>
      </c>
    </row>
    <row r="24" spans="1:6" s="2" customFormat="1" ht="42" x14ac:dyDescent="0.25">
      <c r="A24" s="59">
        <v>2543</v>
      </c>
      <c r="B24" s="59" t="s">
        <v>30</v>
      </c>
      <c r="C24" s="66" t="s">
        <v>34</v>
      </c>
      <c r="D24" s="66" t="s">
        <v>121</v>
      </c>
      <c r="E24" s="69" t="s">
        <v>122</v>
      </c>
      <c r="F24" s="61">
        <v>265.29000000000002</v>
      </c>
    </row>
    <row r="25" spans="1:6" s="2" customFormat="1" ht="42" x14ac:dyDescent="0.25">
      <c r="A25" s="59">
        <v>2543</v>
      </c>
      <c r="B25" s="59" t="s">
        <v>30</v>
      </c>
      <c r="C25" s="71" t="s">
        <v>38</v>
      </c>
      <c r="D25" s="71" t="s">
        <v>123</v>
      </c>
      <c r="E25" s="70" t="s">
        <v>124</v>
      </c>
      <c r="F25" s="61">
        <v>101.62</v>
      </c>
    </row>
    <row r="26" spans="1:6" s="2" customFormat="1" ht="42" x14ac:dyDescent="0.25">
      <c r="A26" s="59">
        <v>2543</v>
      </c>
      <c r="B26" s="59" t="s">
        <v>30</v>
      </c>
      <c r="C26" s="71" t="s">
        <v>38</v>
      </c>
      <c r="D26" s="71" t="s">
        <v>125</v>
      </c>
      <c r="E26" s="70" t="s">
        <v>134</v>
      </c>
      <c r="F26" s="61">
        <v>1901.99</v>
      </c>
    </row>
    <row r="27" spans="1:6" s="2" customFormat="1" ht="42" x14ac:dyDescent="0.25">
      <c r="A27" s="59">
        <v>2543</v>
      </c>
      <c r="B27" s="59" t="s">
        <v>30</v>
      </c>
      <c r="C27" s="71" t="s">
        <v>38</v>
      </c>
      <c r="D27" s="71" t="s">
        <v>126</v>
      </c>
      <c r="E27" s="70" t="s">
        <v>127</v>
      </c>
      <c r="F27" s="61">
        <v>21.92</v>
      </c>
    </row>
    <row r="28" spans="1:6" s="2" customFormat="1" x14ac:dyDescent="0.25">
      <c r="A28" s="59">
        <v>2543</v>
      </c>
      <c r="B28" s="59" t="s">
        <v>41</v>
      </c>
      <c r="C28" s="66" t="s">
        <v>42</v>
      </c>
      <c r="D28" s="66"/>
      <c r="E28" s="66"/>
      <c r="F28" s="67">
        <v>3447.59</v>
      </c>
    </row>
    <row r="29" spans="1:6" s="2" customFormat="1" ht="42" x14ac:dyDescent="0.25">
      <c r="A29" s="59">
        <v>2543</v>
      </c>
      <c r="B29" s="59" t="s">
        <v>41</v>
      </c>
      <c r="C29" s="66" t="s">
        <v>43</v>
      </c>
      <c r="D29" s="66"/>
      <c r="E29" s="66"/>
      <c r="F29" s="67">
        <v>0.74</v>
      </c>
    </row>
    <row r="30" spans="1:6" s="2" customFormat="1" ht="63" x14ac:dyDescent="0.25">
      <c r="A30" s="59">
        <v>2543</v>
      </c>
      <c r="B30" s="59" t="s">
        <v>41</v>
      </c>
      <c r="C30" s="66" t="s">
        <v>44</v>
      </c>
      <c r="D30" s="66"/>
      <c r="E30" s="66"/>
      <c r="F30" s="67">
        <v>20.86</v>
      </c>
    </row>
    <row r="31" spans="1:6" s="2" customFormat="1" ht="42" x14ac:dyDescent="0.25">
      <c r="A31" s="59">
        <v>2543</v>
      </c>
      <c r="B31" s="59" t="s">
        <v>41</v>
      </c>
      <c r="C31" s="66" t="s">
        <v>45</v>
      </c>
      <c r="D31" s="66"/>
      <c r="E31" s="66"/>
      <c r="F31" s="67">
        <v>6997.75</v>
      </c>
    </row>
    <row r="32" spans="1:6" s="2" customFormat="1" x14ac:dyDescent="0.25">
      <c r="A32" s="59">
        <v>2544</v>
      </c>
      <c r="B32" s="59" t="s">
        <v>86</v>
      </c>
      <c r="C32" s="66" t="s">
        <v>6</v>
      </c>
      <c r="D32" s="66" t="s">
        <v>91</v>
      </c>
      <c r="E32" s="66" t="s">
        <v>128</v>
      </c>
      <c r="F32" s="60">
        <v>68813.279999999999</v>
      </c>
    </row>
    <row r="33" spans="1:6" s="2" customFormat="1" x14ac:dyDescent="0.25">
      <c r="A33" s="59">
        <v>2544</v>
      </c>
      <c r="B33" s="59" t="s">
        <v>86</v>
      </c>
      <c r="C33" s="66" t="s">
        <v>6</v>
      </c>
      <c r="D33" s="66" t="s">
        <v>92</v>
      </c>
      <c r="E33" s="66" t="s">
        <v>93</v>
      </c>
      <c r="F33" s="60">
        <v>35400.33</v>
      </c>
    </row>
    <row r="34" spans="1:6" s="2" customFormat="1" x14ac:dyDescent="0.25">
      <c r="A34" s="59">
        <v>2544</v>
      </c>
      <c r="B34" s="59" t="s">
        <v>86</v>
      </c>
      <c r="C34" s="66" t="s">
        <v>8</v>
      </c>
      <c r="D34" s="66" t="s">
        <v>94</v>
      </c>
      <c r="E34" s="66" t="s">
        <v>95</v>
      </c>
      <c r="F34" s="60">
        <v>47026.99</v>
      </c>
    </row>
    <row r="35" spans="1:6" s="2" customFormat="1" x14ac:dyDescent="0.25">
      <c r="A35" s="59">
        <v>2544</v>
      </c>
      <c r="B35" s="59" t="s">
        <v>86</v>
      </c>
      <c r="C35" s="66" t="s">
        <v>6</v>
      </c>
      <c r="D35" s="66" t="s">
        <v>96</v>
      </c>
      <c r="E35" s="69" t="s">
        <v>97</v>
      </c>
      <c r="F35" s="60">
        <v>14962.55</v>
      </c>
    </row>
    <row r="36" spans="1:6" s="2" customFormat="1" x14ac:dyDescent="0.25">
      <c r="A36" s="59">
        <v>2544</v>
      </c>
      <c r="B36" s="59" t="s">
        <v>86</v>
      </c>
      <c r="C36" s="66" t="s">
        <v>12</v>
      </c>
      <c r="D36" s="66" t="s">
        <v>98</v>
      </c>
      <c r="E36" s="69" t="s">
        <v>99</v>
      </c>
      <c r="F36" s="60">
        <v>722.85</v>
      </c>
    </row>
    <row r="37" spans="1:6" s="2" customFormat="1" x14ac:dyDescent="0.25">
      <c r="A37" s="59">
        <v>2544</v>
      </c>
      <c r="B37" s="59" t="s">
        <v>86</v>
      </c>
      <c r="C37" s="66" t="s">
        <v>12</v>
      </c>
      <c r="D37" s="66" t="s">
        <v>100</v>
      </c>
      <c r="E37" s="69" t="s">
        <v>101</v>
      </c>
      <c r="F37" s="60">
        <v>6032.64</v>
      </c>
    </row>
    <row r="38" spans="1:6" s="2" customFormat="1" x14ac:dyDescent="0.25">
      <c r="A38" s="59">
        <v>2544</v>
      </c>
      <c r="B38" s="59" t="s">
        <v>15</v>
      </c>
      <c r="C38" s="66" t="s">
        <v>16</v>
      </c>
      <c r="D38" s="66"/>
      <c r="E38" s="69"/>
      <c r="F38" s="60">
        <v>16826.68</v>
      </c>
    </row>
    <row r="39" spans="1:6" s="2" customFormat="1" x14ac:dyDescent="0.25">
      <c r="A39" s="59">
        <v>2544</v>
      </c>
      <c r="B39" s="59" t="s">
        <v>15</v>
      </c>
      <c r="C39" s="66" t="s">
        <v>17</v>
      </c>
      <c r="D39" s="66"/>
      <c r="E39" s="66"/>
      <c r="F39" s="60">
        <v>5370.02</v>
      </c>
    </row>
    <row r="40" spans="1:6" s="2" customFormat="1" x14ac:dyDescent="0.25">
      <c r="A40" s="59">
        <v>2544</v>
      </c>
      <c r="B40" s="59" t="s">
        <v>15</v>
      </c>
      <c r="C40" s="66" t="s">
        <v>18</v>
      </c>
      <c r="D40" s="66"/>
      <c r="E40" s="69"/>
      <c r="F40" s="60">
        <v>170.16</v>
      </c>
    </row>
    <row r="41" spans="1:6" s="2" customFormat="1" ht="63" x14ac:dyDescent="0.25">
      <c r="A41" s="59">
        <v>2544</v>
      </c>
      <c r="B41" s="59" t="s">
        <v>15</v>
      </c>
      <c r="C41" s="66" t="s">
        <v>19</v>
      </c>
      <c r="D41" s="66"/>
      <c r="E41" s="69"/>
      <c r="F41" s="60">
        <v>239.01</v>
      </c>
    </row>
    <row r="42" spans="1:6" s="2" customFormat="1" x14ac:dyDescent="0.25">
      <c r="A42" s="59">
        <v>2544</v>
      </c>
      <c r="B42" s="59" t="s">
        <v>87</v>
      </c>
      <c r="C42" s="66" t="s">
        <v>22</v>
      </c>
      <c r="D42" s="66" t="s">
        <v>102</v>
      </c>
      <c r="E42" s="66" t="s">
        <v>110</v>
      </c>
      <c r="F42" s="60">
        <v>9723</v>
      </c>
    </row>
    <row r="43" spans="1:6" s="2" customFormat="1" x14ac:dyDescent="0.25">
      <c r="A43" s="59">
        <v>2544</v>
      </c>
      <c r="B43" s="59" t="s">
        <v>87</v>
      </c>
      <c r="C43" s="66" t="s">
        <v>22</v>
      </c>
      <c r="D43" s="66" t="s">
        <v>103</v>
      </c>
      <c r="E43" s="66" t="s">
        <v>111</v>
      </c>
      <c r="F43" s="60">
        <v>1953.04</v>
      </c>
    </row>
    <row r="44" spans="1:6" s="2" customFormat="1" ht="42" x14ac:dyDescent="0.25">
      <c r="A44" s="59">
        <v>2544</v>
      </c>
      <c r="B44" s="59" t="s">
        <v>87</v>
      </c>
      <c r="C44" s="66" t="s">
        <v>29</v>
      </c>
      <c r="D44" s="66" t="s">
        <v>104</v>
      </c>
      <c r="E44" s="66" t="s">
        <v>129</v>
      </c>
      <c r="F44" s="60">
        <v>1222.06</v>
      </c>
    </row>
    <row r="45" spans="1:6" s="2" customFormat="1" ht="42" x14ac:dyDescent="0.25">
      <c r="A45" s="59">
        <v>2544</v>
      </c>
      <c r="B45" s="59" t="s">
        <v>87</v>
      </c>
      <c r="C45" s="66" t="s">
        <v>29</v>
      </c>
      <c r="D45" s="66" t="s">
        <v>105</v>
      </c>
      <c r="E45" s="66" t="s">
        <v>130</v>
      </c>
      <c r="F45" s="63" t="s">
        <v>1</v>
      </c>
    </row>
    <row r="46" spans="1:6" s="2" customFormat="1" ht="42" x14ac:dyDescent="0.25">
      <c r="A46" s="59">
        <v>2544</v>
      </c>
      <c r="B46" s="59" t="s">
        <v>87</v>
      </c>
      <c r="C46" s="66" t="s">
        <v>29</v>
      </c>
      <c r="D46" s="66" t="s">
        <v>106</v>
      </c>
      <c r="E46" s="66" t="s">
        <v>131</v>
      </c>
      <c r="F46" s="60">
        <v>922.08</v>
      </c>
    </row>
    <row r="47" spans="1:6" s="2" customFormat="1" ht="42" x14ac:dyDescent="0.25">
      <c r="A47" s="59">
        <v>2544</v>
      </c>
      <c r="B47" s="59" t="s">
        <v>87</v>
      </c>
      <c r="C47" s="66" t="s">
        <v>29</v>
      </c>
      <c r="D47" s="66" t="s">
        <v>107</v>
      </c>
      <c r="E47" s="66" t="s">
        <v>132</v>
      </c>
      <c r="F47" s="60">
        <v>5839.77</v>
      </c>
    </row>
    <row r="48" spans="1:6" s="2" customFormat="1" ht="42" x14ac:dyDescent="0.25">
      <c r="A48" s="59">
        <v>2544</v>
      </c>
      <c r="B48" s="59" t="s">
        <v>87</v>
      </c>
      <c r="C48" s="66" t="s">
        <v>29</v>
      </c>
      <c r="D48" s="66" t="s">
        <v>108</v>
      </c>
      <c r="E48" s="66" t="s">
        <v>112</v>
      </c>
      <c r="F48" s="60">
        <v>2266.4299999999998</v>
      </c>
    </row>
    <row r="49" spans="1:6" s="2" customFormat="1" ht="45" x14ac:dyDescent="0.25">
      <c r="A49" s="59">
        <v>2544</v>
      </c>
      <c r="B49" s="59" t="s">
        <v>87</v>
      </c>
      <c r="C49" s="66" t="s">
        <v>29</v>
      </c>
      <c r="D49" s="66" t="s">
        <v>109</v>
      </c>
      <c r="E49" s="66" t="s">
        <v>133</v>
      </c>
      <c r="F49" s="60">
        <v>377.99</v>
      </c>
    </row>
    <row r="50" spans="1:6" s="2" customFormat="1" ht="42" x14ac:dyDescent="0.25">
      <c r="A50" s="59">
        <v>2544</v>
      </c>
      <c r="B50" s="59" t="s">
        <v>87</v>
      </c>
      <c r="C50" s="66" t="s">
        <v>29</v>
      </c>
      <c r="D50" s="66" t="s">
        <v>113</v>
      </c>
      <c r="E50" s="66" t="s">
        <v>114</v>
      </c>
      <c r="F50" s="60">
        <v>27630.1</v>
      </c>
    </row>
    <row r="51" spans="1:6" s="2" customFormat="1" ht="42" x14ac:dyDescent="0.25">
      <c r="A51" s="59">
        <v>2544</v>
      </c>
      <c r="B51" s="59" t="s">
        <v>30</v>
      </c>
      <c r="C51" s="66" t="s">
        <v>31</v>
      </c>
      <c r="D51" s="66" t="s">
        <v>115</v>
      </c>
      <c r="E51" s="69" t="s">
        <v>116</v>
      </c>
      <c r="F51" s="65">
        <v>-35750.31</v>
      </c>
    </row>
    <row r="52" spans="1:6" s="2" customFormat="1" ht="42" x14ac:dyDescent="0.25">
      <c r="A52" s="59">
        <v>2544</v>
      </c>
      <c r="B52" s="59" t="s">
        <v>30</v>
      </c>
      <c r="C52" s="66" t="s">
        <v>34</v>
      </c>
      <c r="D52" s="66" t="s">
        <v>117</v>
      </c>
      <c r="E52" s="69" t="s">
        <v>118</v>
      </c>
      <c r="F52" s="65">
        <v>-37526.29</v>
      </c>
    </row>
    <row r="53" spans="1:6" s="2" customFormat="1" ht="42" x14ac:dyDescent="0.25">
      <c r="A53" s="59">
        <v>2544</v>
      </c>
      <c r="B53" s="59" t="s">
        <v>30</v>
      </c>
      <c r="C53" s="66" t="s">
        <v>34</v>
      </c>
      <c r="D53" s="66" t="s">
        <v>119</v>
      </c>
      <c r="E53" s="69" t="s">
        <v>120</v>
      </c>
      <c r="F53" s="60">
        <v>16367.45</v>
      </c>
    </row>
    <row r="54" spans="1:6" s="2" customFormat="1" ht="42" x14ac:dyDescent="0.25">
      <c r="A54" s="59">
        <v>2544</v>
      </c>
      <c r="B54" s="59" t="s">
        <v>30</v>
      </c>
      <c r="C54" s="66" t="s">
        <v>34</v>
      </c>
      <c r="D54" s="66" t="s">
        <v>121</v>
      </c>
      <c r="E54" s="69" t="s">
        <v>122</v>
      </c>
      <c r="F54" s="60">
        <v>193.7</v>
      </c>
    </row>
    <row r="55" spans="1:6" s="2" customFormat="1" ht="42" x14ac:dyDescent="0.25">
      <c r="A55" s="59">
        <v>2544</v>
      </c>
      <c r="B55" s="59" t="s">
        <v>30</v>
      </c>
      <c r="C55" s="71" t="s">
        <v>38</v>
      </c>
      <c r="D55" s="71" t="s">
        <v>123</v>
      </c>
      <c r="E55" s="70" t="s">
        <v>124</v>
      </c>
      <c r="F55" s="60">
        <v>82.96</v>
      </c>
    </row>
    <row r="56" spans="1:6" s="2" customFormat="1" ht="42" x14ac:dyDescent="0.25">
      <c r="A56" s="59">
        <v>2544</v>
      </c>
      <c r="B56" s="59" t="s">
        <v>30</v>
      </c>
      <c r="C56" s="71" t="s">
        <v>38</v>
      </c>
      <c r="D56" s="71" t="s">
        <v>125</v>
      </c>
      <c r="E56" s="70" t="s">
        <v>134</v>
      </c>
      <c r="F56" s="60">
        <v>1326.1200000000001</v>
      </c>
    </row>
    <row r="57" spans="1:6" s="2" customFormat="1" ht="42" x14ac:dyDescent="0.25">
      <c r="A57" s="59">
        <v>2544</v>
      </c>
      <c r="B57" s="59" t="s">
        <v>30</v>
      </c>
      <c r="C57" s="71" t="s">
        <v>38</v>
      </c>
      <c r="D57" s="71" t="s">
        <v>126</v>
      </c>
      <c r="E57" s="70" t="s">
        <v>127</v>
      </c>
      <c r="F57" s="60">
        <v>15.29</v>
      </c>
    </row>
    <row r="58" spans="1:6" s="2" customFormat="1" x14ac:dyDescent="0.25">
      <c r="A58" s="59">
        <v>2544</v>
      </c>
      <c r="B58" s="59" t="s">
        <v>41</v>
      </c>
      <c r="C58" s="66" t="s">
        <v>42</v>
      </c>
      <c r="D58" s="66"/>
      <c r="E58" s="66"/>
      <c r="F58" s="67">
        <v>3874.4700000000003</v>
      </c>
    </row>
    <row r="59" spans="1:6" s="2" customFormat="1" ht="42" x14ac:dyDescent="0.25">
      <c r="A59" s="59">
        <v>2544</v>
      </c>
      <c r="B59" s="59" t="s">
        <v>41</v>
      </c>
      <c r="C59" s="66" t="s">
        <v>43</v>
      </c>
      <c r="D59" s="66"/>
      <c r="E59" s="66"/>
      <c r="F59" s="67">
        <v>0.74</v>
      </c>
    </row>
    <row r="60" spans="1:6" s="2" customFormat="1" ht="63" x14ac:dyDescent="0.25">
      <c r="A60" s="59">
        <v>2544</v>
      </c>
      <c r="B60" s="59" t="s">
        <v>41</v>
      </c>
      <c r="C60" s="66" t="s">
        <v>44</v>
      </c>
      <c r="D60" s="66"/>
      <c r="E60" s="66"/>
      <c r="F60" s="67">
        <v>21.59</v>
      </c>
    </row>
    <row r="61" spans="1:6" s="2" customFormat="1" ht="42" x14ac:dyDescent="0.25">
      <c r="A61" s="59">
        <v>2544</v>
      </c>
      <c r="B61" s="59" t="s">
        <v>41</v>
      </c>
      <c r="C61" s="66" t="s">
        <v>45</v>
      </c>
      <c r="D61" s="66"/>
      <c r="E61" s="66"/>
      <c r="F61" s="67">
        <v>7384.48</v>
      </c>
    </row>
    <row r="62" spans="1:6" s="2" customFormat="1" x14ac:dyDescent="0.25">
      <c r="A62" s="59">
        <v>2545</v>
      </c>
      <c r="B62" s="59" t="s">
        <v>86</v>
      </c>
      <c r="C62" s="66" t="s">
        <v>6</v>
      </c>
      <c r="D62" s="66" t="s">
        <v>91</v>
      </c>
      <c r="E62" s="66" t="s">
        <v>128</v>
      </c>
      <c r="F62" s="60">
        <v>71480.17</v>
      </c>
    </row>
    <row r="63" spans="1:6" s="2" customFormat="1" x14ac:dyDescent="0.25">
      <c r="A63" s="59">
        <v>2545</v>
      </c>
      <c r="B63" s="59" t="s">
        <v>86</v>
      </c>
      <c r="C63" s="66" t="s">
        <v>6</v>
      </c>
      <c r="D63" s="66" t="s">
        <v>92</v>
      </c>
      <c r="E63" s="66" t="s">
        <v>93</v>
      </c>
      <c r="F63" s="60">
        <v>38791.74</v>
      </c>
    </row>
    <row r="64" spans="1:6" s="2" customFormat="1" x14ac:dyDescent="0.25">
      <c r="A64" s="59">
        <v>2545</v>
      </c>
      <c r="B64" s="59" t="s">
        <v>86</v>
      </c>
      <c r="C64" s="66" t="s">
        <v>8</v>
      </c>
      <c r="D64" s="66" t="s">
        <v>94</v>
      </c>
      <c r="E64" s="66" t="s">
        <v>95</v>
      </c>
      <c r="F64" s="60">
        <v>49446.090000000004</v>
      </c>
    </row>
    <row r="65" spans="1:6" s="2" customFormat="1" x14ac:dyDescent="0.25">
      <c r="A65" s="59">
        <v>2545</v>
      </c>
      <c r="B65" s="59" t="s">
        <v>86</v>
      </c>
      <c r="C65" s="66" t="s">
        <v>6</v>
      </c>
      <c r="D65" s="66" t="s">
        <v>96</v>
      </c>
      <c r="E65" s="69" t="s">
        <v>97</v>
      </c>
      <c r="F65" s="60">
        <v>15610.44</v>
      </c>
    </row>
    <row r="66" spans="1:6" s="2" customFormat="1" x14ac:dyDescent="0.25">
      <c r="A66" s="59">
        <v>2545</v>
      </c>
      <c r="B66" s="59" t="s">
        <v>86</v>
      </c>
      <c r="C66" s="66" t="s">
        <v>12</v>
      </c>
      <c r="D66" s="66" t="s">
        <v>98</v>
      </c>
      <c r="E66" s="69" t="s">
        <v>99</v>
      </c>
      <c r="F66" s="60">
        <v>722.26</v>
      </c>
    </row>
    <row r="67" spans="1:6" s="2" customFormat="1" x14ac:dyDescent="0.25">
      <c r="A67" s="59">
        <v>2545</v>
      </c>
      <c r="B67" s="59" t="s">
        <v>86</v>
      </c>
      <c r="C67" s="66" t="s">
        <v>12</v>
      </c>
      <c r="D67" s="66" t="s">
        <v>100</v>
      </c>
      <c r="E67" s="69" t="s">
        <v>101</v>
      </c>
      <c r="F67" s="60">
        <v>6320.77</v>
      </c>
    </row>
    <row r="68" spans="1:6" s="2" customFormat="1" x14ac:dyDescent="0.25">
      <c r="A68" s="59">
        <v>2545</v>
      </c>
      <c r="B68" s="59" t="s">
        <v>15</v>
      </c>
      <c r="C68" s="66" t="s">
        <v>16</v>
      </c>
      <c r="D68" s="66"/>
      <c r="E68" s="69"/>
      <c r="F68" s="60">
        <v>18500.25</v>
      </c>
    </row>
    <row r="69" spans="1:6" s="2" customFormat="1" x14ac:dyDescent="0.25">
      <c r="A69" s="59">
        <v>2545</v>
      </c>
      <c r="B69" s="59" t="s">
        <v>15</v>
      </c>
      <c r="C69" s="66" t="s">
        <v>17</v>
      </c>
      <c r="D69" s="66"/>
      <c r="E69" s="66"/>
      <c r="F69" s="60">
        <v>5625.03</v>
      </c>
    </row>
    <row r="70" spans="1:6" s="2" customFormat="1" x14ac:dyDescent="0.25">
      <c r="A70" s="59">
        <v>2545</v>
      </c>
      <c r="B70" s="59" t="s">
        <v>15</v>
      </c>
      <c r="C70" s="66" t="s">
        <v>18</v>
      </c>
      <c r="D70" s="66"/>
      <c r="E70" s="69"/>
      <c r="F70" s="60">
        <v>203.04</v>
      </c>
    </row>
    <row r="71" spans="1:6" s="2" customFormat="1" ht="63" x14ac:dyDescent="0.25">
      <c r="A71" s="59">
        <v>2545</v>
      </c>
      <c r="B71" s="59" t="s">
        <v>15</v>
      </c>
      <c r="C71" s="66" t="s">
        <v>19</v>
      </c>
      <c r="D71" s="66"/>
      <c r="E71" s="69"/>
      <c r="F71" s="60">
        <v>237.22</v>
      </c>
    </row>
    <row r="72" spans="1:6" s="2" customFormat="1" x14ac:dyDescent="0.25">
      <c r="A72" s="59">
        <v>2545</v>
      </c>
      <c r="B72" s="59" t="s">
        <v>87</v>
      </c>
      <c r="C72" s="66" t="s">
        <v>22</v>
      </c>
      <c r="D72" s="66" t="s">
        <v>102</v>
      </c>
      <c r="E72" s="66" t="s">
        <v>110</v>
      </c>
      <c r="F72" s="60">
        <v>10058.959999999999</v>
      </c>
    </row>
    <row r="73" spans="1:6" s="2" customFormat="1" x14ac:dyDescent="0.25">
      <c r="A73" s="59">
        <v>2545</v>
      </c>
      <c r="B73" s="59" t="s">
        <v>87</v>
      </c>
      <c r="C73" s="66" t="s">
        <v>22</v>
      </c>
      <c r="D73" s="66" t="s">
        <v>103</v>
      </c>
      <c r="E73" s="66" t="s">
        <v>111</v>
      </c>
      <c r="F73" s="60">
        <v>2006.41</v>
      </c>
    </row>
    <row r="74" spans="1:6" s="2" customFormat="1" ht="42" x14ac:dyDescent="0.25">
      <c r="A74" s="59">
        <v>2545</v>
      </c>
      <c r="B74" s="59" t="s">
        <v>87</v>
      </c>
      <c r="C74" s="66" t="s">
        <v>29</v>
      </c>
      <c r="D74" s="66" t="s">
        <v>104</v>
      </c>
      <c r="E74" s="66" t="s">
        <v>129</v>
      </c>
      <c r="F74" s="60">
        <v>1211.81</v>
      </c>
    </row>
    <row r="75" spans="1:6" s="2" customFormat="1" ht="42" x14ac:dyDescent="0.25">
      <c r="A75" s="59">
        <v>2545</v>
      </c>
      <c r="B75" s="59" t="s">
        <v>87</v>
      </c>
      <c r="C75" s="66" t="s">
        <v>29</v>
      </c>
      <c r="D75" s="66" t="s">
        <v>105</v>
      </c>
      <c r="E75" s="66" t="s">
        <v>130</v>
      </c>
      <c r="F75" s="63" t="s">
        <v>1</v>
      </c>
    </row>
    <row r="76" spans="1:6" s="2" customFormat="1" ht="42" x14ac:dyDescent="0.25">
      <c r="A76" s="59">
        <v>2545</v>
      </c>
      <c r="B76" s="59" t="s">
        <v>87</v>
      </c>
      <c r="C76" s="66" t="s">
        <v>29</v>
      </c>
      <c r="D76" s="66" t="s">
        <v>106</v>
      </c>
      <c r="E76" s="66" t="s">
        <v>131</v>
      </c>
      <c r="F76" s="60">
        <v>1008.94</v>
      </c>
    </row>
    <row r="77" spans="1:6" s="2" customFormat="1" ht="42" x14ac:dyDescent="0.25">
      <c r="A77" s="59">
        <v>2545</v>
      </c>
      <c r="B77" s="59" t="s">
        <v>87</v>
      </c>
      <c r="C77" s="66" t="s">
        <v>29</v>
      </c>
      <c r="D77" s="66" t="s">
        <v>107</v>
      </c>
      <c r="E77" s="66" t="s">
        <v>132</v>
      </c>
      <c r="F77" s="60">
        <v>6057.26</v>
      </c>
    </row>
    <row r="78" spans="1:6" s="2" customFormat="1" ht="42" x14ac:dyDescent="0.25">
      <c r="A78" s="59">
        <v>2545</v>
      </c>
      <c r="B78" s="59" t="s">
        <v>87</v>
      </c>
      <c r="C78" s="66" t="s">
        <v>29</v>
      </c>
      <c r="D78" s="66" t="s">
        <v>108</v>
      </c>
      <c r="E78" s="66" t="s">
        <v>112</v>
      </c>
      <c r="F78" s="60">
        <v>2338.5300000000002</v>
      </c>
    </row>
    <row r="79" spans="1:6" s="2" customFormat="1" ht="45" x14ac:dyDescent="0.25">
      <c r="A79" s="59">
        <v>2545</v>
      </c>
      <c r="B79" s="59" t="s">
        <v>87</v>
      </c>
      <c r="C79" s="66" t="s">
        <v>29</v>
      </c>
      <c r="D79" s="66" t="s">
        <v>109</v>
      </c>
      <c r="E79" s="66" t="s">
        <v>133</v>
      </c>
      <c r="F79" s="60">
        <v>403.97</v>
      </c>
    </row>
    <row r="80" spans="1:6" s="2" customFormat="1" ht="42" x14ac:dyDescent="0.25">
      <c r="A80" s="59">
        <v>2545</v>
      </c>
      <c r="B80" s="59" t="s">
        <v>87</v>
      </c>
      <c r="C80" s="66" t="s">
        <v>29</v>
      </c>
      <c r="D80" s="66" t="s">
        <v>113</v>
      </c>
      <c r="E80" s="66" t="s">
        <v>114</v>
      </c>
      <c r="F80" s="60">
        <v>25527.49</v>
      </c>
    </row>
    <row r="81" spans="1:6" s="2" customFormat="1" ht="42" x14ac:dyDescent="0.25">
      <c r="A81" s="59">
        <v>2545</v>
      </c>
      <c r="B81" s="59" t="s">
        <v>30</v>
      </c>
      <c r="C81" s="66" t="s">
        <v>31</v>
      </c>
      <c r="D81" s="66" t="s">
        <v>115</v>
      </c>
      <c r="E81" s="69" t="s">
        <v>116</v>
      </c>
      <c r="F81" s="65">
        <v>-34929.340000000004</v>
      </c>
    </row>
    <row r="82" spans="1:6" s="2" customFormat="1" ht="42" x14ac:dyDescent="0.25">
      <c r="A82" s="59">
        <v>2545</v>
      </c>
      <c r="B82" s="59" t="s">
        <v>30</v>
      </c>
      <c r="C82" s="66" t="s">
        <v>34</v>
      </c>
      <c r="D82" s="66" t="s">
        <v>117</v>
      </c>
      <c r="E82" s="69" t="s">
        <v>118</v>
      </c>
      <c r="F82" s="65">
        <v>-30828.63</v>
      </c>
    </row>
    <row r="83" spans="1:6" s="2" customFormat="1" ht="42" x14ac:dyDescent="0.25">
      <c r="A83" s="59">
        <v>2545</v>
      </c>
      <c r="B83" s="59" t="s">
        <v>30</v>
      </c>
      <c r="C83" s="66" t="s">
        <v>34</v>
      </c>
      <c r="D83" s="66" t="s">
        <v>119</v>
      </c>
      <c r="E83" s="69" t="s">
        <v>120</v>
      </c>
      <c r="F83" s="60">
        <v>18467.939999999999</v>
      </c>
    </row>
    <row r="84" spans="1:6" s="2" customFormat="1" ht="42" x14ac:dyDescent="0.25">
      <c r="A84" s="59">
        <v>2545</v>
      </c>
      <c r="B84" s="59" t="s">
        <v>30</v>
      </c>
      <c r="C84" s="66" t="s">
        <v>34</v>
      </c>
      <c r="D84" s="66" t="s">
        <v>121</v>
      </c>
      <c r="E84" s="69" t="s">
        <v>122</v>
      </c>
      <c r="F84" s="60">
        <v>219.71</v>
      </c>
    </row>
    <row r="85" spans="1:6" s="2" customFormat="1" ht="42" x14ac:dyDescent="0.25">
      <c r="A85" s="59">
        <v>2545</v>
      </c>
      <c r="B85" s="59" t="s">
        <v>30</v>
      </c>
      <c r="C85" s="71" t="s">
        <v>38</v>
      </c>
      <c r="D85" s="71" t="s">
        <v>123</v>
      </c>
      <c r="E85" s="70" t="s">
        <v>124</v>
      </c>
      <c r="F85" s="60">
        <v>151.78</v>
      </c>
    </row>
    <row r="86" spans="1:6" s="2" customFormat="1" ht="42" x14ac:dyDescent="0.25">
      <c r="A86" s="59">
        <v>2545</v>
      </c>
      <c r="B86" s="59" t="s">
        <v>30</v>
      </c>
      <c r="C86" s="71" t="s">
        <v>38</v>
      </c>
      <c r="D86" s="71" t="s">
        <v>125</v>
      </c>
      <c r="E86" s="70" t="s">
        <v>134</v>
      </c>
      <c r="F86" s="60">
        <v>1468.99</v>
      </c>
    </row>
    <row r="87" spans="1:6" s="2" customFormat="1" ht="42" x14ac:dyDescent="0.25">
      <c r="A87" s="59">
        <v>2545</v>
      </c>
      <c r="B87" s="59" t="s">
        <v>30</v>
      </c>
      <c r="C87" s="71" t="s">
        <v>38</v>
      </c>
      <c r="D87" s="71" t="s">
        <v>126</v>
      </c>
      <c r="E87" s="70" t="s">
        <v>127</v>
      </c>
      <c r="F87" s="60">
        <v>16.93</v>
      </c>
    </row>
    <row r="88" spans="1:6" s="2" customFormat="1" x14ac:dyDescent="0.25">
      <c r="A88" s="59">
        <v>2545</v>
      </c>
      <c r="B88" s="59" t="s">
        <v>41</v>
      </c>
      <c r="C88" s="66" t="s">
        <v>42</v>
      </c>
      <c r="D88" s="66"/>
      <c r="E88" s="66"/>
      <c r="F88" s="67">
        <v>4265.3999999999996</v>
      </c>
    </row>
    <row r="89" spans="1:6" s="2" customFormat="1" ht="42" x14ac:dyDescent="0.25">
      <c r="A89" s="59">
        <v>2545</v>
      </c>
      <c r="B89" s="59" t="s">
        <v>41</v>
      </c>
      <c r="C89" s="66" t="s">
        <v>43</v>
      </c>
      <c r="D89" s="66"/>
      <c r="E89" s="66"/>
      <c r="F89" s="67">
        <v>0.75</v>
      </c>
    </row>
    <row r="90" spans="1:6" s="2" customFormat="1" ht="63" x14ac:dyDescent="0.25">
      <c r="A90" s="59">
        <v>2545</v>
      </c>
      <c r="B90" s="59" t="s">
        <v>41</v>
      </c>
      <c r="C90" s="66" t="s">
        <v>44</v>
      </c>
      <c r="D90" s="66"/>
      <c r="E90" s="66"/>
      <c r="F90" s="67">
        <v>23.36</v>
      </c>
    </row>
    <row r="91" spans="1:6" s="2" customFormat="1" ht="42" x14ac:dyDescent="0.25">
      <c r="A91" s="59">
        <v>2545</v>
      </c>
      <c r="B91" s="59" t="s">
        <v>41</v>
      </c>
      <c r="C91" s="66" t="s">
        <v>45</v>
      </c>
      <c r="D91" s="66"/>
      <c r="E91" s="66"/>
      <c r="F91" s="67">
        <v>8524.17</v>
      </c>
    </row>
    <row r="92" spans="1:6" s="2" customFormat="1" x14ac:dyDescent="0.25">
      <c r="A92" s="59">
        <v>2546</v>
      </c>
      <c r="B92" s="59" t="s">
        <v>86</v>
      </c>
      <c r="C92" s="66" t="s">
        <v>6</v>
      </c>
      <c r="D92" s="66" t="s">
        <v>91</v>
      </c>
      <c r="E92" s="66" t="s">
        <v>128</v>
      </c>
      <c r="F92" s="60">
        <v>74806.12</v>
      </c>
    </row>
    <row r="93" spans="1:6" s="2" customFormat="1" x14ac:dyDescent="0.25">
      <c r="A93" s="59">
        <v>2546</v>
      </c>
      <c r="B93" s="59" t="s">
        <v>86</v>
      </c>
      <c r="C93" s="66" t="s">
        <v>6</v>
      </c>
      <c r="D93" s="66" t="s">
        <v>92</v>
      </c>
      <c r="E93" s="66" t="s">
        <v>93</v>
      </c>
      <c r="F93" s="60">
        <v>39798.82</v>
      </c>
    </row>
    <row r="94" spans="1:6" s="2" customFormat="1" x14ac:dyDescent="0.25">
      <c r="A94" s="59">
        <v>2546</v>
      </c>
      <c r="B94" s="59" t="s">
        <v>86</v>
      </c>
      <c r="C94" s="66" t="s">
        <v>8</v>
      </c>
      <c r="D94" s="66" t="s">
        <v>94</v>
      </c>
      <c r="E94" s="66" t="s">
        <v>95</v>
      </c>
      <c r="F94" s="60">
        <v>53232.79</v>
      </c>
    </row>
    <row r="95" spans="1:6" s="2" customFormat="1" x14ac:dyDescent="0.25">
      <c r="A95" s="59">
        <v>2546</v>
      </c>
      <c r="B95" s="59" t="s">
        <v>86</v>
      </c>
      <c r="C95" s="66" t="s">
        <v>6</v>
      </c>
      <c r="D95" s="66" t="s">
        <v>96</v>
      </c>
      <c r="E95" s="69" t="s">
        <v>97</v>
      </c>
      <c r="F95" s="60">
        <v>16605.23</v>
      </c>
    </row>
    <row r="96" spans="1:6" s="2" customFormat="1" x14ac:dyDescent="0.25">
      <c r="A96" s="59">
        <v>2546</v>
      </c>
      <c r="B96" s="59" t="s">
        <v>86</v>
      </c>
      <c r="C96" s="66" t="s">
        <v>12</v>
      </c>
      <c r="D96" s="66" t="s">
        <v>98</v>
      </c>
      <c r="E96" s="69" t="s">
        <v>99</v>
      </c>
      <c r="F96" s="60">
        <v>694.26</v>
      </c>
    </row>
    <row r="97" spans="1:6" s="2" customFormat="1" x14ac:dyDescent="0.25">
      <c r="A97" s="59">
        <v>2546</v>
      </c>
      <c r="B97" s="59" t="s">
        <v>86</v>
      </c>
      <c r="C97" s="66" t="s">
        <v>12</v>
      </c>
      <c r="D97" s="66" t="s">
        <v>100</v>
      </c>
      <c r="E97" s="69" t="s">
        <v>101</v>
      </c>
      <c r="F97" s="60">
        <v>6226.93</v>
      </c>
    </row>
    <row r="98" spans="1:6" s="2" customFormat="1" x14ac:dyDescent="0.25">
      <c r="A98" s="59">
        <v>2546</v>
      </c>
      <c r="B98" s="59" t="s">
        <v>15</v>
      </c>
      <c r="C98" s="66" t="s">
        <v>16</v>
      </c>
      <c r="D98" s="66"/>
      <c r="E98" s="69"/>
      <c r="F98" s="62">
        <v>16899.5</v>
      </c>
    </row>
    <row r="99" spans="1:6" s="2" customFormat="1" x14ac:dyDescent="0.25">
      <c r="A99" s="59">
        <v>2546</v>
      </c>
      <c r="B99" s="59" t="s">
        <v>15</v>
      </c>
      <c r="C99" s="66" t="s">
        <v>17</v>
      </c>
      <c r="D99" s="66"/>
      <c r="E99" s="66"/>
      <c r="F99" s="60">
        <v>5909.63</v>
      </c>
    </row>
    <row r="100" spans="1:6" s="2" customFormat="1" x14ac:dyDescent="0.25">
      <c r="A100" s="59">
        <v>2546</v>
      </c>
      <c r="B100" s="59" t="s">
        <v>15</v>
      </c>
      <c r="C100" s="66" t="s">
        <v>18</v>
      </c>
      <c r="D100" s="66"/>
      <c r="E100" s="69"/>
      <c r="F100" s="60">
        <v>204.08</v>
      </c>
    </row>
    <row r="101" spans="1:6" s="2" customFormat="1" ht="63" x14ac:dyDescent="0.25">
      <c r="A101" s="59">
        <v>2546</v>
      </c>
      <c r="B101" s="59" t="s">
        <v>15</v>
      </c>
      <c r="C101" s="66" t="s">
        <v>19</v>
      </c>
      <c r="D101" s="66"/>
      <c r="E101" s="69"/>
      <c r="F101" s="60">
        <v>237.62</v>
      </c>
    </row>
    <row r="102" spans="1:6" s="2" customFormat="1" x14ac:dyDescent="0.25">
      <c r="A102" s="59">
        <v>2546</v>
      </c>
      <c r="B102" s="59" t="s">
        <v>87</v>
      </c>
      <c r="C102" s="66" t="s">
        <v>22</v>
      </c>
      <c r="D102" s="66" t="s">
        <v>102</v>
      </c>
      <c r="E102" s="66" t="s">
        <v>110</v>
      </c>
      <c r="F102" s="60">
        <v>10398.17</v>
      </c>
    </row>
    <row r="103" spans="1:6" s="2" customFormat="1" x14ac:dyDescent="0.25">
      <c r="A103" s="59">
        <v>2546</v>
      </c>
      <c r="B103" s="59" t="s">
        <v>87</v>
      </c>
      <c r="C103" s="66" t="s">
        <v>22</v>
      </c>
      <c r="D103" s="66" t="s">
        <v>103</v>
      </c>
      <c r="E103" s="66" t="s">
        <v>111</v>
      </c>
      <c r="F103" s="60">
        <v>2024.08</v>
      </c>
    </row>
    <row r="104" spans="1:6" s="2" customFormat="1" ht="42" x14ac:dyDescent="0.25">
      <c r="A104" s="59">
        <v>2546</v>
      </c>
      <c r="B104" s="59" t="s">
        <v>87</v>
      </c>
      <c r="C104" s="66" t="s">
        <v>29</v>
      </c>
      <c r="D104" s="66" t="s">
        <v>104</v>
      </c>
      <c r="E104" s="66" t="s">
        <v>129</v>
      </c>
      <c r="F104" s="60">
        <v>1352.74</v>
      </c>
    </row>
    <row r="105" spans="1:6" s="2" customFormat="1" ht="42" x14ac:dyDescent="0.25">
      <c r="A105" s="59">
        <v>2546</v>
      </c>
      <c r="B105" s="59" t="s">
        <v>87</v>
      </c>
      <c r="C105" s="66" t="s">
        <v>29</v>
      </c>
      <c r="D105" s="66" t="s">
        <v>105</v>
      </c>
      <c r="E105" s="66" t="s">
        <v>130</v>
      </c>
      <c r="F105" s="63" t="s">
        <v>1</v>
      </c>
    </row>
    <row r="106" spans="1:6" s="2" customFormat="1" ht="42" x14ac:dyDescent="0.25">
      <c r="A106" s="59">
        <v>2546</v>
      </c>
      <c r="B106" s="59" t="s">
        <v>87</v>
      </c>
      <c r="C106" s="66" t="s">
        <v>29</v>
      </c>
      <c r="D106" s="66" t="s">
        <v>106</v>
      </c>
      <c r="E106" s="66" t="s">
        <v>131</v>
      </c>
      <c r="F106" s="60">
        <v>1188.43</v>
      </c>
    </row>
    <row r="107" spans="1:6" s="2" customFormat="1" ht="42" x14ac:dyDescent="0.25">
      <c r="A107" s="59">
        <v>2546</v>
      </c>
      <c r="B107" s="59" t="s">
        <v>87</v>
      </c>
      <c r="C107" s="66" t="s">
        <v>29</v>
      </c>
      <c r="D107" s="66" t="s">
        <v>107</v>
      </c>
      <c r="E107" s="66" t="s">
        <v>132</v>
      </c>
      <c r="F107" s="60">
        <v>6655.49</v>
      </c>
    </row>
    <row r="108" spans="1:6" s="2" customFormat="1" ht="42" x14ac:dyDescent="0.25">
      <c r="A108" s="59">
        <v>2546</v>
      </c>
      <c r="B108" s="59" t="s">
        <v>87</v>
      </c>
      <c r="C108" s="66" t="s">
        <v>29</v>
      </c>
      <c r="D108" s="66" t="s">
        <v>108</v>
      </c>
      <c r="E108" s="66" t="s">
        <v>112</v>
      </c>
      <c r="F108" s="60">
        <v>2539.39</v>
      </c>
    </row>
    <row r="109" spans="1:6" s="2" customFormat="1" ht="45" x14ac:dyDescent="0.25">
      <c r="A109" s="59">
        <v>2546</v>
      </c>
      <c r="B109" s="59" t="s">
        <v>87</v>
      </c>
      <c r="C109" s="66" t="s">
        <v>29</v>
      </c>
      <c r="D109" s="66" t="s">
        <v>109</v>
      </c>
      <c r="E109" s="66" t="s">
        <v>133</v>
      </c>
      <c r="F109" s="60">
        <v>387.77</v>
      </c>
    </row>
    <row r="110" spans="1:6" s="2" customFormat="1" ht="42" x14ac:dyDescent="0.25">
      <c r="A110" s="59">
        <v>2546</v>
      </c>
      <c r="B110" s="59" t="s">
        <v>87</v>
      </c>
      <c r="C110" s="66" t="s">
        <v>29</v>
      </c>
      <c r="D110" s="66" t="s">
        <v>113</v>
      </c>
      <c r="E110" s="66" t="s">
        <v>114</v>
      </c>
      <c r="F110" s="60">
        <v>27627.98</v>
      </c>
    </row>
    <row r="111" spans="1:6" s="2" customFormat="1" ht="42" x14ac:dyDescent="0.25">
      <c r="A111" s="59">
        <v>2546</v>
      </c>
      <c r="B111" s="59" t="s">
        <v>30</v>
      </c>
      <c r="C111" s="66" t="s">
        <v>31</v>
      </c>
      <c r="D111" s="66" t="s">
        <v>115</v>
      </c>
      <c r="E111" s="69" t="s">
        <v>116</v>
      </c>
      <c r="F111" s="65">
        <v>-37444.71</v>
      </c>
    </row>
    <row r="112" spans="1:6" s="2" customFormat="1" ht="42" x14ac:dyDescent="0.25">
      <c r="A112" s="59">
        <v>2546</v>
      </c>
      <c r="B112" s="59" t="s">
        <v>30</v>
      </c>
      <c r="C112" s="66" t="s">
        <v>34</v>
      </c>
      <c r="D112" s="66" t="s">
        <v>117</v>
      </c>
      <c r="E112" s="69" t="s">
        <v>118</v>
      </c>
      <c r="F112" s="65">
        <v>-29547.22</v>
      </c>
    </row>
    <row r="113" spans="1:6" s="2" customFormat="1" ht="42" x14ac:dyDescent="0.25">
      <c r="A113" s="59">
        <v>2546</v>
      </c>
      <c r="B113" s="59" t="s">
        <v>30</v>
      </c>
      <c r="C113" s="66" t="s">
        <v>34</v>
      </c>
      <c r="D113" s="66" t="s">
        <v>119</v>
      </c>
      <c r="E113" s="69" t="s">
        <v>120</v>
      </c>
      <c r="F113" s="60">
        <v>17757.78</v>
      </c>
    </row>
    <row r="114" spans="1:6" s="2" customFormat="1" ht="42" x14ac:dyDescent="0.25">
      <c r="A114" s="59">
        <v>2546</v>
      </c>
      <c r="B114" s="59" t="s">
        <v>30</v>
      </c>
      <c r="C114" s="66" t="s">
        <v>34</v>
      </c>
      <c r="D114" s="66" t="s">
        <v>121</v>
      </c>
      <c r="E114" s="69" t="s">
        <v>122</v>
      </c>
      <c r="F114" s="60">
        <v>212.97</v>
      </c>
    </row>
    <row r="115" spans="1:6" s="2" customFormat="1" ht="42" x14ac:dyDescent="0.25">
      <c r="A115" s="59">
        <v>2546</v>
      </c>
      <c r="B115" s="59" t="s">
        <v>30</v>
      </c>
      <c r="C115" s="71" t="s">
        <v>38</v>
      </c>
      <c r="D115" s="71" t="s">
        <v>123</v>
      </c>
      <c r="E115" s="70" t="s">
        <v>124</v>
      </c>
      <c r="F115" s="60">
        <v>17.16</v>
      </c>
    </row>
    <row r="116" spans="1:6" s="2" customFormat="1" ht="42" x14ac:dyDescent="0.25">
      <c r="A116" s="59">
        <v>2546</v>
      </c>
      <c r="B116" s="59" t="s">
        <v>30</v>
      </c>
      <c r="C116" s="71" t="s">
        <v>38</v>
      </c>
      <c r="D116" s="71" t="s">
        <v>125</v>
      </c>
      <c r="E116" s="70" t="s">
        <v>134</v>
      </c>
      <c r="F116" s="60">
        <v>1372.27</v>
      </c>
    </row>
    <row r="117" spans="1:6" s="2" customFormat="1" ht="42" x14ac:dyDescent="0.25">
      <c r="A117" s="59">
        <v>2546</v>
      </c>
      <c r="B117" s="59" t="s">
        <v>30</v>
      </c>
      <c r="C117" s="71" t="s">
        <v>38</v>
      </c>
      <c r="D117" s="71" t="s">
        <v>126</v>
      </c>
      <c r="E117" s="70" t="s">
        <v>127</v>
      </c>
      <c r="F117" s="60">
        <v>15.82</v>
      </c>
    </row>
    <row r="118" spans="1:6" s="2" customFormat="1" x14ac:dyDescent="0.25">
      <c r="A118" s="59">
        <v>2546</v>
      </c>
      <c r="B118" s="59" t="s">
        <v>41</v>
      </c>
      <c r="C118" s="66" t="s">
        <v>42</v>
      </c>
      <c r="D118" s="66"/>
      <c r="E118" s="66"/>
      <c r="F118" s="67">
        <v>4635.75</v>
      </c>
    </row>
    <row r="119" spans="1:6" s="2" customFormat="1" ht="42" x14ac:dyDescent="0.25">
      <c r="A119" s="59">
        <v>2546</v>
      </c>
      <c r="B119" s="59" t="s">
        <v>41</v>
      </c>
      <c r="C119" s="66" t="s">
        <v>43</v>
      </c>
      <c r="D119" s="66"/>
      <c r="E119" s="66"/>
      <c r="F119" s="67">
        <v>0.76</v>
      </c>
    </row>
    <row r="120" spans="1:6" s="2" customFormat="1" ht="63" x14ac:dyDescent="0.25">
      <c r="A120" s="59">
        <v>2546</v>
      </c>
      <c r="B120" s="59" t="s">
        <v>41</v>
      </c>
      <c r="C120" s="66" t="s">
        <v>44</v>
      </c>
      <c r="D120" s="66"/>
      <c r="E120" s="66"/>
      <c r="F120" s="67">
        <v>24.330000000000002</v>
      </c>
    </row>
    <row r="121" spans="1:6" s="2" customFormat="1" ht="42" x14ac:dyDescent="0.25">
      <c r="A121" s="59">
        <v>2546</v>
      </c>
      <c r="B121" s="59" t="s">
        <v>41</v>
      </c>
      <c r="C121" s="66" t="s">
        <v>45</v>
      </c>
      <c r="D121" s="66"/>
      <c r="E121" s="66"/>
      <c r="F121" s="67">
        <v>9621.01</v>
      </c>
    </row>
    <row r="122" spans="1:6" s="2" customFormat="1" x14ac:dyDescent="0.25">
      <c r="A122" s="59">
        <v>2547</v>
      </c>
      <c r="B122" s="59" t="s">
        <v>86</v>
      </c>
      <c r="C122" s="66" t="s">
        <v>6</v>
      </c>
      <c r="D122" s="66" t="s">
        <v>91</v>
      </c>
      <c r="E122" s="66" t="s">
        <v>128</v>
      </c>
      <c r="F122" s="60">
        <v>81098.44</v>
      </c>
    </row>
    <row r="123" spans="1:6" s="2" customFormat="1" x14ac:dyDescent="0.25">
      <c r="A123" s="59">
        <v>2547</v>
      </c>
      <c r="B123" s="59" t="s">
        <v>86</v>
      </c>
      <c r="C123" s="66" t="s">
        <v>6</v>
      </c>
      <c r="D123" s="66" t="s">
        <v>92</v>
      </c>
      <c r="E123" s="66" t="s">
        <v>93</v>
      </c>
      <c r="F123" s="60">
        <v>44945.59</v>
      </c>
    </row>
    <row r="124" spans="1:6" s="2" customFormat="1" x14ac:dyDescent="0.25">
      <c r="A124" s="59">
        <v>2547</v>
      </c>
      <c r="B124" s="59" t="s">
        <v>86</v>
      </c>
      <c r="C124" s="66" t="s">
        <v>8</v>
      </c>
      <c r="D124" s="66" t="s">
        <v>94</v>
      </c>
      <c r="E124" s="66" t="s">
        <v>95</v>
      </c>
      <c r="F124" s="60">
        <v>57125.43</v>
      </c>
    </row>
    <row r="125" spans="1:6" s="2" customFormat="1" x14ac:dyDescent="0.25">
      <c r="A125" s="59">
        <v>2547</v>
      </c>
      <c r="B125" s="59" t="s">
        <v>86</v>
      </c>
      <c r="C125" s="66" t="s">
        <v>6</v>
      </c>
      <c r="D125" s="66" t="s">
        <v>96</v>
      </c>
      <c r="E125" s="69" t="s">
        <v>97</v>
      </c>
      <c r="F125" s="60">
        <v>17458.599999999999</v>
      </c>
    </row>
    <row r="126" spans="1:6" s="2" customFormat="1" x14ac:dyDescent="0.25">
      <c r="A126" s="59">
        <v>2547</v>
      </c>
      <c r="B126" s="59" t="s">
        <v>86</v>
      </c>
      <c r="C126" s="66" t="s">
        <v>12</v>
      </c>
      <c r="D126" s="66" t="s">
        <v>98</v>
      </c>
      <c r="E126" s="69" t="s">
        <v>99</v>
      </c>
      <c r="F126" s="60">
        <v>739.21</v>
      </c>
    </row>
    <row r="127" spans="1:6" s="2" customFormat="1" x14ac:dyDescent="0.25">
      <c r="A127" s="59">
        <v>2547</v>
      </c>
      <c r="B127" s="59" t="s">
        <v>86</v>
      </c>
      <c r="C127" s="66" t="s">
        <v>12</v>
      </c>
      <c r="D127" s="66" t="s">
        <v>100</v>
      </c>
      <c r="E127" s="69" t="s">
        <v>101</v>
      </c>
      <c r="F127" s="60">
        <v>6877.64</v>
      </c>
    </row>
    <row r="128" spans="1:6" s="2" customFormat="1" x14ac:dyDescent="0.25">
      <c r="A128" s="59">
        <v>2547</v>
      </c>
      <c r="B128" s="59" t="s">
        <v>15</v>
      </c>
      <c r="C128" s="66" t="s">
        <v>16</v>
      </c>
      <c r="D128" s="66"/>
      <c r="E128" s="69"/>
      <c r="F128" s="60">
        <v>17505.310000000001</v>
      </c>
    </row>
    <row r="129" spans="1:6" s="2" customFormat="1" x14ac:dyDescent="0.25">
      <c r="A129" s="59">
        <v>2547</v>
      </c>
      <c r="B129" s="59" t="s">
        <v>15</v>
      </c>
      <c r="C129" s="66" t="s">
        <v>17</v>
      </c>
      <c r="D129" s="66"/>
      <c r="E129" s="66"/>
      <c r="F129" s="60">
        <v>6205.58</v>
      </c>
    </row>
    <row r="130" spans="1:6" s="2" customFormat="1" x14ac:dyDescent="0.25">
      <c r="A130" s="59">
        <v>2547</v>
      </c>
      <c r="B130" s="59" t="s">
        <v>15</v>
      </c>
      <c r="C130" s="66" t="s">
        <v>18</v>
      </c>
      <c r="D130" s="66"/>
      <c r="E130" s="69"/>
      <c r="F130" s="60">
        <v>362.64</v>
      </c>
    </row>
    <row r="131" spans="1:6" s="2" customFormat="1" ht="39.950000000000003" customHeight="1" x14ac:dyDescent="0.25">
      <c r="A131" s="59">
        <v>2547</v>
      </c>
      <c r="B131" s="59" t="s">
        <v>15</v>
      </c>
      <c r="C131" s="66" t="s">
        <v>19</v>
      </c>
      <c r="D131" s="66"/>
      <c r="E131" s="69"/>
      <c r="F131" s="60">
        <v>317.01</v>
      </c>
    </row>
    <row r="132" spans="1:6" s="2" customFormat="1" x14ac:dyDescent="0.25">
      <c r="A132" s="59">
        <v>2547</v>
      </c>
      <c r="B132" s="59" t="s">
        <v>87</v>
      </c>
      <c r="C132" s="66" t="s">
        <v>22</v>
      </c>
      <c r="D132" s="66" t="s">
        <v>102</v>
      </c>
      <c r="E132" s="66" t="s">
        <v>110</v>
      </c>
      <c r="F132" s="60">
        <v>10735.96</v>
      </c>
    </row>
    <row r="133" spans="1:6" s="2" customFormat="1" x14ac:dyDescent="0.25">
      <c r="A133" s="59">
        <v>2547</v>
      </c>
      <c r="B133" s="59" t="s">
        <v>87</v>
      </c>
      <c r="C133" s="66" t="s">
        <v>22</v>
      </c>
      <c r="D133" s="66" t="s">
        <v>103</v>
      </c>
      <c r="E133" s="66" t="s">
        <v>111</v>
      </c>
      <c r="F133" s="60">
        <v>2041.23</v>
      </c>
    </row>
    <row r="134" spans="1:6" s="2" customFormat="1" ht="42" x14ac:dyDescent="0.25">
      <c r="A134" s="59">
        <v>2547</v>
      </c>
      <c r="B134" s="59" t="s">
        <v>87</v>
      </c>
      <c r="C134" s="66" t="s">
        <v>29</v>
      </c>
      <c r="D134" s="66" t="s">
        <v>104</v>
      </c>
      <c r="E134" s="66" t="s">
        <v>129</v>
      </c>
      <c r="F134" s="60">
        <v>1300.21</v>
      </c>
    </row>
    <row r="135" spans="1:6" s="2" customFormat="1" ht="42" x14ac:dyDescent="0.25">
      <c r="A135" s="59">
        <v>2547</v>
      </c>
      <c r="B135" s="59" t="s">
        <v>87</v>
      </c>
      <c r="C135" s="66" t="s">
        <v>29</v>
      </c>
      <c r="D135" s="66" t="s">
        <v>105</v>
      </c>
      <c r="E135" s="66" t="s">
        <v>130</v>
      </c>
      <c r="F135" s="63" t="s">
        <v>1</v>
      </c>
    </row>
    <row r="136" spans="1:6" s="2" customFormat="1" ht="42" x14ac:dyDescent="0.25">
      <c r="A136" s="59">
        <v>2547</v>
      </c>
      <c r="B136" s="59" t="s">
        <v>87</v>
      </c>
      <c r="C136" s="66" t="s">
        <v>29</v>
      </c>
      <c r="D136" s="66" t="s">
        <v>106</v>
      </c>
      <c r="E136" s="66" t="s">
        <v>131</v>
      </c>
      <c r="F136" s="60">
        <v>1151.48</v>
      </c>
    </row>
    <row r="137" spans="1:6" s="2" customFormat="1" ht="42" x14ac:dyDescent="0.25">
      <c r="A137" s="59">
        <v>2547</v>
      </c>
      <c r="B137" s="59" t="s">
        <v>87</v>
      </c>
      <c r="C137" s="66" t="s">
        <v>29</v>
      </c>
      <c r="D137" s="66" t="s">
        <v>107</v>
      </c>
      <c r="E137" s="66" t="s">
        <v>132</v>
      </c>
      <c r="F137" s="60">
        <v>6395.94</v>
      </c>
    </row>
    <row r="138" spans="1:6" s="2" customFormat="1" ht="42" x14ac:dyDescent="0.25">
      <c r="A138" s="59">
        <v>2547</v>
      </c>
      <c r="B138" s="59" t="s">
        <v>87</v>
      </c>
      <c r="C138" s="66" t="s">
        <v>29</v>
      </c>
      <c r="D138" s="66" t="s">
        <v>108</v>
      </c>
      <c r="E138" s="66" t="s">
        <v>112</v>
      </c>
      <c r="F138" s="60">
        <v>2452.79</v>
      </c>
    </row>
    <row r="139" spans="1:6" s="2" customFormat="1" ht="45" x14ac:dyDescent="0.25">
      <c r="A139" s="59">
        <v>2547</v>
      </c>
      <c r="B139" s="59" t="s">
        <v>87</v>
      </c>
      <c r="C139" s="66" t="s">
        <v>29</v>
      </c>
      <c r="D139" s="66" t="s">
        <v>109</v>
      </c>
      <c r="E139" s="66" t="s">
        <v>133</v>
      </c>
      <c r="F139" s="60">
        <v>371.52</v>
      </c>
    </row>
    <row r="140" spans="1:6" s="2" customFormat="1" ht="42" x14ac:dyDescent="0.25">
      <c r="A140" s="59">
        <v>2547</v>
      </c>
      <c r="B140" s="59" t="s">
        <v>87</v>
      </c>
      <c r="C140" s="66" t="s">
        <v>29</v>
      </c>
      <c r="D140" s="66" t="s">
        <v>113</v>
      </c>
      <c r="E140" s="66" t="s">
        <v>114</v>
      </c>
      <c r="F140" s="60">
        <v>27410.18</v>
      </c>
    </row>
    <row r="141" spans="1:6" s="2" customFormat="1" ht="42" x14ac:dyDescent="0.25">
      <c r="A141" s="59">
        <v>2547</v>
      </c>
      <c r="B141" s="59" t="s">
        <v>30</v>
      </c>
      <c r="C141" s="66" t="s">
        <v>31</v>
      </c>
      <c r="D141" s="66" t="s">
        <v>115</v>
      </c>
      <c r="E141" s="69" t="s">
        <v>116</v>
      </c>
      <c r="F141" s="65">
        <v>-37058.019999999997</v>
      </c>
    </row>
    <row r="142" spans="1:6" s="2" customFormat="1" ht="42" x14ac:dyDescent="0.25">
      <c r="A142" s="59">
        <v>2547</v>
      </c>
      <c r="B142" s="59" t="s">
        <v>30</v>
      </c>
      <c r="C142" s="66" t="s">
        <v>34</v>
      </c>
      <c r="D142" s="66" t="s">
        <v>117</v>
      </c>
      <c r="E142" s="69" t="s">
        <v>118</v>
      </c>
      <c r="F142" s="65">
        <v>-31572.04</v>
      </c>
    </row>
    <row r="143" spans="1:6" s="2" customFormat="1" ht="42" x14ac:dyDescent="0.25">
      <c r="A143" s="59">
        <v>2547</v>
      </c>
      <c r="B143" s="59" t="s">
        <v>30</v>
      </c>
      <c r="C143" s="66" t="s">
        <v>34</v>
      </c>
      <c r="D143" s="66" t="s">
        <v>119</v>
      </c>
      <c r="E143" s="69" t="s">
        <v>120</v>
      </c>
      <c r="F143" s="60">
        <v>11505.41</v>
      </c>
    </row>
    <row r="144" spans="1:6" s="2" customFormat="1" ht="42" x14ac:dyDescent="0.25">
      <c r="A144" s="59">
        <v>2547</v>
      </c>
      <c r="B144" s="59" t="s">
        <v>30</v>
      </c>
      <c r="C144" s="66" t="s">
        <v>34</v>
      </c>
      <c r="D144" s="66" t="s">
        <v>121</v>
      </c>
      <c r="E144" s="69" t="s">
        <v>122</v>
      </c>
      <c r="F144" s="60">
        <v>141.22</v>
      </c>
    </row>
    <row r="145" spans="1:6" s="2" customFormat="1" ht="42" x14ac:dyDescent="0.25">
      <c r="A145" s="59">
        <v>2547</v>
      </c>
      <c r="B145" s="59" t="s">
        <v>30</v>
      </c>
      <c r="C145" s="71" t="s">
        <v>38</v>
      </c>
      <c r="D145" s="71" t="s">
        <v>123</v>
      </c>
      <c r="E145" s="70" t="s">
        <v>124</v>
      </c>
      <c r="F145" s="60">
        <v>35.15</v>
      </c>
    </row>
    <row r="146" spans="1:6" s="2" customFormat="1" ht="42" x14ac:dyDescent="0.25">
      <c r="A146" s="59">
        <v>2547</v>
      </c>
      <c r="B146" s="59" t="s">
        <v>30</v>
      </c>
      <c r="C146" s="71" t="s">
        <v>38</v>
      </c>
      <c r="D146" s="71" t="s">
        <v>125</v>
      </c>
      <c r="E146" s="70" t="s">
        <v>134</v>
      </c>
      <c r="F146" s="60">
        <v>812.71</v>
      </c>
    </row>
    <row r="147" spans="1:6" s="2" customFormat="1" ht="42" x14ac:dyDescent="0.25">
      <c r="A147" s="59">
        <v>2547</v>
      </c>
      <c r="B147" s="59" t="s">
        <v>30</v>
      </c>
      <c r="C147" s="71" t="s">
        <v>38</v>
      </c>
      <c r="D147" s="71" t="s">
        <v>126</v>
      </c>
      <c r="E147" s="70" t="s">
        <v>127</v>
      </c>
      <c r="F147" s="60">
        <v>9.3699999999999992</v>
      </c>
    </row>
    <row r="148" spans="1:6" s="2" customFormat="1" x14ac:dyDescent="0.25">
      <c r="A148" s="59">
        <v>2547</v>
      </c>
      <c r="B148" s="59" t="s">
        <v>41</v>
      </c>
      <c r="C148" s="66" t="s">
        <v>42</v>
      </c>
      <c r="D148" s="66"/>
      <c r="E148" s="66"/>
      <c r="F148" s="67">
        <v>4942.7700000000004</v>
      </c>
    </row>
    <row r="149" spans="1:6" s="2" customFormat="1" ht="42" x14ac:dyDescent="0.25">
      <c r="A149" s="59">
        <v>2547</v>
      </c>
      <c r="B149" s="59" t="s">
        <v>41</v>
      </c>
      <c r="C149" s="66" t="s">
        <v>43</v>
      </c>
      <c r="D149" s="66"/>
      <c r="E149" s="66"/>
      <c r="F149" s="67">
        <v>0.78</v>
      </c>
    </row>
    <row r="150" spans="1:6" s="2" customFormat="1" ht="63" x14ac:dyDescent="0.25">
      <c r="A150" s="59">
        <v>2547</v>
      </c>
      <c r="B150" s="59" t="s">
        <v>41</v>
      </c>
      <c r="C150" s="66" t="s">
        <v>44</v>
      </c>
      <c r="D150" s="66"/>
      <c r="E150" s="66"/>
      <c r="F150" s="67">
        <v>23.94</v>
      </c>
    </row>
    <row r="151" spans="1:6" s="2" customFormat="1" ht="42" x14ac:dyDescent="0.25">
      <c r="A151" s="59">
        <v>2547</v>
      </c>
      <c r="B151" s="59" t="s">
        <v>41</v>
      </c>
      <c r="C151" s="66" t="s">
        <v>45</v>
      </c>
      <c r="D151" s="66"/>
      <c r="E151" s="66"/>
      <c r="F151" s="67">
        <v>9876.8700000000008</v>
      </c>
    </row>
    <row r="152" spans="1:6" s="2" customFormat="1" x14ac:dyDescent="0.25">
      <c r="A152" s="59">
        <v>2548</v>
      </c>
      <c r="B152" s="59" t="s">
        <v>86</v>
      </c>
      <c r="C152" s="66" t="s">
        <v>6</v>
      </c>
      <c r="D152" s="66" t="s">
        <v>91</v>
      </c>
      <c r="E152" s="66" t="s">
        <v>128</v>
      </c>
      <c r="F152" s="60">
        <v>84287.81</v>
      </c>
    </row>
    <row r="153" spans="1:6" s="2" customFormat="1" x14ac:dyDescent="0.25">
      <c r="A153" s="59">
        <v>2548</v>
      </c>
      <c r="B153" s="59" t="s">
        <v>86</v>
      </c>
      <c r="C153" s="66" t="s">
        <v>6</v>
      </c>
      <c r="D153" s="66" t="s">
        <v>92</v>
      </c>
      <c r="E153" s="66" t="s">
        <v>93</v>
      </c>
      <c r="F153" s="60">
        <v>45539.01</v>
      </c>
    </row>
    <row r="154" spans="1:6" s="2" customFormat="1" x14ac:dyDescent="0.25">
      <c r="A154" s="59">
        <v>2548</v>
      </c>
      <c r="B154" s="59" t="s">
        <v>86</v>
      </c>
      <c r="C154" s="66" t="s">
        <v>8</v>
      </c>
      <c r="D154" s="66" t="s">
        <v>94</v>
      </c>
      <c r="E154" s="66" t="s">
        <v>95</v>
      </c>
      <c r="F154" s="60">
        <v>57847.56</v>
      </c>
    </row>
    <row r="155" spans="1:6" s="2" customFormat="1" x14ac:dyDescent="0.25">
      <c r="A155" s="59">
        <v>2548</v>
      </c>
      <c r="B155" s="59" t="s">
        <v>86</v>
      </c>
      <c r="C155" s="66" t="s">
        <v>6</v>
      </c>
      <c r="D155" s="66" t="s">
        <v>96</v>
      </c>
      <c r="E155" s="69" t="s">
        <v>97</v>
      </c>
      <c r="F155" s="60">
        <v>16663.420000000002</v>
      </c>
    </row>
    <row r="156" spans="1:6" s="2" customFormat="1" x14ac:dyDescent="0.25">
      <c r="A156" s="59">
        <v>2548</v>
      </c>
      <c r="B156" s="59" t="s">
        <v>86</v>
      </c>
      <c r="C156" s="66" t="s">
        <v>12</v>
      </c>
      <c r="D156" s="66" t="s">
        <v>98</v>
      </c>
      <c r="E156" s="69" t="s">
        <v>99</v>
      </c>
      <c r="F156" s="60">
        <v>769.43</v>
      </c>
    </row>
    <row r="157" spans="1:6" s="2" customFormat="1" x14ac:dyDescent="0.25">
      <c r="A157" s="59">
        <v>2548</v>
      </c>
      <c r="B157" s="59" t="s">
        <v>86</v>
      </c>
      <c r="C157" s="66" t="s">
        <v>12</v>
      </c>
      <c r="D157" s="66" t="s">
        <v>100</v>
      </c>
      <c r="E157" s="69" t="s">
        <v>101</v>
      </c>
      <c r="F157" s="60">
        <v>7273.95</v>
      </c>
    </row>
    <row r="158" spans="1:6" s="2" customFormat="1" x14ac:dyDescent="0.25">
      <c r="A158" s="59">
        <v>2548</v>
      </c>
      <c r="B158" s="59" t="s">
        <v>15</v>
      </c>
      <c r="C158" s="66" t="s">
        <v>16</v>
      </c>
      <c r="D158" s="66"/>
      <c r="E158" s="69"/>
      <c r="F158" s="60">
        <v>19237.41</v>
      </c>
    </row>
    <row r="159" spans="1:6" s="2" customFormat="1" x14ac:dyDescent="0.25">
      <c r="A159" s="59">
        <v>2548</v>
      </c>
      <c r="B159" s="59" t="s">
        <v>15</v>
      </c>
      <c r="C159" s="66" t="s">
        <v>17</v>
      </c>
      <c r="D159" s="66"/>
      <c r="E159" s="66"/>
      <c r="F159" s="60">
        <v>6676.83</v>
      </c>
    </row>
    <row r="160" spans="1:6" s="2" customFormat="1" x14ac:dyDescent="0.25">
      <c r="A160" s="59">
        <v>2548</v>
      </c>
      <c r="B160" s="59" t="s">
        <v>15</v>
      </c>
      <c r="C160" s="66" t="s">
        <v>18</v>
      </c>
      <c r="D160" s="66"/>
      <c r="E160" s="69"/>
      <c r="F160" s="60">
        <v>409.29</v>
      </c>
    </row>
    <row r="161" spans="1:6" s="2" customFormat="1" ht="63" x14ac:dyDescent="0.25">
      <c r="A161" s="59">
        <v>2548</v>
      </c>
      <c r="B161" s="59" t="s">
        <v>15</v>
      </c>
      <c r="C161" s="66" t="s">
        <v>19</v>
      </c>
      <c r="D161" s="66"/>
      <c r="E161" s="69"/>
      <c r="F161" s="60">
        <v>270.8</v>
      </c>
    </row>
    <row r="162" spans="1:6" s="2" customFormat="1" x14ac:dyDescent="0.25">
      <c r="A162" s="59">
        <v>2548</v>
      </c>
      <c r="B162" s="59" t="s">
        <v>87</v>
      </c>
      <c r="C162" s="66" t="s">
        <v>22</v>
      </c>
      <c r="D162" s="66" t="s">
        <v>102</v>
      </c>
      <c r="E162" s="66" t="s">
        <v>110</v>
      </c>
      <c r="F162" s="60">
        <v>11595.28</v>
      </c>
    </row>
    <row r="163" spans="1:6" s="2" customFormat="1" x14ac:dyDescent="0.25">
      <c r="A163" s="59">
        <v>2548</v>
      </c>
      <c r="B163" s="59" t="s">
        <v>87</v>
      </c>
      <c r="C163" s="66" t="s">
        <v>22</v>
      </c>
      <c r="D163" s="66" t="s">
        <v>103</v>
      </c>
      <c r="E163" s="66" t="s">
        <v>111</v>
      </c>
      <c r="F163" s="60">
        <v>2200.2199999999998</v>
      </c>
    </row>
    <row r="164" spans="1:6" s="2" customFormat="1" ht="42" x14ac:dyDescent="0.25">
      <c r="A164" s="59">
        <v>2548</v>
      </c>
      <c r="B164" s="59" t="s">
        <v>87</v>
      </c>
      <c r="C164" s="66" t="s">
        <v>29</v>
      </c>
      <c r="D164" s="66" t="s">
        <v>104</v>
      </c>
      <c r="E164" s="66" t="s">
        <v>129</v>
      </c>
      <c r="F164" s="60">
        <v>1235.2</v>
      </c>
    </row>
    <row r="165" spans="1:6" s="2" customFormat="1" ht="42" x14ac:dyDescent="0.25">
      <c r="A165" s="59">
        <v>2548</v>
      </c>
      <c r="B165" s="59" t="s">
        <v>87</v>
      </c>
      <c r="C165" s="66" t="s">
        <v>29</v>
      </c>
      <c r="D165" s="66" t="s">
        <v>105</v>
      </c>
      <c r="E165" s="66" t="s">
        <v>130</v>
      </c>
      <c r="F165" s="63" t="s">
        <v>1</v>
      </c>
    </row>
    <row r="166" spans="1:6" s="2" customFormat="1" ht="42" x14ac:dyDescent="0.25">
      <c r="A166" s="59">
        <v>2548</v>
      </c>
      <c r="B166" s="59" t="s">
        <v>87</v>
      </c>
      <c r="C166" s="66" t="s">
        <v>29</v>
      </c>
      <c r="D166" s="66" t="s">
        <v>106</v>
      </c>
      <c r="E166" s="66" t="s">
        <v>131</v>
      </c>
      <c r="F166" s="60">
        <v>925.99</v>
      </c>
    </row>
    <row r="167" spans="1:6" s="2" customFormat="1" ht="42" x14ac:dyDescent="0.25">
      <c r="A167" s="59">
        <v>2548</v>
      </c>
      <c r="B167" s="59" t="s">
        <v>87</v>
      </c>
      <c r="C167" s="66" t="s">
        <v>29</v>
      </c>
      <c r="D167" s="66" t="s">
        <v>107</v>
      </c>
      <c r="E167" s="66" t="s">
        <v>132</v>
      </c>
      <c r="F167" s="60">
        <v>5489.22</v>
      </c>
    </row>
    <row r="168" spans="1:6" s="2" customFormat="1" ht="42" x14ac:dyDescent="0.25">
      <c r="A168" s="59">
        <v>2548</v>
      </c>
      <c r="B168" s="59" t="s">
        <v>87</v>
      </c>
      <c r="C168" s="66" t="s">
        <v>29</v>
      </c>
      <c r="D168" s="66" t="s">
        <v>108</v>
      </c>
      <c r="E168" s="66" t="s">
        <v>112</v>
      </c>
      <c r="F168" s="60">
        <v>2161.41</v>
      </c>
    </row>
    <row r="169" spans="1:6" s="2" customFormat="1" ht="45" x14ac:dyDescent="0.25">
      <c r="A169" s="59">
        <v>2548</v>
      </c>
      <c r="B169" s="59" t="s">
        <v>87</v>
      </c>
      <c r="C169" s="66" t="s">
        <v>29</v>
      </c>
      <c r="D169" s="66" t="s">
        <v>109</v>
      </c>
      <c r="E169" s="66" t="s">
        <v>133</v>
      </c>
      <c r="F169" s="60">
        <v>403.56</v>
      </c>
    </row>
    <row r="170" spans="1:6" s="2" customFormat="1" ht="42" x14ac:dyDescent="0.25">
      <c r="A170" s="59">
        <v>2548</v>
      </c>
      <c r="B170" s="59" t="s">
        <v>87</v>
      </c>
      <c r="C170" s="66" t="s">
        <v>29</v>
      </c>
      <c r="D170" s="66" t="s">
        <v>113</v>
      </c>
      <c r="E170" s="66" t="s">
        <v>114</v>
      </c>
      <c r="F170" s="60">
        <v>27324.17</v>
      </c>
    </row>
    <row r="171" spans="1:6" s="2" customFormat="1" ht="42" x14ac:dyDescent="0.25">
      <c r="A171" s="59">
        <v>2548</v>
      </c>
      <c r="B171" s="59" t="s">
        <v>30</v>
      </c>
      <c r="C171" s="66" t="s">
        <v>31</v>
      </c>
      <c r="D171" s="66" t="s">
        <v>115</v>
      </c>
      <c r="E171" s="69" t="s">
        <v>116</v>
      </c>
      <c r="F171" s="65">
        <v>-31880.170000000002</v>
      </c>
    </row>
    <row r="172" spans="1:6" s="2" customFormat="1" ht="42" x14ac:dyDescent="0.25">
      <c r="A172" s="59">
        <v>2548</v>
      </c>
      <c r="B172" s="59" t="s">
        <v>30</v>
      </c>
      <c r="C172" s="66" t="s">
        <v>34</v>
      </c>
      <c r="D172" s="66" t="s">
        <v>117</v>
      </c>
      <c r="E172" s="69" t="s">
        <v>118</v>
      </c>
      <c r="F172" s="65">
        <v>-26034.63</v>
      </c>
    </row>
    <row r="173" spans="1:6" s="2" customFormat="1" ht="42" x14ac:dyDescent="0.25">
      <c r="A173" s="59">
        <v>2548</v>
      </c>
      <c r="B173" s="59" t="s">
        <v>30</v>
      </c>
      <c r="C173" s="66" t="s">
        <v>34</v>
      </c>
      <c r="D173" s="66" t="s">
        <v>119</v>
      </c>
      <c r="E173" s="69" t="s">
        <v>120</v>
      </c>
      <c r="F173" s="60">
        <v>7279.67</v>
      </c>
    </row>
    <row r="174" spans="1:6" s="2" customFormat="1" ht="42" x14ac:dyDescent="0.25">
      <c r="A174" s="59">
        <v>2548</v>
      </c>
      <c r="B174" s="59" t="s">
        <v>30</v>
      </c>
      <c r="C174" s="66" t="s">
        <v>34</v>
      </c>
      <c r="D174" s="66" t="s">
        <v>121</v>
      </c>
      <c r="E174" s="69" t="s">
        <v>122</v>
      </c>
      <c r="F174" s="60">
        <v>92.600000000000009</v>
      </c>
    </row>
    <row r="175" spans="1:6" s="2" customFormat="1" ht="42" x14ac:dyDescent="0.25">
      <c r="A175" s="59">
        <v>2548</v>
      </c>
      <c r="B175" s="59" t="s">
        <v>30</v>
      </c>
      <c r="C175" s="71" t="s">
        <v>38</v>
      </c>
      <c r="D175" s="71" t="s">
        <v>123</v>
      </c>
      <c r="E175" s="70" t="s">
        <v>124</v>
      </c>
      <c r="F175" s="60">
        <v>32.979999999999997</v>
      </c>
    </row>
    <row r="176" spans="1:6" s="2" customFormat="1" ht="42" x14ac:dyDescent="0.25">
      <c r="A176" s="59">
        <v>2548</v>
      </c>
      <c r="B176" s="59" t="s">
        <v>30</v>
      </c>
      <c r="C176" s="71" t="s">
        <v>38</v>
      </c>
      <c r="D176" s="71" t="s">
        <v>125</v>
      </c>
      <c r="E176" s="70" t="s">
        <v>134</v>
      </c>
      <c r="F176" s="60">
        <v>437.41</v>
      </c>
    </row>
    <row r="177" spans="1:6" s="2" customFormat="1" ht="42" x14ac:dyDescent="0.25">
      <c r="A177" s="59">
        <v>2548</v>
      </c>
      <c r="B177" s="59" t="s">
        <v>30</v>
      </c>
      <c r="C177" s="71" t="s">
        <v>38</v>
      </c>
      <c r="D177" s="71" t="s">
        <v>126</v>
      </c>
      <c r="E177" s="70" t="s">
        <v>127</v>
      </c>
      <c r="F177" s="60">
        <v>5.04</v>
      </c>
    </row>
    <row r="178" spans="1:6" s="2" customFormat="1" x14ac:dyDescent="0.25">
      <c r="A178" s="59">
        <v>2548</v>
      </c>
      <c r="B178" s="59" t="s">
        <v>41</v>
      </c>
      <c r="C178" s="66" t="s">
        <v>42</v>
      </c>
      <c r="D178" s="66"/>
      <c r="E178" s="66"/>
      <c r="F178" s="67">
        <v>5265.78</v>
      </c>
    </row>
    <row r="179" spans="1:6" s="2" customFormat="1" ht="42" x14ac:dyDescent="0.25">
      <c r="A179" s="59">
        <v>2548</v>
      </c>
      <c r="B179" s="59" t="s">
        <v>41</v>
      </c>
      <c r="C179" s="66" t="s">
        <v>43</v>
      </c>
      <c r="D179" s="66"/>
      <c r="E179" s="66"/>
      <c r="F179" s="67">
        <v>0.79</v>
      </c>
    </row>
    <row r="180" spans="1:6" s="2" customFormat="1" ht="63" x14ac:dyDescent="0.25">
      <c r="A180" s="59">
        <v>2548</v>
      </c>
      <c r="B180" s="59" t="s">
        <v>41</v>
      </c>
      <c r="C180" s="66" t="s">
        <v>44</v>
      </c>
      <c r="D180" s="66"/>
      <c r="E180" s="66"/>
      <c r="F180" s="67">
        <v>24.09</v>
      </c>
    </row>
    <row r="181" spans="1:6" s="2" customFormat="1" ht="42" x14ac:dyDescent="0.25">
      <c r="A181" s="59">
        <v>2548</v>
      </c>
      <c r="B181" s="59" t="s">
        <v>41</v>
      </c>
      <c r="C181" s="66" t="s">
        <v>45</v>
      </c>
      <c r="D181" s="66"/>
      <c r="E181" s="66"/>
      <c r="F181" s="67">
        <v>9877.06</v>
      </c>
    </row>
    <row r="182" spans="1:6" s="2" customFormat="1" x14ac:dyDescent="0.25">
      <c r="A182" s="59">
        <v>2549</v>
      </c>
      <c r="B182" s="59" t="s">
        <v>86</v>
      </c>
      <c r="C182" s="66" t="s">
        <v>6</v>
      </c>
      <c r="D182" s="66" t="s">
        <v>91</v>
      </c>
      <c r="E182" s="66" t="s">
        <v>128</v>
      </c>
      <c r="F182" s="60">
        <v>84670.57</v>
      </c>
    </row>
    <row r="183" spans="1:6" s="2" customFormat="1" x14ac:dyDescent="0.25">
      <c r="A183" s="59">
        <v>2549</v>
      </c>
      <c r="B183" s="59" t="s">
        <v>86</v>
      </c>
      <c r="C183" s="66" t="s">
        <v>6</v>
      </c>
      <c r="D183" s="66" t="s">
        <v>92</v>
      </c>
      <c r="E183" s="66" t="s">
        <v>93</v>
      </c>
      <c r="F183" s="60">
        <v>47302.06</v>
      </c>
    </row>
    <row r="184" spans="1:6" s="2" customFormat="1" x14ac:dyDescent="0.25">
      <c r="A184" s="59">
        <v>2549</v>
      </c>
      <c r="B184" s="59" t="s">
        <v>86</v>
      </c>
      <c r="C184" s="66" t="s">
        <v>8</v>
      </c>
      <c r="D184" s="66" t="s">
        <v>94</v>
      </c>
      <c r="E184" s="66" t="s">
        <v>95</v>
      </c>
      <c r="F184" s="60">
        <v>55494.84</v>
      </c>
    </row>
    <row r="185" spans="1:6" s="2" customFormat="1" x14ac:dyDescent="0.25">
      <c r="A185" s="59">
        <v>2549</v>
      </c>
      <c r="B185" s="59" t="s">
        <v>86</v>
      </c>
      <c r="C185" s="66" t="s">
        <v>6</v>
      </c>
      <c r="D185" s="66" t="s">
        <v>96</v>
      </c>
      <c r="E185" s="69" t="s">
        <v>97</v>
      </c>
      <c r="F185" s="60">
        <v>17452.64</v>
      </c>
    </row>
    <row r="186" spans="1:6" s="2" customFormat="1" x14ac:dyDescent="0.25">
      <c r="A186" s="59">
        <v>2549</v>
      </c>
      <c r="B186" s="59" t="s">
        <v>86</v>
      </c>
      <c r="C186" s="66" t="s">
        <v>12</v>
      </c>
      <c r="D186" s="66" t="s">
        <v>98</v>
      </c>
      <c r="E186" s="69" t="s">
        <v>99</v>
      </c>
      <c r="F186" s="60">
        <v>700.15</v>
      </c>
    </row>
    <row r="187" spans="1:6" s="2" customFormat="1" x14ac:dyDescent="0.25">
      <c r="A187" s="59">
        <v>2549</v>
      </c>
      <c r="B187" s="59" t="s">
        <v>86</v>
      </c>
      <c r="C187" s="66" t="s">
        <v>12</v>
      </c>
      <c r="D187" s="66" t="s">
        <v>100</v>
      </c>
      <c r="E187" s="69" t="s">
        <v>101</v>
      </c>
      <c r="F187" s="60">
        <v>7486.01</v>
      </c>
    </row>
    <row r="188" spans="1:6" s="2" customFormat="1" x14ac:dyDescent="0.25">
      <c r="A188" s="59">
        <v>2549</v>
      </c>
      <c r="B188" s="59" t="s">
        <v>15</v>
      </c>
      <c r="C188" s="66" t="s">
        <v>16</v>
      </c>
      <c r="D188" s="66"/>
      <c r="E188" s="69"/>
      <c r="F188" s="60">
        <v>19553.189999999999</v>
      </c>
    </row>
    <row r="189" spans="1:6" s="2" customFormat="1" x14ac:dyDescent="0.25">
      <c r="A189" s="59">
        <v>2549</v>
      </c>
      <c r="B189" s="59" t="s">
        <v>15</v>
      </c>
      <c r="C189" s="66" t="s">
        <v>17</v>
      </c>
      <c r="D189" s="66"/>
      <c r="E189" s="66"/>
      <c r="F189" s="60">
        <v>7263.2</v>
      </c>
    </row>
    <row r="190" spans="1:6" s="2" customFormat="1" x14ac:dyDescent="0.25">
      <c r="A190" s="59">
        <v>2549</v>
      </c>
      <c r="B190" s="59" t="s">
        <v>15</v>
      </c>
      <c r="C190" s="66" t="s">
        <v>18</v>
      </c>
      <c r="D190" s="66"/>
      <c r="E190" s="69"/>
      <c r="F190" s="60">
        <v>393.14</v>
      </c>
    </row>
    <row r="191" spans="1:6" s="2" customFormat="1" ht="63" x14ac:dyDescent="0.25">
      <c r="A191" s="59">
        <v>2549</v>
      </c>
      <c r="B191" s="59" t="s">
        <v>15</v>
      </c>
      <c r="C191" s="66" t="s">
        <v>19</v>
      </c>
      <c r="D191" s="66"/>
      <c r="E191" s="69"/>
      <c r="F191" s="60">
        <v>217.16</v>
      </c>
    </row>
    <row r="192" spans="1:6" s="2" customFormat="1" x14ac:dyDescent="0.25">
      <c r="A192" s="59">
        <v>2549</v>
      </c>
      <c r="B192" s="59" t="s">
        <v>87</v>
      </c>
      <c r="C192" s="66" t="s">
        <v>22</v>
      </c>
      <c r="D192" s="66" t="s">
        <v>102</v>
      </c>
      <c r="E192" s="66" t="s">
        <v>110</v>
      </c>
      <c r="F192" s="60">
        <v>12435.37</v>
      </c>
    </row>
    <row r="193" spans="1:6" s="2" customFormat="1" x14ac:dyDescent="0.25">
      <c r="A193" s="59">
        <v>2549</v>
      </c>
      <c r="B193" s="59" t="s">
        <v>87</v>
      </c>
      <c r="C193" s="66" t="s">
        <v>22</v>
      </c>
      <c r="D193" s="66" t="s">
        <v>103</v>
      </c>
      <c r="E193" s="66" t="s">
        <v>111</v>
      </c>
      <c r="F193" s="60">
        <v>2356.21</v>
      </c>
    </row>
    <row r="194" spans="1:6" s="2" customFormat="1" ht="42" x14ac:dyDescent="0.25">
      <c r="A194" s="59">
        <v>2549</v>
      </c>
      <c r="B194" s="59" t="s">
        <v>87</v>
      </c>
      <c r="C194" s="66" t="s">
        <v>29</v>
      </c>
      <c r="D194" s="66" t="s">
        <v>104</v>
      </c>
      <c r="E194" s="66" t="s">
        <v>129</v>
      </c>
      <c r="F194" s="60">
        <v>1251.02</v>
      </c>
    </row>
    <row r="195" spans="1:6" s="2" customFormat="1" ht="42" x14ac:dyDescent="0.25">
      <c r="A195" s="59">
        <v>2549</v>
      </c>
      <c r="B195" s="59" t="s">
        <v>87</v>
      </c>
      <c r="C195" s="66" t="s">
        <v>29</v>
      </c>
      <c r="D195" s="66" t="s">
        <v>105</v>
      </c>
      <c r="E195" s="66" t="s">
        <v>130</v>
      </c>
      <c r="F195" s="63" t="s">
        <v>1</v>
      </c>
    </row>
    <row r="196" spans="1:6" s="2" customFormat="1" ht="42" x14ac:dyDescent="0.25">
      <c r="A196" s="59">
        <v>2549</v>
      </c>
      <c r="B196" s="59" t="s">
        <v>87</v>
      </c>
      <c r="C196" s="66" t="s">
        <v>29</v>
      </c>
      <c r="D196" s="66" t="s">
        <v>106</v>
      </c>
      <c r="E196" s="66" t="s">
        <v>131</v>
      </c>
      <c r="F196" s="60">
        <v>1046.27</v>
      </c>
    </row>
    <row r="197" spans="1:6" s="2" customFormat="1" ht="42" x14ac:dyDescent="0.25">
      <c r="A197" s="59">
        <v>2549</v>
      </c>
      <c r="B197" s="59" t="s">
        <v>87</v>
      </c>
      <c r="C197" s="66" t="s">
        <v>29</v>
      </c>
      <c r="D197" s="66" t="s">
        <v>107</v>
      </c>
      <c r="E197" s="66" t="s">
        <v>132</v>
      </c>
      <c r="F197" s="60">
        <v>6329.62</v>
      </c>
    </row>
    <row r="198" spans="1:6" s="2" customFormat="1" ht="42" x14ac:dyDescent="0.25">
      <c r="A198" s="59">
        <v>2549</v>
      </c>
      <c r="B198" s="59" t="s">
        <v>87</v>
      </c>
      <c r="C198" s="66" t="s">
        <v>29</v>
      </c>
      <c r="D198" s="66" t="s">
        <v>108</v>
      </c>
      <c r="E198" s="66" t="s">
        <v>112</v>
      </c>
      <c r="F198" s="60">
        <v>2424.5700000000002</v>
      </c>
    </row>
    <row r="199" spans="1:6" s="2" customFormat="1" ht="45" x14ac:dyDescent="0.25">
      <c r="A199" s="59">
        <v>2549</v>
      </c>
      <c r="B199" s="59" t="s">
        <v>87</v>
      </c>
      <c r="C199" s="66" t="s">
        <v>29</v>
      </c>
      <c r="D199" s="66" t="s">
        <v>109</v>
      </c>
      <c r="E199" s="66" t="s">
        <v>133</v>
      </c>
      <c r="F199" s="60">
        <v>435.03</v>
      </c>
    </row>
    <row r="200" spans="1:6" s="2" customFormat="1" ht="42" x14ac:dyDescent="0.25">
      <c r="A200" s="59">
        <v>2549</v>
      </c>
      <c r="B200" s="59" t="s">
        <v>87</v>
      </c>
      <c r="C200" s="66" t="s">
        <v>29</v>
      </c>
      <c r="D200" s="66" t="s">
        <v>113</v>
      </c>
      <c r="E200" s="66" t="s">
        <v>114</v>
      </c>
      <c r="F200" s="60">
        <v>27487.57</v>
      </c>
    </row>
    <row r="201" spans="1:6" s="2" customFormat="1" ht="42" x14ac:dyDescent="0.25">
      <c r="A201" s="59">
        <v>2549</v>
      </c>
      <c r="B201" s="59" t="s">
        <v>30</v>
      </c>
      <c r="C201" s="66" t="s">
        <v>31</v>
      </c>
      <c r="D201" s="66" t="s">
        <v>115</v>
      </c>
      <c r="E201" s="69" t="s">
        <v>116</v>
      </c>
      <c r="F201" s="65">
        <v>-32258.506573333332</v>
      </c>
    </row>
    <row r="202" spans="1:6" s="2" customFormat="1" ht="42" x14ac:dyDescent="0.25">
      <c r="A202" s="59">
        <v>2549</v>
      </c>
      <c r="B202" s="59" t="s">
        <v>30</v>
      </c>
      <c r="C202" s="66" t="s">
        <v>34</v>
      </c>
      <c r="D202" s="66" t="s">
        <v>117</v>
      </c>
      <c r="E202" s="69" t="s">
        <v>118</v>
      </c>
      <c r="F202" s="65">
        <v>-35665.041169999997</v>
      </c>
    </row>
    <row r="203" spans="1:6" s="2" customFormat="1" ht="42" x14ac:dyDescent="0.25">
      <c r="A203" s="59">
        <v>2549</v>
      </c>
      <c r="B203" s="59" t="s">
        <v>30</v>
      </c>
      <c r="C203" s="66" t="s">
        <v>34</v>
      </c>
      <c r="D203" s="66" t="s">
        <v>119</v>
      </c>
      <c r="E203" s="69" t="s">
        <v>120</v>
      </c>
      <c r="F203" s="60">
        <v>14169.063076666665</v>
      </c>
    </row>
    <row r="204" spans="1:6" s="2" customFormat="1" ht="42" x14ac:dyDescent="0.25">
      <c r="A204" s="59">
        <v>2549</v>
      </c>
      <c r="B204" s="59" t="s">
        <v>30</v>
      </c>
      <c r="C204" s="66" t="s">
        <v>34</v>
      </c>
      <c r="D204" s="66" t="s">
        <v>121</v>
      </c>
      <c r="E204" s="69" t="s">
        <v>122</v>
      </c>
      <c r="F204" s="60">
        <v>173.74687000000003</v>
      </c>
    </row>
    <row r="205" spans="1:6" s="2" customFormat="1" ht="42" x14ac:dyDescent="0.25">
      <c r="A205" s="59">
        <v>2549</v>
      </c>
      <c r="B205" s="59" t="s">
        <v>30</v>
      </c>
      <c r="C205" s="71" t="s">
        <v>38</v>
      </c>
      <c r="D205" s="71" t="s">
        <v>123</v>
      </c>
      <c r="E205" s="70" t="s">
        <v>124</v>
      </c>
      <c r="F205" s="60">
        <v>9.3883900000000011</v>
      </c>
    </row>
    <row r="206" spans="1:6" s="2" customFormat="1" ht="42" x14ac:dyDescent="0.25">
      <c r="A206" s="59">
        <v>2549</v>
      </c>
      <c r="B206" s="59" t="s">
        <v>30</v>
      </c>
      <c r="C206" s="71" t="s">
        <v>38</v>
      </c>
      <c r="D206" s="71" t="s">
        <v>125</v>
      </c>
      <c r="E206" s="70" t="s">
        <v>134</v>
      </c>
      <c r="F206" s="60">
        <v>1004.7784999999999</v>
      </c>
    </row>
    <row r="207" spans="1:6" s="2" customFormat="1" ht="42" x14ac:dyDescent="0.25">
      <c r="A207" s="59">
        <v>2549</v>
      </c>
      <c r="B207" s="59" t="s">
        <v>30</v>
      </c>
      <c r="C207" s="71" t="s">
        <v>38</v>
      </c>
      <c r="D207" s="71" t="s">
        <v>126</v>
      </c>
      <c r="E207" s="70" t="s">
        <v>127</v>
      </c>
      <c r="F207" s="60">
        <v>11.582319999999999</v>
      </c>
    </row>
    <row r="208" spans="1:6" s="2" customFormat="1" x14ac:dyDescent="0.25">
      <c r="A208" s="59">
        <v>2549</v>
      </c>
      <c r="B208" s="59" t="s">
        <v>41</v>
      </c>
      <c r="C208" s="66" t="s">
        <v>42</v>
      </c>
      <c r="D208" s="66"/>
      <c r="E208" s="66"/>
      <c r="F208" s="67">
        <v>5518.91</v>
      </c>
    </row>
    <row r="209" spans="1:6" s="2" customFormat="1" ht="42" x14ac:dyDescent="0.25">
      <c r="A209" s="59">
        <v>2549</v>
      </c>
      <c r="B209" s="59" t="s">
        <v>41</v>
      </c>
      <c r="C209" s="66" t="s">
        <v>43</v>
      </c>
      <c r="D209" s="66"/>
      <c r="E209" s="66"/>
      <c r="F209" s="67">
        <v>55.14</v>
      </c>
    </row>
    <row r="210" spans="1:6" s="2" customFormat="1" ht="63" x14ac:dyDescent="0.25">
      <c r="A210" s="59">
        <v>2549</v>
      </c>
      <c r="B210" s="59" t="s">
        <v>41</v>
      </c>
      <c r="C210" s="66" t="s">
        <v>44</v>
      </c>
      <c r="D210" s="66"/>
      <c r="E210" s="66"/>
      <c r="F210" s="67">
        <v>34.43</v>
      </c>
    </row>
    <row r="211" spans="1:6" s="2" customFormat="1" ht="42" x14ac:dyDescent="0.25">
      <c r="A211" s="59">
        <v>2549</v>
      </c>
      <c r="B211" s="59" t="s">
        <v>41</v>
      </c>
      <c r="C211" s="66" t="s">
        <v>45</v>
      </c>
      <c r="D211" s="66"/>
      <c r="E211" s="66"/>
      <c r="F211" s="67">
        <v>10580.130000000001</v>
      </c>
    </row>
    <row r="212" spans="1:6" s="2" customFormat="1" x14ac:dyDescent="0.25">
      <c r="A212" s="59">
        <v>2550</v>
      </c>
      <c r="B212" s="59" t="s">
        <v>86</v>
      </c>
      <c r="C212" s="66" t="s">
        <v>6</v>
      </c>
      <c r="D212" s="66" t="s">
        <v>91</v>
      </c>
      <c r="E212" s="66" t="s">
        <v>128</v>
      </c>
      <c r="F212" s="60">
        <v>90997.06</v>
      </c>
    </row>
    <row r="213" spans="1:6" s="2" customFormat="1" x14ac:dyDescent="0.25">
      <c r="A213" s="59">
        <v>2550</v>
      </c>
      <c r="B213" s="59" t="s">
        <v>86</v>
      </c>
      <c r="C213" s="66" t="s">
        <v>6</v>
      </c>
      <c r="D213" s="66" t="s">
        <v>92</v>
      </c>
      <c r="E213" s="66" t="s">
        <v>93</v>
      </c>
      <c r="F213" s="60">
        <v>45073.1</v>
      </c>
    </row>
    <row r="214" spans="1:6" s="2" customFormat="1" x14ac:dyDescent="0.25">
      <c r="A214" s="59">
        <v>2550</v>
      </c>
      <c r="B214" s="59" t="s">
        <v>86</v>
      </c>
      <c r="C214" s="66" t="s">
        <v>8</v>
      </c>
      <c r="D214" s="66" t="s">
        <v>94</v>
      </c>
      <c r="E214" s="66" t="s">
        <v>95</v>
      </c>
      <c r="F214" s="60">
        <v>56398.71</v>
      </c>
    </row>
    <row r="215" spans="1:6" s="2" customFormat="1" x14ac:dyDescent="0.25">
      <c r="A215" s="59">
        <v>2550</v>
      </c>
      <c r="B215" s="59" t="s">
        <v>86</v>
      </c>
      <c r="C215" s="66" t="s">
        <v>6</v>
      </c>
      <c r="D215" s="66" t="s">
        <v>96</v>
      </c>
      <c r="E215" s="69" t="s">
        <v>97</v>
      </c>
      <c r="F215" s="60">
        <v>18342.48</v>
      </c>
    </row>
    <row r="216" spans="1:6" s="2" customFormat="1" x14ac:dyDescent="0.25">
      <c r="A216" s="59">
        <v>2550</v>
      </c>
      <c r="B216" s="59" t="s">
        <v>86</v>
      </c>
      <c r="C216" s="66" t="s">
        <v>12</v>
      </c>
      <c r="D216" s="66" t="s">
        <v>98</v>
      </c>
      <c r="E216" s="69" t="s">
        <v>99</v>
      </c>
      <c r="F216" s="60">
        <v>672.14</v>
      </c>
    </row>
    <row r="217" spans="1:6" s="2" customFormat="1" x14ac:dyDescent="0.25">
      <c r="A217" s="59">
        <v>2550</v>
      </c>
      <c r="B217" s="59" t="s">
        <v>86</v>
      </c>
      <c r="C217" s="66" t="s">
        <v>12</v>
      </c>
      <c r="D217" s="66" t="s">
        <v>100</v>
      </c>
      <c r="E217" s="69" t="s">
        <v>101</v>
      </c>
      <c r="F217" s="60">
        <v>7984.56</v>
      </c>
    </row>
    <row r="218" spans="1:6" s="2" customFormat="1" x14ac:dyDescent="0.25">
      <c r="A218" s="59">
        <v>2550</v>
      </c>
      <c r="B218" s="59" t="s">
        <v>15</v>
      </c>
      <c r="C218" s="66" t="s">
        <v>16</v>
      </c>
      <c r="D218" s="66"/>
      <c r="E218" s="69"/>
      <c r="F218" s="60">
        <v>20875.5</v>
      </c>
    </row>
    <row r="219" spans="1:6" s="2" customFormat="1" x14ac:dyDescent="0.25">
      <c r="A219" s="59">
        <v>2550</v>
      </c>
      <c r="B219" s="59" t="s">
        <v>15</v>
      </c>
      <c r="C219" s="66" t="s">
        <v>17</v>
      </c>
      <c r="D219" s="66"/>
      <c r="E219" s="66"/>
      <c r="F219" s="60">
        <v>7306.49</v>
      </c>
    </row>
    <row r="220" spans="1:6" s="2" customFormat="1" x14ac:dyDescent="0.25">
      <c r="A220" s="59">
        <v>2550</v>
      </c>
      <c r="B220" s="59" t="s">
        <v>15</v>
      </c>
      <c r="C220" s="66" t="s">
        <v>18</v>
      </c>
      <c r="D220" s="66"/>
      <c r="E220" s="69"/>
      <c r="F220" s="60">
        <v>445.2</v>
      </c>
    </row>
    <row r="221" spans="1:6" s="2" customFormat="1" ht="63" x14ac:dyDescent="0.25">
      <c r="A221" s="59">
        <v>2550</v>
      </c>
      <c r="B221" s="59" t="s">
        <v>15</v>
      </c>
      <c r="C221" s="66" t="s">
        <v>19</v>
      </c>
      <c r="D221" s="66"/>
      <c r="E221" s="69"/>
      <c r="F221" s="60">
        <v>260.64999999999998</v>
      </c>
    </row>
    <row r="222" spans="1:6" s="2" customFormat="1" x14ac:dyDescent="0.25">
      <c r="A222" s="59">
        <v>2550</v>
      </c>
      <c r="B222" s="59" t="s">
        <v>87</v>
      </c>
      <c r="C222" s="66" t="s">
        <v>22</v>
      </c>
      <c r="D222" s="66" t="s">
        <v>102</v>
      </c>
      <c r="E222" s="66" t="s">
        <v>110</v>
      </c>
      <c r="F222" s="60">
        <v>13131.74</v>
      </c>
    </row>
    <row r="223" spans="1:6" s="2" customFormat="1" x14ac:dyDescent="0.25">
      <c r="A223" s="59">
        <v>2550</v>
      </c>
      <c r="B223" s="59" t="s">
        <v>87</v>
      </c>
      <c r="C223" s="66" t="s">
        <v>22</v>
      </c>
      <c r="D223" s="66" t="s">
        <v>103</v>
      </c>
      <c r="E223" s="66" t="s">
        <v>111</v>
      </c>
      <c r="F223" s="60">
        <v>2507.64</v>
      </c>
    </row>
    <row r="224" spans="1:6" s="2" customFormat="1" ht="42" x14ac:dyDescent="0.25">
      <c r="A224" s="59">
        <v>2550</v>
      </c>
      <c r="B224" s="59" t="s">
        <v>87</v>
      </c>
      <c r="C224" s="66" t="s">
        <v>29</v>
      </c>
      <c r="D224" s="66" t="s">
        <v>104</v>
      </c>
      <c r="E224" s="66" t="s">
        <v>129</v>
      </c>
      <c r="F224" s="60">
        <v>1331</v>
      </c>
    </row>
    <row r="225" spans="1:6" s="2" customFormat="1" ht="42" x14ac:dyDescent="0.25">
      <c r="A225" s="59">
        <v>2550</v>
      </c>
      <c r="B225" s="59" t="s">
        <v>87</v>
      </c>
      <c r="C225" s="66" t="s">
        <v>29</v>
      </c>
      <c r="D225" s="66" t="s">
        <v>105</v>
      </c>
      <c r="E225" s="66" t="s">
        <v>130</v>
      </c>
      <c r="F225" s="63" t="s">
        <v>1</v>
      </c>
    </row>
    <row r="226" spans="1:6" s="2" customFormat="1" ht="42" x14ac:dyDescent="0.25">
      <c r="A226" s="59">
        <v>2550</v>
      </c>
      <c r="B226" s="59" t="s">
        <v>87</v>
      </c>
      <c r="C226" s="66" t="s">
        <v>29</v>
      </c>
      <c r="D226" s="66" t="s">
        <v>106</v>
      </c>
      <c r="E226" s="66" t="s">
        <v>131</v>
      </c>
      <c r="F226" s="60">
        <v>1241.53</v>
      </c>
    </row>
    <row r="227" spans="1:6" s="2" customFormat="1" ht="42" x14ac:dyDescent="0.25">
      <c r="A227" s="59">
        <v>2550</v>
      </c>
      <c r="B227" s="59" t="s">
        <v>87</v>
      </c>
      <c r="C227" s="66" t="s">
        <v>29</v>
      </c>
      <c r="D227" s="66" t="s">
        <v>107</v>
      </c>
      <c r="E227" s="66" t="s">
        <v>132</v>
      </c>
      <c r="F227" s="60">
        <v>7496.98</v>
      </c>
    </row>
    <row r="228" spans="1:6" s="2" customFormat="1" ht="42" x14ac:dyDescent="0.25">
      <c r="A228" s="59">
        <v>2550</v>
      </c>
      <c r="B228" s="59" t="s">
        <v>87</v>
      </c>
      <c r="C228" s="66" t="s">
        <v>29</v>
      </c>
      <c r="D228" s="66" t="s">
        <v>108</v>
      </c>
      <c r="E228" s="66" t="s">
        <v>112</v>
      </c>
      <c r="F228" s="60">
        <v>2807.96</v>
      </c>
    </row>
    <row r="229" spans="1:6" s="2" customFormat="1" ht="45" x14ac:dyDescent="0.25">
      <c r="A229" s="59">
        <v>2550</v>
      </c>
      <c r="B229" s="59" t="s">
        <v>87</v>
      </c>
      <c r="C229" s="66" t="s">
        <v>29</v>
      </c>
      <c r="D229" s="66" t="s">
        <v>109</v>
      </c>
      <c r="E229" s="66" t="s">
        <v>133</v>
      </c>
      <c r="F229" s="60">
        <v>470.6</v>
      </c>
    </row>
    <row r="230" spans="1:6" s="2" customFormat="1" ht="42" x14ac:dyDescent="0.25">
      <c r="A230" s="59">
        <v>2550</v>
      </c>
      <c r="B230" s="59" t="s">
        <v>87</v>
      </c>
      <c r="C230" s="66" t="s">
        <v>29</v>
      </c>
      <c r="D230" s="66" t="s">
        <v>113</v>
      </c>
      <c r="E230" s="66" t="s">
        <v>114</v>
      </c>
      <c r="F230" s="60">
        <v>28049.31</v>
      </c>
    </row>
    <row r="231" spans="1:6" s="2" customFormat="1" ht="42" x14ac:dyDescent="0.25">
      <c r="A231" s="59">
        <v>2550</v>
      </c>
      <c r="B231" s="59" t="s">
        <v>30</v>
      </c>
      <c r="C231" s="66" t="s">
        <v>31</v>
      </c>
      <c r="D231" s="66" t="s">
        <v>115</v>
      </c>
      <c r="E231" s="69" t="s">
        <v>116</v>
      </c>
      <c r="F231" s="65">
        <v>-30573.86</v>
      </c>
    </row>
    <row r="232" spans="1:6" s="2" customFormat="1" ht="42" x14ac:dyDescent="0.25">
      <c r="A232" s="59">
        <v>2550</v>
      </c>
      <c r="B232" s="59" t="s">
        <v>30</v>
      </c>
      <c r="C232" s="66" t="s">
        <v>34</v>
      </c>
      <c r="D232" s="66" t="s">
        <v>117</v>
      </c>
      <c r="E232" s="69" t="s">
        <v>118</v>
      </c>
      <c r="F232" s="65">
        <v>-45105.75</v>
      </c>
    </row>
    <row r="233" spans="1:6" s="2" customFormat="1" ht="42" x14ac:dyDescent="0.25">
      <c r="A233" s="59">
        <v>2550</v>
      </c>
      <c r="B233" s="59" t="s">
        <v>30</v>
      </c>
      <c r="C233" s="66" t="s">
        <v>34</v>
      </c>
      <c r="D233" s="66" t="s">
        <v>119</v>
      </c>
      <c r="E233" s="69" t="s">
        <v>120</v>
      </c>
      <c r="F233" s="60">
        <v>14471.23</v>
      </c>
    </row>
    <row r="234" spans="1:6" s="2" customFormat="1" ht="42" x14ac:dyDescent="0.25">
      <c r="A234" s="59">
        <v>2550</v>
      </c>
      <c r="B234" s="59" t="s">
        <v>30</v>
      </c>
      <c r="C234" s="66" t="s">
        <v>34</v>
      </c>
      <c r="D234" s="66" t="s">
        <v>121</v>
      </c>
      <c r="E234" s="69" t="s">
        <v>122</v>
      </c>
      <c r="F234" s="60">
        <v>178.36</v>
      </c>
    </row>
    <row r="235" spans="1:6" s="2" customFormat="1" ht="42" x14ac:dyDescent="0.25">
      <c r="A235" s="59">
        <v>2550</v>
      </c>
      <c r="B235" s="59" t="s">
        <v>30</v>
      </c>
      <c r="C235" s="71" t="s">
        <v>38</v>
      </c>
      <c r="D235" s="71" t="s">
        <v>123</v>
      </c>
      <c r="E235" s="70" t="s">
        <v>124</v>
      </c>
      <c r="F235" s="60">
        <v>20.45</v>
      </c>
    </row>
    <row r="236" spans="1:6" s="2" customFormat="1" ht="42" x14ac:dyDescent="0.25">
      <c r="A236" s="59">
        <v>2550</v>
      </c>
      <c r="B236" s="59" t="s">
        <v>30</v>
      </c>
      <c r="C236" s="71" t="s">
        <v>38</v>
      </c>
      <c r="D236" s="71" t="s">
        <v>125</v>
      </c>
      <c r="E236" s="70" t="s">
        <v>134</v>
      </c>
      <c r="F236" s="60">
        <v>1004.77</v>
      </c>
    </row>
    <row r="237" spans="1:6" s="2" customFormat="1" ht="42" x14ac:dyDescent="0.25">
      <c r="A237" s="59">
        <v>2550</v>
      </c>
      <c r="B237" s="59" t="s">
        <v>30</v>
      </c>
      <c r="C237" s="71" t="s">
        <v>38</v>
      </c>
      <c r="D237" s="71" t="s">
        <v>126</v>
      </c>
      <c r="E237" s="70" t="s">
        <v>127</v>
      </c>
      <c r="F237" s="60">
        <v>11.58</v>
      </c>
    </row>
    <row r="238" spans="1:6" s="2" customFormat="1" x14ac:dyDescent="0.25">
      <c r="A238" s="59">
        <v>2550</v>
      </c>
      <c r="B238" s="59" t="s">
        <v>41</v>
      </c>
      <c r="C238" s="66" t="s">
        <v>42</v>
      </c>
      <c r="D238" s="66"/>
      <c r="E238" s="66"/>
      <c r="F238" s="67">
        <v>5609.67</v>
      </c>
    </row>
    <row r="239" spans="1:6" s="2" customFormat="1" ht="42" x14ac:dyDescent="0.25">
      <c r="A239" s="59">
        <v>2550</v>
      </c>
      <c r="B239" s="59" t="s">
        <v>41</v>
      </c>
      <c r="C239" s="66" t="s">
        <v>43</v>
      </c>
      <c r="D239" s="66"/>
      <c r="E239" s="66"/>
      <c r="F239" s="67">
        <v>69.69</v>
      </c>
    </row>
    <row r="240" spans="1:6" s="2" customFormat="1" ht="63" x14ac:dyDescent="0.25">
      <c r="A240" s="59">
        <v>2550</v>
      </c>
      <c r="B240" s="59" t="s">
        <v>41</v>
      </c>
      <c r="C240" s="66" t="s">
        <v>44</v>
      </c>
      <c r="D240" s="66"/>
      <c r="E240" s="66"/>
      <c r="F240" s="67">
        <v>42.12</v>
      </c>
    </row>
    <row r="241" spans="1:6" s="2" customFormat="1" ht="42" x14ac:dyDescent="0.25">
      <c r="A241" s="59">
        <v>2550</v>
      </c>
      <c r="B241" s="59" t="s">
        <v>41</v>
      </c>
      <c r="C241" s="66" t="s">
        <v>45</v>
      </c>
      <c r="D241" s="66"/>
      <c r="E241" s="66"/>
      <c r="F241" s="67">
        <v>10848.21</v>
      </c>
    </row>
    <row r="242" spans="1:6" s="2" customFormat="1" x14ac:dyDescent="0.25">
      <c r="A242" s="59">
        <v>2551</v>
      </c>
      <c r="B242" s="59" t="s">
        <v>86</v>
      </c>
      <c r="C242" s="66" t="s">
        <v>6</v>
      </c>
      <c r="D242" s="66" t="s">
        <v>91</v>
      </c>
      <c r="E242" s="66" t="s">
        <v>128</v>
      </c>
      <c r="F242" s="60">
        <v>92491.430000000008</v>
      </c>
    </row>
    <row r="243" spans="1:6" s="2" customFormat="1" x14ac:dyDescent="0.25">
      <c r="A243" s="59">
        <v>2551</v>
      </c>
      <c r="B243" s="59" t="s">
        <v>86</v>
      </c>
      <c r="C243" s="66" t="s">
        <v>6</v>
      </c>
      <c r="D243" s="66" t="s">
        <v>92</v>
      </c>
      <c r="E243" s="66" t="s">
        <v>93</v>
      </c>
      <c r="F243" s="60">
        <v>47502.590000000004</v>
      </c>
    </row>
    <row r="244" spans="1:6" s="2" customFormat="1" x14ac:dyDescent="0.25">
      <c r="A244" s="59">
        <v>2551</v>
      </c>
      <c r="B244" s="59" t="s">
        <v>86</v>
      </c>
      <c r="C244" s="66" t="s">
        <v>8</v>
      </c>
      <c r="D244" s="66" t="s">
        <v>94</v>
      </c>
      <c r="E244" s="66" t="s">
        <v>95</v>
      </c>
      <c r="F244" s="60">
        <v>53942.590000000004</v>
      </c>
    </row>
    <row r="245" spans="1:6" s="2" customFormat="1" x14ac:dyDescent="0.25">
      <c r="A245" s="59">
        <v>2551</v>
      </c>
      <c r="B245" s="59" t="s">
        <v>86</v>
      </c>
      <c r="C245" s="66" t="s">
        <v>6</v>
      </c>
      <c r="D245" s="66" t="s">
        <v>96</v>
      </c>
      <c r="E245" s="69" t="s">
        <v>97</v>
      </c>
      <c r="F245" s="60">
        <v>18766.64</v>
      </c>
    </row>
    <row r="246" spans="1:6" s="2" customFormat="1" x14ac:dyDescent="0.25">
      <c r="A246" s="59">
        <v>2551</v>
      </c>
      <c r="B246" s="59" t="s">
        <v>86</v>
      </c>
      <c r="C246" s="66" t="s">
        <v>12</v>
      </c>
      <c r="D246" s="66" t="s">
        <v>98</v>
      </c>
      <c r="E246" s="69" t="s">
        <v>99</v>
      </c>
      <c r="F246" s="60">
        <v>662.57</v>
      </c>
    </row>
    <row r="247" spans="1:6" s="2" customFormat="1" x14ac:dyDescent="0.25">
      <c r="A247" s="59">
        <v>2551</v>
      </c>
      <c r="B247" s="59" t="s">
        <v>86</v>
      </c>
      <c r="C247" s="66" t="s">
        <v>12</v>
      </c>
      <c r="D247" s="66" t="s">
        <v>100</v>
      </c>
      <c r="E247" s="69" t="s">
        <v>101</v>
      </c>
      <c r="F247" s="60">
        <v>8439.9699999999993</v>
      </c>
    </row>
    <row r="248" spans="1:6" s="2" customFormat="1" x14ac:dyDescent="0.25">
      <c r="A248" s="59">
        <v>2551</v>
      </c>
      <c r="B248" s="59" t="s">
        <v>15</v>
      </c>
      <c r="C248" s="66" t="s">
        <v>16</v>
      </c>
      <c r="D248" s="66"/>
      <c r="E248" s="69"/>
      <c r="F248" s="60">
        <v>19253.560000000001</v>
      </c>
    </row>
    <row r="249" spans="1:6" s="2" customFormat="1" x14ac:dyDescent="0.25">
      <c r="A249" s="59">
        <v>2551</v>
      </c>
      <c r="B249" s="59" t="s">
        <v>15</v>
      </c>
      <c r="C249" s="66" t="s">
        <v>17</v>
      </c>
      <c r="D249" s="66"/>
      <c r="E249" s="66"/>
      <c r="F249" s="60">
        <v>6958.02</v>
      </c>
    </row>
    <row r="250" spans="1:6" s="2" customFormat="1" x14ac:dyDescent="0.25">
      <c r="A250" s="59">
        <v>2551</v>
      </c>
      <c r="B250" s="59" t="s">
        <v>15</v>
      </c>
      <c r="C250" s="66" t="s">
        <v>18</v>
      </c>
      <c r="D250" s="66"/>
      <c r="E250" s="69"/>
      <c r="F250" s="60">
        <v>416.9</v>
      </c>
    </row>
    <row r="251" spans="1:6" s="2" customFormat="1" ht="63" x14ac:dyDescent="0.25">
      <c r="A251" s="59">
        <v>2551</v>
      </c>
      <c r="B251" s="59" t="s">
        <v>15</v>
      </c>
      <c r="C251" s="66" t="s">
        <v>19</v>
      </c>
      <c r="D251" s="66"/>
      <c r="E251" s="69"/>
      <c r="F251" s="60">
        <v>248.1</v>
      </c>
    </row>
    <row r="252" spans="1:6" s="2" customFormat="1" x14ac:dyDescent="0.25">
      <c r="A252" s="59">
        <v>2551</v>
      </c>
      <c r="B252" s="59" t="s">
        <v>87</v>
      </c>
      <c r="C252" s="66" t="s">
        <v>22</v>
      </c>
      <c r="D252" s="66" t="s">
        <v>102</v>
      </c>
      <c r="E252" s="66" t="s">
        <v>110</v>
      </c>
      <c r="F252" s="60">
        <v>13801.7</v>
      </c>
    </row>
    <row r="253" spans="1:6" s="2" customFormat="1" x14ac:dyDescent="0.25">
      <c r="A253" s="59">
        <v>2551</v>
      </c>
      <c r="B253" s="59" t="s">
        <v>87</v>
      </c>
      <c r="C253" s="66" t="s">
        <v>22</v>
      </c>
      <c r="D253" s="66" t="s">
        <v>103</v>
      </c>
      <c r="E253" s="66" t="s">
        <v>111</v>
      </c>
      <c r="F253" s="60">
        <v>2654.64</v>
      </c>
    </row>
    <row r="254" spans="1:6" s="2" customFormat="1" ht="42" x14ac:dyDescent="0.25">
      <c r="A254" s="59">
        <v>2551</v>
      </c>
      <c r="B254" s="59" t="s">
        <v>87</v>
      </c>
      <c r="C254" s="66" t="s">
        <v>29</v>
      </c>
      <c r="D254" s="66" t="s">
        <v>104</v>
      </c>
      <c r="E254" s="66" t="s">
        <v>129</v>
      </c>
      <c r="F254" s="60">
        <v>1478.56</v>
      </c>
    </row>
    <row r="255" spans="1:6" s="2" customFormat="1" ht="42" x14ac:dyDescent="0.25">
      <c r="A255" s="59">
        <v>2551</v>
      </c>
      <c r="B255" s="59" t="s">
        <v>87</v>
      </c>
      <c r="C255" s="66" t="s">
        <v>29</v>
      </c>
      <c r="D255" s="66" t="s">
        <v>105</v>
      </c>
      <c r="E255" s="66" t="s">
        <v>130</v>
      </c>
      <c r="F255" s="60" t="s">
        <v>1</v>
      </c>
    </row>
    <row r="256" spans="1:6" s="2" customFormat="1" ht="42" x14ac:dyDescent="0.25">
      <c r="A256" s="59">
        <v>2551</v>
      </c>
      <c r="B256" s="59" t="s">
        <v>87</v>
      </c>
      <c r="C256" s="66" t="s">
        <v>29</v>
      </c>
      <c r="D256" s="66" t="s">
        <v>106</v>
      </c>
      <c r="E256" s="66" t="s">
        <v>131</v>
      </c>
      <c r="F256" s="60">
        <v>1187.44</v>
      </c>
    </row>
    <row r="257" spans="1:6" s="2" customFormat="1" ht="42" x14ac:dyDescent="0.25">
      <c r="A257" s="59">
        <v>2551</v>
      </c>
      <c r="B257" s="59" t="s">
        <v>87</v>
      </c>
      <c r="C257" s="66" t="s">
        <v>29</v>
      </c>
      <c r="D257" s="66" t="s">
        <v>107</v>
      </c>
      <c r="E257" s="66" t="s">
        <v>132</v>
      </c>
      <c r="F257" s="60">
        <v>7027.91</v>
      </c>
    </row>
    <row r="258" spans="1:6" s="2" customFormat="1" ht="42" x14ac:dyDescent="0.25">
      <c r="A258" s="59">
        <v>2551</v>
      </c>
      <c r="B258" s="59" t="s">
        <v>87</v>
      </c>
      <c r="C258" s="66" t="s">
        <v>29</v>
      </c>
      <c r="D258" s="66" t="s">
        <v>108</v>
      </c>
      <c r="E258" s="66" t="s">
        <v>112</v>
      </c>
      <c r="F258" s="60">
        <v>2688.03</v>
      </c>
    </row>
    <row r="259" spans="1:6" s="2" customFormat="1" ht="45" x14ac:dyDescent="0.25">
      <c r="A259" s="59">
        <v>2551</v>
      </c>
      <c r="B259" s="59" t="s">
        <v>87</v>
      </c>
      <c r="C259" s="66" t="s">
        <v>29</v>
      </c>
      <c r="D259" s="66" t="s">
        <v>109</v>
      </c>
      <c r="E259" s="66" t="s">
        <v>133</v>
      </c>
      <c r="F259" s="60">
        <v>505.4</v>
      </c>
    </row>
    <row r="260" spans="1:6" s="2" customFormat="1" ht="42" x14ac:dyDescent="0.25">
      <c r="A260" s="59">
        <v>2551</v>
      </c>
      <c r="B260" s="59" t="s">
        <v>87</v>
      </c>
      <c r="C260" s="66" t="s">
        <v>29</v>
      </c>
      <c r="D260" s="66" t="s">
        <v>113</v>
      </c>
      <c r="E260" s="66" t="s">
        <v>114</v>
      </c>
      <c r="F260" s="60">
        <v>29598.95</v>
      </c>
    </row>
    <row r="261" spans="1:6" s="2" customFormat="1" ht="42" x14ac:dyDescent="0.25">
      <c r="A261" s="59">
        <v>2551</v>
      </c>
      <c r="B261" s="59" t="s">
        <v>30</v>
      </c>
      <c r="C261" s="66" t="s">
        <v>31</v>
      </c>
      <c r="D261" s="66" t="s">
        <v>115</v>
      </c>
      <c r="E261" s="69" t="s">
        <v>116</v>
      </c>
      <c r="F261" s="65">
        <v>-30407.13</v>
      </c>
    </row>
    <row r="262" spans="1:6" s="2" customFormat="1" ht="42" x14ac:dyDescent="0.25">
      <c r="A262" s="59">
        <v>2551</v>
      </c>
      <c r="B262" s="59" t="s">
        <v>30</v>
      </c>
      <c r="C262" s="66" t="s">
        <v>34</v>
      </c>
      <c r="D262" s="66" t="s">
        <v>117</v>
      </c>
      <c r="E262" s="69" t="s">
        <v>118</v>
      </c>
      <c r="F262" s="65">
        <v>-49877.57</v>
      </c>
    </row>
    <row r="263" spans="1:6" s="2" customFormat="1" ht="42" x14ac:dyDescent="0.25">
      <c r="A263" s="59">
        <v>2551</v>
      </c>
      <c r="B263" s="59" t="s">
        <v>30</v>
      </c>
      <c r="C263" s="66" t="s">
        <v>34</v>
      </c>
      <c r="D263" s="66" t="s">
        <v>119</v>
      </c>
      <c r="E263" s="69" t="s">
        <v>120</v>
      </c>
      <c r="F263" s="60">
        <v>14773.38</v>
      </c>
    </row>
    <row r="264" spans="1:6" s="2" customFormat="1" ht="42" x14ac:dyDescent="0.25">
      <c r="A264" s="59">
        <v>2551</v>
      </c>
      <c r="B264" s="59" t="s">
        <v>30</v>
      </c>
      <c r="C264" s="66" t="s">
        <v>34</v>
      </c>
      <c r="D264" s="66" t="s">
        <v>121</v>
      </c>
      <c r="E264" s="69" t="s">
        <v>122</v>
      </c>
      <c r="F264" s="60">
        <v>182.97</v>
      </c>
    </row>
    <row r="265" spans="1:6" s="2" customFormat="1" ht="42" x14ac:dyDescent="0.25">
      <c r="A265" s="59">
        <v>2551</v>
      </c>
      <c r="B265" s="59" t="s">
        <v>30</v>
      </c>
      <c r="C265" s="71" t="s">
        <v>38</v>
      </c>
      <c r="D265" s="71" t="s">
        <v>123</v>
      </c>
      <c r="E265" s="70" t="s">
        <v>124</v>
      </c>
      <c r="F265" s="60">
        <v>12.34</v>
      </c>
    </row>
    <row r="266" spans="1:6" s="2" customFormat="1" ht="42" x14ac:dyDescent="0.25">
      <c r="A266" s="59">
        <v>2551</v>
      </c>
      <c r="B266" s="59" t="s">
        <v>30</v>
      </c>
      <c r="C266" s="71" t="s">
        <v>38</v>
      </c>
      <c r="D266" s="71" t="s">
        <v>125</v>
      </c>
      <c r="E266" s="70" t="s">
        <v>134</v>
      </c>
      <c r="F266" s="60">
        <v>1004.78</v>
      </c>
    </row>
    <row r="267" spans="1:6" s="2" customFormat="1" ht="42" x14ac:dyDescent="0.25">
      <c r="A267" s="59">
        <v>2551</v>
      </c>
      <c r="B267" s="59" t="s">
        <v>30</v>
      </c>
      <c r="C267" s="71" t="s">
        <v>38</v>
      </c>
      <c r="D267" s="71" t="s">
        <v>126</v>
      </c>
      <c r="E267" s="70" t="s">
        <v>127</v>
      </c>
      <c r="F267" s="60">
        <v>11.58</v>
      </c>
    </row>
    <row r="268" spans="1:6" s="2" customFormat="1" x14ac:dyDescent="0.25">
      <c r="A268" s="59">
        <v>2551</v>
      </c>
      <c r="B268" s="59" t="s">
        <v>41</v>
      </c>
      <c r="C268" s="66" t="s">
        <v>42</v>
      </c>
      <c r="D268" s="66"/>
      <c r="E268" s="66"/>
      <c r="F268" s="67">
        <v>5763.5</v>
      </c>
    </row>
    <row r="269" spans="1:6" s="2" customFormat="1" ht="42" x14ac:dyDescent="0.25">
      <c r="A269" s="59">
        <v>2551</v>
      </c>
      <c r="B269" s="59" t="s">
        <v>41</v>
      </c>
      <c r="C269" s="66" t="s">
        <v>43</v>
      </c>
      <c r="D269" s="66"/>
      <c r="E269" s="66"/>
      <c r="F269" s="67">
        <v>68.099999999999994</v>
      </c>
    </row>
    <row r="270" spans="1:6" s="2" customFormat="1" ht="63" x14ac:dyDescent="0.25">
      <c r="A270" s="59">
        <v>2551</v>
      </c>
      <c r="B270" s="59" t="s">
        <v>41</v>
      </c>
      <c r="C270" s="66" t="s">
        <v>44</v>
      </c>
      <c r="D270" s="66"/>
      <c r="E270" s="66"/>
      <c r="F270" s="67">
        <v>45.17</v>
      </c>
    </row>
    <row r="271" spans="1:6" s="2" customFormat="1" ht="42" x14ac:dyDescent="0.25">
      <c r="A271" s="59">
        <v>2551</v>
      </c>
      <c r="B271" s="59" t="s">
        <v>41</v>
      </c>
      <c r="C271" s="66" t="s">
        <v>45</v>
      </c>
      <c r="D271" s="66"/>
      <c r="E271" s="66"/>
      <c r="F271" s="67">
        <v>11775.97</v>
      </c>
    </row>
    <row r="272" spans="1:6" s="2" customFormat="1" x14ac:dyDescent="0.25">
      <c r="A272" s="59">
        <v>2552</v>
      </c>
      <c r="B272" s="59" t="s">
        <v>86</v>
      </c>
      <c r="C272" s="66" t="s">
        <v>6</v>
      </c>
      <c r="D272" s="66" t="s">
        <v>91</v>
      </c>
      <c r="E272" s="66" t="s">
        <v>128</v>
      </c>
      <c r="F272" s="60">
        <v>90776.320000000007</v>
      </c>
    </row>
    <row r="273" spans="1:6" s="2" customFormat="1" x14ac:dyDescent="0.25">
      <c r="A273" s="59">
        <v>2552</v>
      </c>
      <c r="B273" s="59" t="s">
        <v>86</v>
      </c>
      <c r="C273" s="66" t="s">
        <v>6</v>
      </c>
      <c r="D273" s="66" t="s">
        <v>92</v>
      </c>
      <c r="E273" s="66" t="s">
        <v>93</v>
      </c>
      <c r="F273" s="60">
        <v>45295.74</v>
      </c>
    </row>
    <row r="274" spans="1:6" s="2" customFormat="1" x14ac:dyDescent="0.25">
      <c r="A274" s="59">
        <v>2552</v>
      </c>
      <c r="B274" s="59" t="s">
        <v>86</v>
      </c>
      <c r="C274" s="66" t="s">
        <v>8</v>
      </c>
      <c r="D274" s="66" t="s">
        <v>94</v>
      </c>
      <c r="E274" s="66" t="s">
        <v>95</v>
      </c>
      <c r="F274" s="60">
        <v>57425.51</v>
      </c>
    </row>
    <row r="275" spans="1:6" s="2" customFormat="1" x14ac:dyDescent="0.25">
      <c r="A275" s="59">
        <v>2552</v>
      </c>
      <c r="B275" s="59" t="s">
        <v>86</v>
      </c>
      <c r="C275" s="66" t="s">
        <v>6</v>
      </c>
      <c r="D275" s="66" t="s">
        <v>96</v>
      </c>
      <c r="E275" s="69" t="s">
        <v>97</v>
      </c>
      <c r="F275" s="60">
        <v>19205</v>
      </c>
    </row>
    <row r="276" spans="1:6" s="2" customFormat="1" x14ac:dyDescent="0.25">
      <c r="A276" s="59">
        <v>2552</v>
      </c>
      <c r="B276" s="59" t="s">
        <v>86</v>
      </c>
      <c r="C276" s="66" t="s">
        <v>12</v>
      </c>
      <c r="D276" s="66" t="s">
        <v>98</v>
      </c>
      <c r="E276" s="69" t="s">
        <v>99</v>
      </c>
      <c r="F276" s="60">
        <v>655.56000000000006</v>
      </c>
    </row>
    <row r="277" spans="1:6" s="2" customFormat="1" x14ac:dyDescent="0.25">
      <c r="A277" s="59">
        <v>2552</v>
      </c>
      <c r="B277" s="59" t="s">
        <v>86</v>
      </c>
      <c r="C277" s="66" t="s">
        <v>12</v>
      </c>
      <c r="D277" s="66" t="s">
        <v>100</v>
      </c>
      <c r="E277" s="69" t="s">
        <v>101</v>
      </c>
      <c r="F277" s="60">
        <v>8084.58</v>
      </c>
    </row>
    <row r="278" spans="1:6" s="2" customFormat="1" x14ac:dyDescent="0.25">
      <c r="A278" s="59">
        <v>2552</v>
      </c>
      <c r="B278" s="59" t="s">
        <v>15</v>
      </c>
      <c r="C278" s="66" t="s">
        <v>16</v>
      </c>
      <c r="D278" s="66"/>
      <c r="E278" s="69"/>
      <c r="F278" s="60">
        <v>18236.009999999998</v>
      </c>
    </row>
    <row r="279" spans="1:6" s="2" customFormat="1" x14ac:dyDescent="0.25">
      <c r="A279" s="59">
        <v>2552</v>
      </c>
      <c r="B279" s="59" t="s">
        <v>15</v>
      </c>
      <c r="C279" s="66" t="s">
        <v>17</v>
      </c>
      <c r="D279" s="66"/>
      <c r="E279" s="66"/>
      <c r="F279" s="60">
        <v>7330.67</v>
      </c>
    </row>
    <row r="280" spans="1:6" s="2" customFormat="1" x14ac:dyDescent="0.25">
      <c r="A280" s="59">
        <v>2552</v>
      </c>
      <c r="B280" s="59" t="s">
        <v>15</v>
      </c>
      <c r="C280" s="66" t="s">
        <v>18</v>
      </c>
      <c r="D280" s="66"/>
      <c r="E280" s="69"/>
      <c r="F280" s="60">
        <v>291.64999999999998</v>
      </c>
    </row>
    <row r="281" spans="1:6" s="2" customFormat="1" ht="63" x14ac:dyDescent="0.25">
      <c r="A281" s="59">
        <v>2552</v>
      </c>
      <c r="B281" s="59" t="s">
        <v>15</v>
      </c>
      <c r="C281" s="66" t="s">
        <v>19</v>
      </c>
      <c r="D281" s="66"/>
      <c r="E281" s="69"/>
      <c r="F281" s="60">
        <v>257.25</v>
      </c>
    </row>
    <row r="282" spans="1:6" s="2" customFormat="1" x14ac:dyDescent="0.25">
      <c r="A282" s="59">
        <v>2552</v>
      </c>
      <c r="B282" s="59" t="s">
        <v>87</v>
      </c>
      <c r="C282" s="66" t="s">
        <v>22</v>
      </c>
      <c r="D282" s="66" t="s">
        <v>102</v>
      </c>
      <c r="E282" s="66" t="s">
        <v>110</v>
      </c>
      <c r="F282" s="60">
        <v>13645.12</v>
      </c>
    </row>
    <row r="283" spans="1:6" s="2" customFormat="1" x14ac:dyDescent="0.25">
      <c r="A283" s="59">
        <v>2552</v>
      </c>
      <c r="B283" s="59" t="s">
        <v>87</v>
      </c>
      <c r="C283" s="66" t="s">
        <v>22</v>
      </c>
      <c r="D283" s="66" t="s">
        <v>103</v>
      </c>
      <c r="E283" s="66" t="s">
        <v>111</v>
      </c>
      <c r="F283" s="60">
        <v>2719.58</v>
      </c>
    </row>
    <row r="284" spans="1:6" s="2" customFormat="1" ht="42" x14ac:dyDescent="0.25">
      <c r="A284" s="59">
        <v>2552</v>
      </c>
      <c r="B284" s="59" t="s">
        <v>87</v>
      </c>
      <c r="C284" s="66" t="s">
        <v>29</v>
      </c>
      <c r="D284" s="66" t="s">
        <v>104</v>
      </c>
      <c r="E284" s="66" t="s">
        <v>129</v>
      </c>
      <c r="F284" s="60">
        <v>1438.23</v>
      </c>
    </row>
    <row r="285" spans="1:6" s="2" customFormat="1" ht="42" x14ac:dyDescent="0.25">
      <c r="A285" s="59">
        <v>2552</v>
      </c>
      <c r="B285" s="59" t="s">
        <v>87</v>
      </c>
      <c r="C285" s="66" t="s">
        <v>29</v>
      </c>
      <c r="D285" s="66" t="s">
        <v>105</v>
      </c>
      <c r="E285" s="66" t="s">
        <v>130</v>
      </c>
      <c r="F285" s="63" t="s">
        <v>1</v>
      </c>
    </row>
    <row r="286" spans="1:6" s="2" customFormat="1" ht="42" x14ac:dyDescent="0.25">
      <c r="A286" s="59">
        <v>2552</v>
      </c>
      <c r="B286" s="59" t="s">
        <v>87</v>
      </c>
      <c r="C286" s="66" t="s">
        <v>29</v>
      </c>
      <c r="D286" s="66" t="s">
        <v>106</v>
      </c>
      <c r="E286" s="66" t="s">
        <v>131</v>
      </c>
      <c r="F286" s="60">
        <v>1692.37</v>
      </c>
    </row>
    <row r="287" spans="1:6" s="2" customFormat="1" ht="42" x14ac:dyDescent="0.25">
      <c r="A287" s="59">
        <v>2552</v>
      </c>
      <c r="B287" s="59" t="s">
        <v>87</v>
      </c>
      <c r="C287" s="66" t="s">
        <v>29</v>
      </c>
      <c r="D287" s="66" t="s">
        <v>107</v>
      </c>
      <c r="E287" s="66" t="s">
        <v>132</v>
      </c>
      <c r="F287" s="60">
        <v>8367.11</v>
      </c>
    </row>
    <row r="288" spans="1:6" s="2" customFormat="1" ht="42" x14ac:dyDescent="0.25">
      <c r="A288" s="59">
        <v>2552</v>
      </c>
      <c r="B288" s="59" t="s">
        <v>87</v>
      </c>
      <c r="C288" s="66" t="s">
        <v>29</v>
      </c>
      <c r="D288" s="66" t="s">
        <v>108</v>
      </c>
      <c r="E288" s="66" t="s">
        <v>112</v>
      </c>
      <c r="F288" s="60">
        <v>3128.43</v>
      </c>
    </row>
    <row r="289" spans="1:6" s="2" customFormat="1" ht="45" x14ac:dyDescent="0.25">
      <c r="A289" s="59">
        <v>2552</v>
      </c>
      <c r="B289" s="59" t="s">
        <v>87</v>
      </c>
      <c r="C289" s="66" t="s">
        <v>29</v>
      </c>
      <c r="D289" s="66" t="s">
        <v>109</v>
      </c>
      <c r="E289" s="66" t="s">
        <v>133</v>
      </c>
      <c r="F289" s="60">
        <v>542.07000000000005</v>
      </c>
    </row>
    <row r="290" spans="1:6" s="2" customFormat="1" ht="42" x14ac:dyDescent="0.25">
      <c r="A290" s="59">
        <v>2552</v>
      </c>
      <c r="B290" s="59" t="s">
        <v>87</v>
      </c>
      <c r="C290" s="66" t="s">
        <v>29</v>
      </c>
      <c r="D290" s="66" t="s">
        <v>113</v>
      </c>
      <c r="E290" s="66" t="s">
        <v>114</v>
      </c>
      <c r="F290" s="60">
        <v>29464.84</v>
      </c>
    </row>
    <row r="291" spans="1:6" s="2" customFormat="1" ht="42" x14ac:dyDescent="0.25">
      <c r="A291" s="59">
        <v>2552</v>
      </c>
      <c r="B291" s="59" t="s">
        <v>30</v>
      </c>
      <c r="C291" s="66" t="s">
        <v>31</v>
      </c>
      <c r="D291" s="66" t="s">
        <v>115</v>
      </c>
      <c r="E291" s="69" t="s">
        <v>116</v>
      </c>
      <c r="F291" s="65">
        <v>-28800.420000000002</v>
      </c>
    </row>
    <row r="292" spans="1:6" s="2" customFormat="1" ht="42" x14ac:dyDescent="0.25">
      <c r="A292" s="59">
        <v>2552</v>
      </c>
      <c r="B292" s="59" t="s">
        <v>30</v>
      </c>
      <c r="C292" s="66" t="s">
        <v>34</v>
      </c>
      <c r="D292" s="66" t="s">
        <v>117</v>
      </c>
      <c r="E292" s="69" t="s">
        <v>118</v>
      </c>
      <c r="F292" s="65">
        <v>-53042.41</v>
      </c>
    </row>
    <row r="293" spans="1:6" s="2" customFormat="1" ht="42" x14ac:dyDescent="0.25">
      <c r="A293" s="59">
        <v>2552</v>
      </c>
      <c r="B293" s="59" t="s">
        <v>30</v>
      </c>
      <c r="C293" s="66" t="s">
        <v>34</v>
      </c>
      <c r="D293" s="66" t="s">
        <v>119</v>
      </c>
      <c r="E293" s="69" t="s">
        <v>120</v>
      </c>
      <c r="F293" s="60">
        <v>15075.55</v>
      </c>
    </row>
    <row r="294" spans="1:6" s="2" customFormat="1" ht="42" x14ac:dyDescent="0.25">
      <c r="A294" s="59">
        <v>2552</v>
      </c>
      <c r="B294" s="59" t="s">
        <v>30</v>
      </c>
      <c r="C294" s="66" t="s">
        <v>34</v>
      </c>
      <c r="D294" s="66" t="s">
        <v>121</v>
      </c>
      <c r="E294" s="69" t="s">
        <v>122</v>
      </c>
      <c r="F294" s="60">
        <v>187.59</v>
      </c>
    </row>
    <row r="295" spans="1:6" s="2" customFormat="1" ht="42" x14ac:dyDescent="0.25">
      <c r="A295" s="59">
        <v>2552</v>
      </c>
      <c r="B295" s="59" t="s">
        <v>30</v>
      </c>
      <c r="C295" s="71" t="s">
        <v>38</v>
      </c>
      <c r="D295" s="71" t="s">
        <v>123</v>
      </c>
      <c r="E295" s="70" t="s">
        <v>124</v>
      </c>
      <c r="F295" s="60">
        <v>10.64</v>
      </c>
    </row>
    <row r="296" spans="1:6" s="2" customFormat="1" ht="42" x14ac:dyDescent="0.25">
      <c r="A296" s="59">
        <v>2552</v>
      </c>
      <c r="B296" s="59" t="s">
        <v>30</v>
      </c>
      <c r="C296" s="71" t="s">
        <v>38</v>
      </c>
      <c r="D296" s="71" t="s">
        <v>125</v>
      </c>
      <c r="E296" s="70" t="s">
        <v>134</v>
      </c>
      <c r="F296" s="60">
        <v>1004.78</v>
      </c>
    </row>
    <row r="297" spans="1:6" s="2" customFormat="1" ht="42" x14ac:dyDescent="0.25">
      <c r="A297" s="59">
        <v>2552</v>
      </c>
      <c r="B297" s="59" t="s">
        <v>30</v>
      </c>
      <c r="C297" s="71" t="s">
        <v>38</v>
      </c>
      <c r="D297" s="71" t="s">
        <v>126</v>
      </c>
      <c r="E297" s="70" t="s">
        <v>127</v>
      </c>
      <c r="F297" s="60">
        <v>11.58</v>
      </c>
    </row>
    <row r="298" spans="1:6" s="2" customFormat="1" x14ac:dyDescent="0.25">
      <c r="A298" s="59">
        <v>2552</v>
      </c>
      <c r="B298" s="59" t="s">
        <v>41</v>
      </c>
      <c r="C298" s="66" t="s">
        <v>42</v>
      </c>
      <c r="D298" s="66"/>
      <c r="E298" s="66"/>
      <c r="F298" s="67">
        <v>5860.64</v>
      </c>
    </row>
    <row r="299" spans="1:6" s="2" customFormat="1" ht="42" x14ac:dyDescent="0.25">
      <c r="A299" s="59">
        <v>2552</v>
      </c>
      <c r="B299" s="59" t="s">
        <v>41</v>
      </c>
      <c r="C299" s="66" t="s">
        <v>43</v>
      </c>
      <c r="D299" s="66"/>
      <c r="E299" s="66"/>
      <c r="F299" s="67">
        <v>67.2</v>
      </c>
    </row>
    <row r="300" spans="1:6" s="2" customFormat="1" ht="63" x14ac:dyDescent="0.25">
      <c r="A300" s="59">
        <v>2552</v>
      </c>
      <c r="B300" s="59" t="s">
        <v>41</v>
      </c>
      <c r="C300" s="66" t="s">
        <v>44</v>
      </c>
      <c r="D300" s="66"/>
      <c r="E300" s="66"/>
      <c r="F300" s="67">
        <v>28.57</v>
      </c>
    </row>
    <row r="301" spans="1:6" s="2" customFormat="1" ht="42" x14ac:dyDescent="0.25">
      <c r="A301" s="59">
        <v>2552</v>
      </c>
      <c r="B301" s="59" t="s">
        <v>41</v>
      </c>
      <c r="C301" s="66" t="s">
        <v>45</v>
      </c>
      <c r="D301" s="66"/>
      <c r="E301" s="66"/>
      <c r="F301" s="67">
        <v>11499.18</v>
      </c>
    </row>
    <row r="302" spans="1:6" s="2" customFormat="1" x14ac:dyDescent="0.25">
      <c r="A302" s="59">
        <v>2553</v>
      </c>
      <c r="B302" s="59" t="s">
        <v>86</v>
      </c>
      <c r="C302" s="66" t="s">
        <v>6</v>
      </c>
      <c r="D302" s="66" t="s">
        <v>91</v>
      </c>
      <c r="E302" s="66" t="s">
        <v>128</v>
      </c>
      <c r="F302" s="60">
        <v>96856.06</v>
      </c>
    </row>
    <row r="303" spans="1:6" s="2" customFormat="1" x14ac:dyDescent="0.25">
      <c r="A303" s="59">
        <v>2553</v>
      </c>
      <c r="B303" s="59" t="s">
        <v>86</v>
      </c>
      <c r="C303" s="66" t="s">
        <v>6</v>
      </c>
      <c r="D303" s="66" t="s">
        <v>92</v>
      </c>
      <c r="E303" s="66" t="s">
        <v>93</v>
      </c>
      <c r="F303" s="60">
        <v>48268.78</v>
      </c>
    </row>
    <row r="304" spans="1:6" s="2" customFormat="1" x14ac:dyDescent="0.25">
      <c r="A304" s="59">
        <v>2553</v>
      </c>
      <c r="B304" s="59" t="s">
        <v>86</v>
      </c>
      <c r="C304" s="66" t="s">
        <v>8</v>
      </c>
      <c r="D304" s="66" t="s">
        <v>94</v>
      </c>
      <c r="E304" s="66" t="s">
        <v>95</v>
      </c>
      <c r="F304" s="60">
        <v>58221.23</v>
      </c>
    </row>
    <row r="305" spans="1:6" s="2" customFormat="1" x14ac:dyDescent="0.25">
      <c r="A305" s="59">
        <v>2553</v>
      </c>
      <c r="B305" s="59" t="s">
        <v>86</v>
      </c>
      <c r="C305" s="66" t="s">
        <v>6</v>
      </c>
      <c r="D305" s="66" t="s">
        <v>96</v>
      </c>
      <c r="E305" s="69" t="s">
        <v>97</v>
      </c>
      <c r="F305" s="60">
        <v>20119.98</v>
      </c>
    </row>
    <row r="306" spans="1:6" s="2" customFormat="1" x14ac:dyDescent="0.25">
      <c r="A306" s="59">
        <v>2553</v>
      </c>
      <c r="B306" s="59" t="s">
        <v>86</v>
      </c>
      <c r="C306" s="66" t="s">
        <v>12</v>
      </c>
      <c r="D306" s="66" t="s">
        <v>98</v>
      </c>
      <c r="E306" s="69" t="s">
        <v>99</v>
      </c>
      <c r="F306" s="60">
        <v>675.83</v>
      </c>
    </row>
    <row r="307" spans="1:6" s="2" customFormat="1" x14ac:dyDescent="0.25">
      <c r="A307" s="59">
        <v>2553</v>
      </c>
      <c r="B307" s="59" t="s">
        <v>86</v>
      </c>
      <c r="C307" s="66" t="s">
        <v>12</v>
      </c>
      <c r="D307" s="66" t="s">
        <v>100</v>
      </c>
      <c r="E307" s="69" t="s">
        <v>101</v>
      </c>
      <c r="F307" s="60">
        <v>9076.27</v>
      </c>
    </row>
    <row r="308" spans="1:6" s="2" customFormat="1" x14ac:dyDescent="0.25">
      <c r="A308" s="59">
        <v>2553</v>
      </c>
      <c r="B308" s="59" t="s">
        <v>15</v>
      </c>
      <c r="C308" s="66" t="s">
        <v>16</v>
      </c>
      <c r="D308" s="66"/>
      <c r="E308" s="69"/>
      <c r="F308" s="60">
        <v>18675.400000000001</v>
      </c>
    </row>
    <row r="309" spans="1:6" s="2" customFormat="1" x14ac:dyDescent="0.25">
      <c r="A309" s="59">
        <v>2553</v>
      </c>
      <c r="B309" s="59" t="s">
        <v>15</v>
      </c>
      <c r="C309" s="66" t="s">
        <v>17</v>
      </c>
      <c r="D309" s="66"/>
      <c r="E309" s="66"/>
      <c r="F309" s="60">
        <v>8670.19</v>
      </c>
    </row>
    <row r="310" spans="1:6" s="2" customFormat="1" x14ac:dyDescent="0.25">
      <c r="A310" s="59">
        <v>2553</v>
      </c>
      <c r="B310" s="59" t="s">
        <v>15</v>
      </c>
      <c r="C310" s="66" t="s">
        <v>18</v>
      </c>
      <c r="D310" s="66"/>
      <c r="E310" s="69"/>
      <c r="F310" s="60">
        <v>331.59000000000003</v>
      </c>
    </row>
    <row r="311" spans="1:6" s="2" customFormat="1" ht="63" x14ac:dyDescent="0.25">
      <c r="A311" s="59">
        <v>2553</v>
      </c>
      <c r="B311" s="59" t="s">
        <v>15</v>
      </c>
      <c r="C311" s="66" t="s">
        <v>19</v>
      </c>
      <c r="D311" s="66"/>
      <c r="E311" s="69"/>
      <c r="F311" s="60">
        <v>270.17</v>
      </c>
    </row>
    <row r="312" spans="1:6" s="2" customFormat="1" x14ac:dyDescent="0.25">
      <c r="A312" s="59">
        <v>2553</v>
      </c>
      <c r="B312" s="59" t="s">
        <v>87</v>
      </c>
      <c r="C312" s="66" t="s">
        <v>22</v>
      </c>
      <c r="D312" s="66" t="s">
        <v>102</v>
      </c>
      <c r="E312" s="66" t="s">
        <v>110</v>
      </c>
      <c r="F312" s="60">
        <v>10265.99</v>
      </c>
    </row>
    <row r="313" spans="1:6" s="2" customFormat="1" x14ac:dyDescent="0.25">
      <c r="A313" s="59">
        <v>2553</v>
      </c>
      <c r="B313" s="59" t="s">
        <v>87</v>
      </c>
      <c r="C313" s="66" t="s">
        <v>22</v>
      </c>
      <c r="D313" s="66" t="s">
        <v>103</v>
      </c>
      <c r="E313" s="66" t="s">
        <v>111</v>
      </c>
      <c r="F313" s="60">
        <v>2230.2800000000002</v>
      </c>
    </row>
    <row r="314" spans="1:6" s="2" customFormat="1" ht="42" x14ac:dyDescent="0.25">
      <c r="A314" s="59">
        <v>2553</v>
      </c>
      <c r="B314" s="59" t="s">
        <v>87</v>
      </c>
      <c r="C314" s="66" t="s">
        <v>29</v>
      </c>
      <c r="D314" s="66" t="s">
        <v>104</v>
      </c>
      <c r="E314" s="66" t="s">
        <v>129</v>
      </c>
      <c r="F314" s="60">
        <v>1537.22</v>
      </c>
    </row>
    <row r="315" spans="1:6" s="2" customFormat="1" ht="42" x14ac:dyDescent="0.25">
      <c r="A315" s="59">
        <v>2553</v>
      </c>
      <c r="B315" s="59" t="s">
        <v>87</v>
      </c>
      <c r="C315" s="66" t="s">
        <v>29</v>
      </c>
      <c r="D315" s="66" t="s">
        <v>105</v>
      </c>
      <c r="E315" s="66" t="s">
        <v>130</v>
      </c>
      <c r="F315" s="63" t="s">
        <v>1</v>
      </c>
    </row>
    <row r="316" spans="1:6" s="2" customFormat="1" ht="42" x14ac:dyDescent="0.25">
      <c r="A316" s="59">
        <v>2553</v>
      </c>
      <c r="B316" s="59" t="s">
        <v>87</v>
      </c>
      <c r="C316" s="66" t="s">
        <v>29</v>
      </c>
      <c r="D316" s="66" t="s">
        <v>106</v>
      </c>
      <c r="E316" s="66" t="s">
        <v>131</v>
      </c>
      <c r="F316" s="60">
        <v>1555.65</v>
      </c>
    </row>
    <row r="317" spans="1:6" s="2" customFormat="1" ht="42" x14ac:dyDescent="0.25">
      <c r="A317" s="59">
        <v>2553</v>
      </c>
      <c r="B317" s="59" t="s">
        <v>87</v>
      </c>
      <c r="C317" s="66" t="s">
        <v>29</v>
      </c>
      <c r="D317" s="66" t="s">
        <v>107</v>
      </c>
      <c r="E317" s="66" t="s">
        <v>132</v>
      </c>
      <c r="F317" s="60">
        <v>8252.2999999999993</v>
      </c>
    </row>
    <row r="318" spans="1:6" s="2" customFormat="1" ht="42" x14ac:dyDescent="0.25">
      <c r="A318" s="59">
        <v>2553</v>
      </c>
      <c r="B318" s="59" t="s">
        <v>87</v>
      </c>
      <c r="C318" s="66" t="s">
        <v>29</v>
      </c>
      <c r="D318" s="66" t="s">
        <v>108</v>
      </c>
      <c r="E318" s="66" t="s">
        <v>112</v>
      </c>
      <c r="F318" s="60">
        <v>3165.81</v>
      </c>
    </row>
    <row r="319" spans="1:6" s="2" customFormat="1" ht="45" x14ac:dyDescent="0.25">
      <c r="A319" s="59">
        <v>2553</v>
      </c>
      <c r="B319" s="59" t="s">
        <v>87</v>
      </c>
      <c r="C319" s="66" t="s">
        <v>29</v>
      </c>
      <c r="D319" s="66" t="s">
        <v>109</v>
      </c>
      <c r="E319" s="66" t="s">
        <v>133</v>
      </c>
      <c r="F319" s="60">
        <v>441.31</v>
      </c>
    </row>
    <row r="320" spans="1:6" s="2" customFormat="1" ht="42" x14ac:dyDescent="0.25">
      <c r="A320" s="59">
        <v>2553</v>
      </c>
      <c r="B320" s="59" t="s">
        <v>87</v>
      </c>
      <c r="C320" s="66" t="s">
        <v>29</v>
      </c>
      <c r="D320" s="66" t="s">
        <v>113</v>
      </c>
      <c r="E320" s="66" t="s">
        <v>114</v>
      </c>
      <c r="F320" s="60">
        <v>33143.96</v>
      </c>
    </row>
    <row r="321" spans="1:6" s="2" customFormat="1" ht="42" x14ac:dyDescent="0.25">
      <c r="A321" s="59">
        <v>2553</v>
      </c>
      <c r="B321" s="59" t="s">
        <v>30</v>
      </c>
      <c r="C321" s="66" t="s">
        <v>31</v>
      </c>
      <c r="D321" s="66" t="s">
        <v>115</v>
      </c>
      <c r="E321" s="69" t="s">
        <v>116</v>
      </c>
      <c r="F321" s="65">
        <v>-28232.43</v>
      </c>
    </row>
    <row r="322" spans="1:6" s="2" customFormat="1" ht="42" x14ac:dyDescent="0.25">
      <c r="A322" s="59">
        <v>2553</v>
      </c>
      <c r="B322" s="59" t="s">
        <v>30</v>
      </c>
      <c r="C322" s="66" t="s">
        <v>34</v>
      </c>
      <c r="D322" s="66" t="s">
        <v>117</v>
      </c>
      <c r="E322" s="69" t="s">
        <v>118</v>
      </c>
      <c r="F322" s="65">
        <v>-49905.21</v>
      </c>
    </row>
    <row r="323" spans="1:6" s="2" customFormat="1" ht="42" x14ac:dyDescent="0.25">
      <c r="A323" s="59">
        <v>2553</v>
      </c>
      <c r="B323" s="59" t="s">
        <v>30</v>
      </c>
      <c r="C323" s="66" t="s">
        <v>34</v>
      </c>
      <c r="D323" s="66" t="s">
        <v>119</v>
      </c>
      <c r="E323" s="69" t="s">
        <v>120</v>
      </c>
      <c r="F323" s="60">
        <v>15377.710000000001</v>
      </c>
    </row>
    <row r="324" spans="1:6" s="2" customFormat="1" ht="42" x14ac:dyDescent="0.25">
      <c r="A324" s="59">
        <v>2553</v>
      </c>
      <c r="B324" s="59" t="s">
        <v>30</v>
      </c>
      <c r="C324" s="66" t="s">
        <v>34</v>
      </c>
      <c r="D324" s="66" t="s">
        <v>121</v>
      </c>
      <c r="E324" s="69" t="s">
        <v>122</v>
      </c>
      <c r="F324" s="60">
        <v>192.2</v>
      </c>
    </row>
    <row r="325" spans="1:6" s="2" customFormat="1" ht="42" x14ac:dyDescent="0.25">
      <c r="A325" s="59">
        <v>2553</v>
      </c>
      <c r="B325" s="59" t="s">
        <v>30</v>
      </c>
      <c r="C325" s="71" t="s">
        <v>38</v>
      </c>
      <c r="D325" s="71" t="s">
        <v>123</v>
      </c>
      <c r="E325" s="70" t="s">
        <v>124</v>
      </c>
      <c r="F325" s="60">
        <v>14.49</v>
      </c>
    </row>
    <row r="326" spans="1:6" s="2" customFormat="1" ht="42" x14ac:dyDescent="0.25">
      <c r="A326" s="59">
        <v>2553</v>
      </c>
      <c r="B326" s="59" t="s">
        <v>30</v>
      </c>
      <c r="C326" s="71" t="s">
        <v>38</v>
      </c>
      <c r="D326" s="71" t="s">
        <v>125</v>
      </c>
      <c r="E326" s="70" t="s">
        <v>134</v>
      </c>
      <c r="F326" s="60">
        <v>1004.78</v>
      </c>
    </row>
    <row r="327" spans="1:6" s="2" customFormat="1" ht="42" x14ac:dyDescent="0.25">
      <c r="A327" s="59">
        <v>2553</v>
      </c>
      <c r="B327" s="59" t="s">
        <v>30</v>
      </c>
      <c r="C327" s="71" t="s">
        <v>38</v>
      </c>
      <c r="D327" s="71" t="s">
        <v>126</v>
      </c>
      <c r="E327" s="70" t="s">
        <v>127</v>
      </c>
      <c r="F327" s="60">
        <v>11.58</v>
      </c>
    </row>
    <row r="328" spans="1:6" s="2" customFormat="1" x14ac:dyDescent="0.25">
      <c r="A328" s="59">
        <v>2553</v>
      </c>
      <c r="B328" s="59" t="s">
        <v>41</v>
      </c>
      <c r="C328" s="66" t="s">
        <v>42</v>
      </c>
      <c r="D328" s="66"/>
      <c r="E328" s="66"/>
      <c r="F328" s="67">
        <v>5671</v>
      </c>
    </row>
    <row r="329" spans="1:6" s="2" customFormat="1" ht="42" x14ac:dyDescent="0.25">
      <c r="A329" s="59">
        <v>2553</v>
      </c>
      <c r="B329" s="59" t="s">
        <v>41</v>
      </c>
      <c r="C329" s="66" t="s">
        <v>43</v>
      </c>
      <c r="D329" s="66"/>
      <c r="E329" s="66"/>
      <c r="F329" s="67">
        <v>29.52</v>
      </c>
    </row>
    <row r="330" spans="1:6" s="2" customFormat="1" ht="63" x14ac:dyDescent="0.25">
      <c r="A330" s="59">
        <v>2553</v>
      </c>
      <c r="B330" s="59" t="s">
        <v>41</v>
      </c>
      <c r="C330" s="66" t="s">
        <v>44</v>
      </c>
      <c r="D330" s="66"/>
      <c r="E330" s="66"/>
      <c r="F330" s="67">
        <v>26.62</v>
      </c>
    </row>
    <row r="331" spans="1:6" s="2" customFormat="1" ht="42" x14ac:dyDescent="0.25">
      <c r="A331" s="59">
        <v>2553</v>
      </c>
      <c r="B331" s="59" t="s">
        <v>41</v>
      </c>
      <c r="C331" s="66" t="s">
        <v>45</v>
      </c>
      <c r="D331" s="66"/>
      <c r="E331" s="66"/>
      <c r="F331" s="67">
        <v>10051.41</v>
      </c>
    </row>
    <row r="332" spans="1:6" s="2" customFormat="1" x14ac:dyDescent="0.25">
      <c r="A332" s="59">
        <v>2554</v>
      </c>
      <c r="B332" s="59" t="s">
        <v>86</v>
      </c>
      <c r="C332" s="66" t="s">
        <v>6</v>
      </c>
      <c r="D332" s="66" t="s">
        <v>91</v>
      </c>
      <c r="E332" s="66" t="s">
        <v>128</v>
      </c>
      <c r="F332" s="60">
        <v>95694.86</v>
      </c>
    </row>
    <row r="333" spans="1:6" s="2" customFormat="1" x14ac:dyDescent="0.25">
      <c r="A333" s="59">
        <v>2554</v>
      </c>
      <c r="B333" s="59" t="s">
        <v>86</v>
      </c>
      <c r="C333" s="66" t="s">
        <v>6</v>
      </c>
      <c r="D333" s="66" t="s">
        <v>92</v>
      </c>
      <c r="E333" s="66" t="s">
        <v>93</v>
      </c>
      <c r="F333" s="60">
        <v>42518.43</v>
      </c>
    </row>
    <row r="334" spans="1:6" s="2" customFormat="1" x14ac:dyDescent="0.25">
      <c r="A334" s="59">
        <v>2554</v>
      </c>
      <c r="B334" s="59" t="s">
        <v>86</v>
      </c>
      <c r="C334" s="66" t="s">
        <v>8</v>
      </c>
      <c r="D334" s="66" t="s">
        <v>94</v>
      </c>
      <c r="E334" s="66" t="s">
        <v>95</v>
      </c>
      <c r="F334" s="60">
        <v>60470.99</v>
      </c>
    </row>
    <row r="335" spans="1:6" s="2" customFormat="1" x14ac:dyDescent="0.25">
      <c r="A335" s="59">
        <v>2554</v>
      </c>
      <c r="B335" s="59" t="s">
        <v>86</v>
      </c>
      <c r="C335" s="66" t="s">
        <v>6</v>
      </c>
      <c r="D335" s="66" t="s">
        <v>96</v>
      </c>
      <c r="E335" s="69" t="s">
        <v>97</v>
      </c>
      <c r="F335" s="60">
        <v>21243.69</v>
      </c>
    </row>
    <row r="336" spans="1:6" s="2" customFormat="1" x14ac:dyDescent="0.25">
      <c r="A336" s="59">
        <v>2554</v>
      </c>
      <c r="B336" s="59" t="s">
        <v>86</v>
      </c>
      <c r="C336" s="66" t="s">
        <v>12</v>
      </c>
      <c r="D336" s="66" t="s">
        <v>98</v>
      </c>
      <c r="E336" s="69" t="s">
        <v>99</v>
      </c>
      <c r="F336" s="60">
        <v>786.01</v>
      </c>
    </row>
    <row r="337" spans="1:6" s="2" customFormat="1" x14ac:dyDescent="0.25">
      <c r="A337" s="59">
        <v>2554</v>
      </c>
      <c r="B337" s="59" t="s">
        <v>86</v>
      </c>
      <c r="C337" s="66" t="s">
        <v>12</v>
      </c>
      <c r="D337" s="66" t="s">
        <v>100</v>
      </c>
      <c r="E337" s="69" t="s">
        <v>101</v>
      </c>
      <c r="F337" s="60">
        <v>9226.77</v>
      </c>
    </row>
    <row r="338" spans="1:6" s="2" customFormat="1" x14ac:dyDescent="0.25">
      <c r="A338" s="59">
        <v>2554</v>
      </c>
      <c r="B338" s="59" t="s">
        <v>15</v>
      </c>
      <c r="C338" s="66" t="s">
        <v>16</v>
      </c>
      <c r="D338" s="66"/>
      <c r="E338" s="69"/>
      <c r="F338" s="60">
        <v>17769.920000000002</v>
      </c>
    </row>
    <row r="339" spans="1:6" s="2" customFormat="1" x14ac:dyDescent="0.25">
      <c r="A339" s="59">
        <v>2554</v>
      </c>
      <c r="B339" s="59" t="s">
        <v>15</v>
      </c>
      <c r="C339" s="66" t="s">
        <v>17</v>
      </c>
      <c r="D339" s="66"/>
      <c r="E339" s="66"/>
      <c r="F339" s="60">
        <v>10421.82</v>
      </c>
    </row>
    <row r="340" spans="1:6" s="2" customFormat="1" x14ac:dyDescent="0.25">
      <c r="A340" s="59">
        <v>2554</v>
      </c>
      <c r="B340" s="59" t="s">
        <v>15</v>
      </c>
      <c r="C340" s="66" t="s">
        <v>18</v>
      </c>
      <c r="D340" s="66"/>
      <c r="E340" s="69"/>
      <c r="F340" s="60">
        <v>339.03</v>
      </c>
    </row>
    <row r="341" spans="1:6" s="2" customFormat="1" ht="63" x14ac:dyDescent="0.25">
      <c r="A341" s="59">
        <v>2554</v>
      </c>
      <c r="B341" s="59" t="s">
        <v>15</v>
      </c>
      <c r="C341" s="66" t="s">
        <v>19</v>
      </c>
      <c r="D341" s="66"/>
      <c r="E341" s="69"/>
      <c r="F341" s="60">
        <v>263.99</v>
      </c>
    </row>
    <row r="342" spans="1:6" s="2" customFormat="1" x14ac:dyDescent="0.25">
      <c r="A342" s="59">
        <v>2554</v>
      </c>
      <c r="B342" s="59" t="s">
        <v>87</v>
      </c>
      <c r="C342" s="66" t="s">
        <v>22</v>
      </c>
      <c r="D342" s="66" t="s">
        <v>102</v>
      </c>
      <c r="E342" s="66" t="s">
        <v>110</v>
      </c>
      <c r="F342" s="60">
        <v>10685.82</v>
      </c>
    </row>
    <row r="343" spans="1:6" s="2" customFormat="1" x14ac:dyDescent="0.25">
      <c r="A343" s="59">
        <v>2554</v>
      </c>
      <c r="B343" s="59" t="s">
        <v>87</v>
      </c>
      <c r="C343" s="66" t="s">
        <v>22</v>
      </c>
      <c r="D343" s="66" t="s">
        <v>103</v>
      </c>
      <c r="E343" s="66" t="s">
        <v>111</v>
      </c>
      <c r="F343" s="60">
        <v>2414.5700000000002</v>
      </c>
    </row>
    <row r="344" spans="1:6" s="2" customFormat="1" ht="42" x14ac:dyDescent="0.25">
      <c r="A344" s="59">
        <v>2554</v>
      </c>
      <c r="B344" s="59" t="s">
        <v>87</v>
      </c>
      <c r="C344" s="66" t="s">
        <v>29</v>
      </c>
      <c r="D344" s="66" t="s">
        <v>104</v>
      </c>
      <c r="E344" s="66" t="s">
        <v>129</v>
      </c>
      <c r="F344" s="60">
        <v>1717.17</v>
      </c>
    </row>
    <row r="345" spans="1:6" s="2" customFormat="1" ht="42" x14ac:dyDescent="0.25">
      <c r="A345" s="59">
        <v>2554</v>
      </c>
      <c r="B345" s="59" t="s">
        <v>87</v>
      </c>
      <c r="C345" s="66" t="s">
        <v>29</v>
      </c>
      <c r="D345" s="66" t="s">
        <v>105</v>
      </c>
      <c r="E345" s="66" t="s">
        <v>130</v>
      </c>
      <c r="F345" s="60">
        <v>33.590000000000003</v>
      </c>
    </row>
    <row r="346" spans="1:6" s="2" customFormat="1" ht="42" x14ac:dyDescent="0.25">
      <c r="A346" s="59">
        <v>2554</v>
      </c>
      <c r="B346" s="59" t="s">
        <v>87</v>
      </c>
      <c r="C346" s="66" t="s">
        <v>29</v>
      </c>
      <c r="D346" s="66" t="s">
        <v>106</v>
      </c>
      <c r="E346" s="66" t="s">
        <v>131</v>
      </c>
      <c r="F346" s="60">
        <v>1531.11</v>
      </c>
    </row>
    <row r="347" spans="1:6" s="2" customFormat="1" ht="42" x14ac:dyDescent="0.25">
      <c r="A347" s="59">
        <v>2554</v>
      </c>
      <c r="B347" s="59" t="s">
        <v>87</v>
      </c>
      <c r="C347" s="66" t="s">
        <v>29</v>
      </c>
      <c r="D347" s="66" t="s">
        <v>107</v>
      </c>
      <c r="E347" s="66" t="s">
        <v>132</v>
      </c>
      <c r="F347" s="60">
        <v>8574.31</v>
      </c>
    </row>
    <row r="348" spans="1:6" s="2" customFormat="1" ht="42" x14ac:dyDescent="0.25">
      <c r="A348" s="59">
        <v>2554</v>
      </c>
      <c r="B348" s="59" t="s">
        <v>87</v>
      </c>
      <c r="C348" s="66" t="s">
        <v>29</v>
      </c>
      <c r="D348" s="66" t="s">
        <v>108</v>
      </c>
      <c r="E348" s="66" t="s">
        <v>112</v>
      </c>
      <c r="F348" s="60">
        <v>3294.93</v>
      </c>
    </row>
    <row r="349" spans="1:6" s="2" customFormat="1" ht="45" x14ac:dyDescent="0.25">
      <c r="A349" s="59">
        <v>2554</v>
      </c>
      <c r="B349" s="59" t="s">
        <v>87</v>
      </c>
      <c r="C349" s="66" t="s">
        <v>29</v>
      </c>
      <c r="D349" s="66" t="s">
        <v>109</v>
      </c>
      <c r="E349" s="66" t="s">
        <v>133</v>
      </c>
      <c r="F349" s="60">
        <v>492.38</v>
      </c>
    </row>
    <row r="350" spans="1:6" s="2" customFormat="1" ht="42" x14ac:dyDescent="0.25">
      <c r="A350" s="59">
        <v>2554</v>
      </c>
      <c r="B350" s="59" t="s">
        <v>87</v>
      </c>
      <c r="C350" s="66" t="s">
        <v>29</v>
      </c>
      <c r="D350" s="66" t="s">
        <v>113</v>
      </c>
      <c r="E350" s="66" t="s">
        <v>114</v>
      </c>
      <c r="F350" s="60">
        <v>32374.95</v>
      </c>
    </row>
    <row r="351" spans="1:6" s="2" customFormat="1" ht="42" x14ac:dyDescent="0.25">
      <c r="A351" s="59">
        <v>2554</v>
      </c>
      <c r="B351" s="59" t="s">
        <v>30</v>
      </c>
      <c r="C351" s="66" t="s">
        <v>31</v>
      </c>
      <c r="D351" s="66" t="s">
        <v>115</v>
      </c>
      <c r="E351" s="69" t="s">
        <v>116</v>
      </c>
      <c r="F351" s="65">
        <v>-28356.15</v>
      </c>
    </row>
    <row r="352" spans="1:6" s="2" customFormat="1" ht="42" x14ac:dyDescent="0.25">
      <c r="A352" s="59">
        <v>2554</v>
      </c>
      <c r="B352" s="59" t="s">
        <v>30</v>
      </c>
      <c r="C352" s="66" t="s">
        <v>34</v>
      </c>
      <c r="D352" s="66" t="s">
        <v>117</v>
      </c>
      <c r="E352" s="69" t="s">
        <v>118</v>
      </c>
      <c r="F352" s="65">
        <v>-57006.880000000005</v>
      </c>
    </row>
    <row r="353" spans="1:6" s="2" customFormat="1" ht="42" x14ac:dyDescent="0.25">
      <c r="A353" s="59">
        <v>2554</v>
      </c>
      <c r="B353" s="59" t="s">
        <v>30</v>
      </c>
      <c r="C353" s="66" t="s">
        <v>34</v>
      </c>
      <c r="D353" s="66" t="s">
        <v>119</v>
      </c>
      <c r="E353" s="69" t="s">
        <v>120</v>
      </c>
      <c r="F353" s="60">
        <v>15679.87</v>
      </c>
    </row>
    <row r="354" spans="1:6" s="2" customFormat="1" ht="42" x14ac:dyDescent="0.25">
      <c r="A354" s="59">
        <v>2554</v>
      </c>
      <c r="B354" s="59" t="s">
        <v>30</v>
      </c>
      <c r="C354" s="66" t="s">
        <v>34</v>
      </c>
      <c r="D354" s="66" t="s">
        <v>121</v>
      </c>
      <c r="E354" s="69" t="s">
        <v>122</v>
      </c>
      <c r="F354" s="60">
        <v>196.81</v>
      </c>
    </row>
    <row r="355" spans="1:6" s="2" customFormat="1" ht="42" x14ac:dyDescent="0.25">
      <c r="A355" s="59">
        <v>2554</v>
      </c>
      <c r="B355" s="59" t="s">
        <v>30</v>
      </c>
      <c r="C355" s="71" t="s">
        <v>38</v>
      </c>
      <c r="D355" s="71" t="s">
        <v>123</v>
      </c>
      <c r="E355" s="70" t="s">
        <v>124</v>
      </c>
      <c r="F355" s="60">
        <v>4.4400000000000004</v>
      </c>
    </row>
    <row r="356" spans="1:6" s="2" customFormat="1" ht="42" x14ac:dyDescent="0.25">
      <c r="A356" s="59">
        <v>2554</v>
      </c>
      <c r="B356" s="59" t="s">
        <v>30</v>
      </c>
      <c r="C356" s="71" t="s">
        <v>38</v>
      </c>
      <c r="D356" s="71" t="s">
        <v>125</v>
      </c>
      <c r="E356" s="70" t="s">
        <v>134</v>
      </c>
      <c r="F356" s="60">
        <v>1004.78</v>
      </c>
    </row>
    <row r="357" spans="1:6" s="2" customFormat="1" ht="42" x14ac:dyDescent="0.25">
      <c r="A357" s="59">
        <v>2554</v>
      </c>
      <c r="B357" s="59" t="s">
        <v>30</v>
      </c>
      <c r="C357" s="71" t="s">
        <v>38</v>
      </c>
      <c r="D357" s="71" t="s">
        <v>126</v>
      </c>
      <c r="E357" s="70" t="s">
        <v>127</v>
      </c>
      <c r="F357" s="60">
        <v>11.58</v>
      </c>
    </row>
    <row r="358" spans="1:6" s="2" customFormat="1" x14ac:dyDescent="0.25">
      <c r="A358" s="59">
        <v>2554</v>
      </c>
      <c r="B358" s="59" t="s">
        <v>41</v>
      </c>
      <c r="C358" s="66" t="s">
        <v>42</v>
      </c>
      <c r="D358" s="66"/>
      <c r="E358" s="66"/>
      <c r="F358" s="67">
        <v>5925.13</v>
      </c>
    </row>
    <row r="359" spans="1:6" s="2" customFormat="1" ht="42" x14ac:dyDescent="0.25">
      <c r="A359" s="59">
        <v>2554</v>
      </c>
      <c r="B359" s="59" t="s">
        <v>41</v>
      </c>
      <c r="C359" s="66" t="s">
        <v>43</v>
      </c>
      <c r="D359" s="66"/>
      <c r="E359" s="66"/>
      <c r="F359" s="67">
        <v>26.55</v>
      </c>
    </row>
    <row r="360" spans="1:6" s="2" customFormat="1" ht="63" x14ac:dyDescent="0.25">
      <c r="A360" s="59">
        <v>2554</v>
      </c>
      <c r="B360" s="59" t="s">
        <v>41</v>
      </c>
      <c r="C360" s="66" t="s">
        <v>44</v>
      </c>
      <c r="D360" s="66"/>
      <c r="E360" s="66"/>
      <c r="F360" s="67">
        <v>113.11</v>
      </c>
    </row>
    <row r="361" spans="1:6" s="2" customFormat="1" ht="42" x14ac:dyDescent="0.25">
      <c r="A361" s="59">
        <v>2554</v>
      </c>
      <c r="B361" s="59" t="s">
        <v>41</v>
      </c>
      <c r="C361" s="66" t="s">
        <v>45</v>
      </c>
      <c r="D361" s="66"/>
      <c r="E361" s="66"/>
      <c r="F361" s="67">
        <v>8836.18</v>
      </c>
    </row>
    <row r="362" spans="1:6" s="2" customFormat="1" x14ac:dyDescent="0.25">
      <c r="A362" s="59">
        <v>2555</v>
      </c>
      <c r="B362" s="59" t="s">
        <v>86</v>
      </c>
      <c r="C362" s="66" t="s">
        <v>6</v>
      </c>
      <c r="D362" s="66" t="s">
        <v>91</v>
      </c>
      <c r="E362" s="66" t="s">
        <v>128</v>
      </c>
      <c r="F362" s="60">
        <v>100322.72</v>
      </c>
    </row>
    <row r="363" spans="1:6" s="2" customFormat="1" x14ac:dyDescent="0.25">
      <c r="A363" s="59">
        <v>2555</v>
      </c>
      <c r="B363" s="59" t="s">
        <v>86</v>
      </c>
      <c r="C363" s="66" t="s">
        <v>6</v>
      </c>
      <c r="D363" s="66" t="s">
        <v>92</v>
      </c>
      <c r="E363" s="66" t="s">
        <v>93</v>
      </c>
      <c r="F363" s="60">
        <v>45705.53</v>
      </c>
    </row>
    <row r="364" spans="1:6" s="2" customFormat="1" x14ac:dyDescent="0.25">
      <c r="A364" s="59">
        <v>2555</v>
      </c>
      <c r="B364" s="59" t="s">
        <v>86</v>
      </c>
      <c r="C364" s="66" t="s">
        <v>8</v>
      </c>
      <c r="D364" s="66" t="s">
        <v>94</v>
      </c>
      <c r="E364" s="66" t="s">
        <v>95</v>
      </c>
      <c r="F364" s="60">
        <v>63046.93</v>
      </c>
    </row>
    <row r="365" spans="1:6" s="2" customFormat="1" x14ac:dyDescent="0.25">
      <c r="A365" s="59">
        <v>2555</v>
      </c>
      <c r="B365" s="59" t="s">
        <v>86</v>
      </c>
      <c r="C365" s="66" t="s">
        <v>6</v>
      </c>
      <c r="D365" s="66" t="s">
        <v>96</v>
      </c>
      <c r="E365" s="69" t="s">
        <v>97</v>
      </c>
      <c r="F365" s="60">
        <v>22211.360000000001</v>
      </c>
    </row>
    <row r="366" spans="1:6" s="2" customFormat="1" x14ac:dyDescent="0.25">
      <c r="A366" s="59">
        <v>2555</v>
      </c>
      <c r="B366" s="59" t="s">
        <v>86</v>
      </c>
      <c r="C366" s="66" t="s">
        <v>12</v>
      </c>
      <c r="D366" s="66" t="s">
        <v>98</v>
      </c>
      <c r="E366" s="69" t="s">
        <v>99</v>
      </c>
      <c r="F366" s="60">
        <v>665.88</v>
      </c>
    </row>
    <row r="367" spans="1:6" s="2" customFormat="1" x14ac:dyDescent="0.25">
      <c r="A367" s="59">
        <v>2555</v>
      </c>
      <c r="B367" s="59" t="s">
        <v>86</v>
      </c>
      <c r="C367" s="66" t="s">
        <v>12</v>
      </c>
      <c r="D367" s="66" t="s">
        <v>100</v>
      </c>
      <c r="E367" s="69" t="s">
        <v>101</v>
      </c>
      <c r="F367" s="60">
        <v>11001.96</v>
      </c>
    </row>
    <row r="368" spans="1:6" s="2" customFormat="1" x14ac:dyDescent="0.25">
      <c r="A368" s="59">
        <v>2555</v>
      </c>
      <c r="B368" s="59" t="s">
        <v>15</v>
      </c>
      <c r="C368" s="66" t="s">
        <v>16</v>
      </c>
      <c r="D368" s="66"/>
      <c r="E368" s="69"/>
      <c r="F368" s="60">
        <v>18466.41</v>
      </c>
    </row>
    <row r="369" spans="1:6" s="2" customFormat="1" x14ac:dyDescent="0.25">
      <c r="A369" s="59">
        <v>2555</v>
      </c>
      <c r="B369" s="59" t="s">
        <v>15</v>
      </c>
      <c r="C369" s="66" t="s">
        <v>17</v>
      </c>
      <c r="D369" s="66"/>
      <c r="E369" s="66"/>
      <c r="F369" s="60">
        <v>11336.4</v>
      </c>
    </row>
    <row r="370" spans="1:6" s="2" customFormat="1" x14ac:dyDescent="0.25">
      <c r="A370" s="59">
        <v>2555</v>
      </c>
      <c r="B370" s="59" t="s">
        <v>15</v>
      </c>
      <c r="C370" s="66" t="s">
        <v>18</v>
      </c>
      <c r="D370" s="66"/>
      <c r="E370" s="69"/>
      <c r="F370" s="60">
        <v>266.27999999999997</v>
      </c>
    </row>
    <row r="371" spans="1:6" s="2" customFormat="1" ht="63" x14ac:dyDescent="0.25">
      <c r="A371" s="59">
        <v>2555</v>
      </c>
      <c r="B371" s="59" t="s">
        <v>15</v>
      </c>
      <c r="C371" s="66" t="s">
        <v>19</v>
      </c>
      <c r="D371" s="66"/>
      <c r="E371" s="69"/>
      <c r="F371" s="60">
        <v>270.20999999999998</v>
      </c>
    </row>
    <row r="372" spans="1:6" s="2" customFormat="1" x14ac:dyDescent="0.25">
      <c r="A372" s="59">
        <v>2555</v>
      </c>
      <c r="B372" s="59" t="s">
        <v>87</v>
      </c>
      <c r="C372" s="66" t="s">
        <v>22</v>
      </c>
      <c r="D372" s="66" t="s">
        <v>102</v>
      </c>
      <c r="E372" s="66" t="s">
        <v>110</v>
      </c>
      <c r="F372" s="60">
        <v>10569.96</v>
      </c>
    </row>
    <row r="373" spans="1:6" s="2" customFormat="1" x14ac:dyDescent="0.25">
      <c r="A373" s="59">
        <v>2555</v>
      </c>
      <c r="B373" s="59" t="s">
        <v>87</v>
      </c>
      <c r="C373" s="66" t="s">
        <v>22</v>
      </c>
      <c r="D373" s="66" t="s">
        <v>103</v>
      </c>
      <c r="E373" s="66" t="s">
        <v>111</v>
      </c>
      <c r="F373" s="60">
        <v>2520.0700000000002</v>
      </c>
    </row>
    <row r="374" spans="1:6" s="2" customFormat="1" ht="42" x14ac:dyDescent="0.25">
      <c r="A374" s="59">
        <v>2555</v>
      </c>
      <c r="B374" s="59" t="s">
        <v>87</v>
      </c>
      <c r="C374" s="66" t="s">
        <v>29</v>
      </c>
      <c r="D374" s="66" t="s">
        <v>104</v>
      </c>
      <c r="E374" s="66" t="s">
        <v>129</v>
      </c>
      <c r="F374" s="60">
        <v>1866.99</v>
      </c>
    </row>
    <row r="375" spans="1:6" s="2" customFormat="1" ht="42" x14ac:dyDescent="0.25">
      <c r="A375" s="59">
        <v>2555</v>
      </c>
      <c r="B375" s="59" t="s">
        <v>87</v>
      </c>
      <c r="C375" s="66" t="s">
        <v>29</v>
      </c>
      <c r="D375" s="66" t="s">
        <v>105</v>
      </c>
      <c r="E375" s="66" t="s">
        <v>130</v>
      </c>
      <c r="F375" s="60">
        <v>32.6</v>
      </c>
    </row>
    <row r="376" spans="1:6" s="2" customFormat="1" ht="42" x14ac:dyDescent="0.25">
      <c r="A376" s="59">
        <v>2555</v>
      </c>
      <c r="B376" s="59" t="s">
        <v>87</v>
      </c>
      <c r="C376" s="66" t="s">
        <v>29</v>
      </c>
      <c r="D376" s="66" t="s">
        <v>106</v>
      </c>
      <c r="E376" s="66" t="s">
        <v>131</v>
      </c>
      <c r="F376" s="60">
        <v>1579.37</v>
      </c>
    </row>
    <row r="377" spans="1:6" s="2" customFormat="1" ht="42" x14ac:dyDescent="0.25">
      <c r="A377" s="59">
        <v>2555</v>
      </c>
      <c r="B377" s="59" t="s">
        <v>87</v>
      </c>
      <c r="C377" s="66" t="s">
        <v>29</v>
      </c>
      <c r="D377" s="66" t="s">
        <v>107</v>
      </c>
      <c r="E377" s="66" t="s">
        <v>132</v>
      </c>
      <c r="F377" s="60">
        <v>8819.18</v>
      </c>
    </row>
    <row r="378" spans="1:6" s="2" customFormat="1" ht="42" x14ac:dyDescent="0.25">
      <c r="A378" s="59">
        <v>2555</v>
      </c>
      <c r="B378" s="59" t="s">
        <v>87</v>
      </c>
      <c r="C378" s="66" t="s">
        <v>29</v>
      </c>
      <c r="D378" s="66" t="s">
        <v>108</v>
      </c>
      <c r="E378" s="66" t="s">
        <v>112</v>
      </c>
      <c r="F378" s="60">
        <v>3416.23</v>
      </c>
    </row>
    <row r="379" spans="1:6" s="2" customFormat="1" ht="45" x14ac:dyDescent="0.25">
      <c r="A379" s="59">
        <v>2555</v>
      </c>
      <c r="B379" s="59" t="s">
        <v>87</v>
      </c>
      <c r="C379" s="66" t="s">
        <v>29</v>
      </c>
      <c r="D379" s="66" t="s">
        <v>109</v>
      </c>
      <c r="E379" s="66" t="s">
        <v>133</v>
      </c>
      <c r="F379" s="60">
        <v>542.02</v>
      </c>
    </row>
    <row r="380" spans="1:6" s="2" customFormat="1" ht="42" x14ac:dyDescent="0.25">
      <c r="A380" s="59">
        <v>2555</v>
      </c>
      <c r="B380" s="59" t="s">
        <v>87</v>
      </c>
      <c r="C380" s="66" t="s">
        <v>29</v>
      </c>
      <c r="D380" s="66" t="s">
        <v>113</v>
      </c>
      <c r="E380" s="66" t="s">
        <v>114</v>
      </c>
      <c r="F380" s="60">
        <v>34765.760000000002</v>
      </c>
    </row>
    <row r="381" spans="1:6" s="2" customFormat="1" ht="42" x14ac:dyDescent="0.25">
      <c r="A381" s="59">
        <v>2555</v>
      </c>
      <c r="B381" s="59" t="s">
        <v>30</v>
      </c>
      <c r="C381" s="66" t="s">
        <v>31</v>
      </c>
      <c r="D381" s="66" t="s">
        <v>115</v>
      </c>
      <c r="E381" s="69" t="s">
        <v>116</v>
      </c>
      <c r="F381" s="65">
        <v>-27128.690000000002</v>
      </c>
    </row>
    <row r="382" spans="1:6" s="2" customFormat="1" ht="42" x14ac:dyDescent="0.25">
      <c r="A382" s="59">
        <v>2555</v>
      </c>
      <c r="B382" s="59" t="s">
        <v>30</v>
      </c>
      <c r="C382" s="66" t="s">
        <v>34</v>
      </c>
      <c r="D382" s="66" t="s">
        <v>117</v>
      </c>
      <c r="E382" s="69" t="s">
        <v>118</v>
      </c>
      <c r="F382" s="65">
        <v>-71460.91</v>
      </c>
    </row>
    <row r="383" spans="1:6" s="2" customFormat="1" ht="42" x14ac:dyDescent="0.25">
      <c r="A383" s="59">
        <v>2555</v>
      </c>
      <c r="B383" s="59" t="s">
        <v>30</v>
      </c>
      <c r="C383" s="66" t="s">
        <v>34</v>
      </c>
      <c r="D383" s="66" t="s">
        <v>119</v>
      </c>
      <c r="E383" s="69" t="s">
        <v>120</v>
      </c>
      <c r="F383" s="60">
        <v>15981.8</v>
      </c>
    </row>
    <row r="384" spans="1:6" s="2" customFormat="1" ht="42" x14ac:dyDescent="0.25">
      <c r="A384" s="59">
        <v>2555</v>
      </c>
      <c r="B384" s="59" t="s">
        <v>30</v>
      </c>
      <c r="C384" s="66" t="s">
        <v>34</v>
      </c>
      <c r="D384" s="66" t="s">
        <v>121</v>
      </c>
      <c r="E384" s="69" t="s">
        <v>122</v>
      </c>
      <c r="F384" s="60">
        <v>201.42000000000002</v>
      </c>
    </row>
    <row r="385" spans="1:6" s="2" customFormat="1" ht="42" x14ac:dyDescent="0.25">
      <c r="A385" s="59">
        <v>2555</v>
      </c>
      <c r="B385" s="59" t="s">
        <v>30</v>
      </c>
      <c r="C385" s="71" t="s">
        <v>38</v>
      </c>
      <c r="D385" s="71" t="s">
        <v>123</v>
      </c>
      <c r="E385" s="70" t="s">
        <v>124</v>
      </c>
      <c r="F385" s="60">
        <v>5.96</v>
      </c>
    </row>
    <row r="386" spans="1:6" s="2" customFormat="1" ht="42" x14ac:dyDescent="0.25">
      <c r="A386" s="59">
        <v>2555</v>
      </c>
      <c r="B386" s="59" t="s">
        <v>30</v>
      </c>
      <c r="C386" s="71" t="s">
        <v>38</v>
      </c>
      <c r="D386" s="71" t="s">
        <v>125</v>
      </c>
      <c r="E386" s="70" t="s">
        <v>134</v>
      </c>
      <c r="F386" s="60">
        <v>1004.76</v>
      </c>
    </row>
    <row r="387" spans="1:6" s="2" customFormat="1" ht="42" x14ac:dyDescent="0.25">
      <c r="A387" s="59">
        <v>2555</v>
      </c>
      <c r="B387" s="59" t="s">
        <v>30</v>
      </c>
      <c r="C387" s="71" t="s">
        <v>38</v>
      </c>
      <c r="D387" s="71" t="s">
        <v>126</v>
      </c>
      <c r="E387" s="70" t="s">
        <v>127</v>
      </c>
      <c r="F387" s="60">
        <v>11.58</v>
      </c>
    </row>
    <row r="388" spans="1:6" s="2" customFormat="1" x14ac:dyDescent="0.25">
      <c r="A388" s="59">
        <v>2555</v>
      </c>
      <c r="B388" s="59" t="s">
        <v>41</v>
      </c>
      <c r="C388" s="66" t="s">
        <v>42</v>
      </c>
      <c r="D388" s="66"/>
      <c r="E388" s="66"/>
      <c r="F388" s="67">
        <v>6173.1100000000006</v>
      </c>
    </row>
    <row r="389" spans="1:6" s="2" customFormat="1" ht="42" x14ac:dyDescent="0.25">
      <c r="A389" s="59">
        <v>2555</v>
      </c>
      <c r="B389" s="59" t="s">
        <v>41</v>
      </c>
      <c r="C389" s="66" t="s">
        <v>43</v>
      </c>
      <c r="D389" s="66"/>
      <c r="E389" s="66"/>
      <c r="F389" s="67">
        <v>78.790000000000006</v>
      </c>
    </row>
    <row r="390" spans="1:6" s="2" customFormat="1" ht="63" x14ac:dyDescent="0.25">
      <c r="A390" s="59">
        <v>2555</v>
      </c>
      <c r="B390" s="59" t="s">
        <v>41</v>
      </c>
      <c r="C390" s="66" t="s">
        <v>44</v>
      </c>
      <c r="D390" s="66"/>
      <c r="E390" s="66"/>
      <c r="F390" s="67">
        <v>97.28</v>
      </c>
    </row>
    <row r="391" spans="1:6" s="2" customFormat="1" ht="42" x14ac:dyDescent="0.25">
      <c r="A391" s="59">
        <v>2555</v>
      </c>
      <c r="B391" s="59" t="s">
        <v>41</v>
      </c>
      <c r="C391" s="66" t="s">
        <v>45</v>
      </c>
      <c r="D391" s="66"/>
      <c r="E391" s="66"/>
      <c r="F391" s="67">
        <v>5517.71</v>
      </c>
    </row>
    <row r="392" spans="1:6" s="2" customFormat="1" x14ac:dyDescent="0.25">
      <c r="A392" s="59">
        <v>2556</v>
      </c>
      <c r="B392" s="59" t="s">
        <v>86</v>
      </c>
      <c r="C392" s="66" t="s">
        <v>6</v>
      </c>
      <c r="D392" s="66" t="s">
        <v>91</v>
      </c>
      <c r="E392" s="66" t="s">
        <v>128</v>
      </c>
      <c r="F392" s="60">
        <v>98689.74</v>
      </c>
    </row>
    <row r="393" spans="1:6" s="2" customFormat="1" x14ac:dyDescent="0.25">
      <c r="A393" s="59">
        <v>2556</v>
      </c>
      <c r="B393" s="59" t="s">
        <v>86</v>
      </c>
      <c r="C393" s="66" t="s">
        <v>6</v>
      </c>
      <c r="D393" s="66" t="s">
        <v>92</v>
      </c>
      <c r="E393" s="66" t="s">
        <v>93</v>
      </c>
      <c r="F393" s="60">
        <v>45792.23</v>
      </c>
    </row>
    <row r="394" spans="1:6" s="2" customFormat="1" x14ac:dyDescent="0.25">
      <c r="A394" s="59">
        <v>2556</v>
      </c>
      <c r="B394" s="59" t="s">
        <v>86</v>
      </c>
      <c r="C394" s="66" t="s">
        <v>8</v>
      </c>
      <c r="D394" s="66" t="s">
        <v>94</v>
      </c>
      <c r="E394" s="66" t="s">
        <v>95</v>
      </c>
      <c r="F394" s="60">
        <v>62202.15</v>
      </c>
    </row>
    <row r="395" spans="1:6" s="2" customFormat="1" x14ac:dyDescent="0.25">
      <c r="A395" s="59">
        <v>2556</v>
      </c>
      <c r="B395" s="59" t="s">
        <v>86</v>
      </c>
      <c r="C395" s="66" t="s">
        <v>6</v>
      </c>
      <c r="D395" s="66" t="s">
        <v>96</v>
      </c>
      <c r="E395" s="69" t="s">
        <v>97</v>
      </c>
      <c r="F395" s="60">
        <v>20822.53</v>
      </c>
    </row>
    <row r="396" spans="1:6" s="2" customFormat="1" x14ac:dyDescent="0.25">
      <c r="A396" s="59">
        <v>2556</v>
      </c>
      <c r="B396" s="59" t="s">
        <v>86</v>
      </c>
      <c r="C396" s="66" t="s">
        <v>12</v>
      </c>
      <c r="D396" s="66" t="s">
        <v>98</v>
      </c>
      <c r="E396" s="69" t="s">
        <v>99</v>
      </c>
      <c r="F396" s="60">
        <v>648.19000000000005</v>
      </c>
    </row>
    <row r="397" spans="1:6" s="2" customFormat="1" x14ac:dyDescent="0.25">
      <c r="A397" s="59">
        <v>2556</v>
      </c>
      <c r="B397" s="59" t="s">
        <v>86</v>
      </c>
      <c r="C397" s="66" t="s">
        <v>12</v>
      </c>
      <c r="D397" s="66" t="s">
        <v>100</v>
      </c>
      <c r="E397" s="69" t="s">
        <v>101</v>
      </c>
      <c r="F397" s="60">
        <v>11172.61</v>
      </c>
    </row>
    <row r="398" spans="1:6" s="2" customFormat="1" x14ac:dyDescent="0.25">
      <c r="A398" s="59">
        <v>2556</v>
      </c>
      <c r="B398" s="59" t="s">
        <v>15</v>
      </c>
      <c r="C398" s="66" t="s">
        <v>16</v>
      </c>
      <c r="D398" s="66"/>
      <c r="E398" s="69"/>
      <c r="F398" s="60">
        <v>17928.62</v>
      </c>
    </row>
    <row r="399" spans="1:6" s="2" customFormat="1" x14ac:dyDescent="0.25">
      <c r="A399" s="59">
        <v>2556</v>
      </c>
      <c r="B399" s="59" t="s">
        <v>15</v>
      </c>
      <c r="C399" s="66" t="s">
        <v>17</v>
      </c>
      <c r="D399" s="66"/>
      <c r="E399" s="66"/>
      <c r="F399" s="60">
        <v>11387.1</v>
      </c>
    </row>
    <row r="400" spans="1:6" s="2" customFormat="1" x14ac:dyDescent="0.25">
      <c r="A400" s="59">
        <v>2556</v>
      </c>
      <c r="B400" s="59" t="s">
        <v>15</v>
      </c>
      <c r="C400" s="66" t="s">
        <v>18</v>
      </c>
      <c r="D400" s="66"/>
      <c r="E400" s="69"/>
      <c r="F400" s="60">
        <v>286.3</v>
      </c>
    </row>
    <row r="401" spans="1:6" s="2" customFormat="1" ht="63" x14ac:dyDescent="0.25">
      <c r="A401" s="59">
        <v>2556</v>
      </c>
      <c r="B401" s="59" t="s">
        <v>15</v>
      </c>
      <c r="C401" s="66" t="s">
        <v>19</v>
      </c>
      <c r="D401" s="66"/>
      <c r="E401" s="69"/>
      <c r="F401" s="60">
        <v>265.95999999999998</v>
      </c>
    </row>
    <row r="402" spans="1:6" s="2" customFormat="1" x14ac:dyDescent="0.25">
      <c r="A402" s="59">
        <v>2556</v>
      </c>
      <c r="B402" s="59" t="s">
        <v>87</v>
      </c>
      <c r="C402" s="66" t="s">
        <v>22</v>
      </c>
      <c r="D402" s="66" t="s">
        <v>102</v>
      </c>
      <c r="E402" s="66" t="s">
        <v>110</v>
      </c>
      <c r="F402" s="60">
        <v>7961.93</v>
      </c>
    </row>
    <row r="403" spans="1:6" s="2" customFormat="1" x14ac:dyDescent="0.25">
      <c r="A403" s="59">
        <v>2556</v>
      </c>
      <c r="B403" s="59" t="s">
        <v>87</v>
      </c>
      <c r="C403" s="66" t="s">
        <v>22</v>
      </c>
      <c r="D403" s="66" t="s">
        <v>103</v>
      </c>
      <c r="E403" s="66" t="s">
        <v>111</v>
      </c>
      <c r="F403" s="60">
        <v>2058.4299999999998</v>
      </c>
    </row>
    <row r="404" spans="1:6" s="2" customFormat="1" ht="42" x14ac:dyDescent="0.25">
      <c r="A404" s="59">
        <v>2556</v>
      </c>
      <c r="B404" s="59" t="s">
        <v>87</v>
      </c>
      <c r="C404" s="66" t="s">
        <v>29</v>
      </c>
      <c r="D404" s="66" t="s">
        <v>104</v>
      </c>
      <c r="E404" s="66" t="s">
        <v>129</v>
      </c>
      <c r="F404" s="60">
        <v>1790.73</v>
      </c>
    </row>
    <row r="405" spans="1:6" s="2" customFormat="1" ht="42" x14ac:dyDescent="0.25">
      <c r="A405" s="59">
        <v>2556</v>
      </c>
      <c r="B405" s="59" t="s">
        <v>87</v>
      </c>
      <c r="C405" s="66" t="s">
        <v>29</v>
      </c>
      <c r="D405" s="66" t="s">
        <v>105</v>
      </c>
      <c r="E405" s="66" t="s">
        <v>130</v>
      </c>
      <c r="F405" s="60">
        <v>29.08</v>
      </c>
    </row>
    <row r="406" spans="1:6" s="2" customFormat="1" ht="42" x14ac:dyDescent="0.25">
      <c r="A406" s="59">
        <v>2556</v>
      </c>
      <c r="B406" s="59" t="s">
        <v>87</v>
      </c>
      <c r="C406" s="66" t="s">
        <v>29</v>
      </c>
      <c r="D406" s="66" t="s">
        <v>106</v>
      </c>
      <c r="E406" s="66" t="s">
        <v>131</v>
      </c>
      <c r="F406" s="60">
        <v>1591.51</v>
      </c>
    </row>
    <row r="407" spans="1:6" s="2" customFormat="1" ht="42" x14ac:dyDescent="0.25">
      <c r="A407" s="59">
        <v>2556</v>
      </c>
      <c r="B407" s="59" t="s">
        <v>87</v>
      </c>
      <c r="C407" s="66" t="s">
        <v>29</v>
      </c>
      <c r="D407" s="66" t="s">
        <v>107</v>
      </c>
      <c r="E407" s="66" t="s">
        <v>132</v>
      </c>
      <c r="F407" s="60">
        <v>8557.5</v>
      </c>
    </row>
    <row r="408" spans="1:6" s="2" customFormat="1" ht="42" x14ac:dyDescent="0.25">
      <c r="A408" s="59">
        <v>2556</v>
      </c>
      <c r="B408" s="59" t="s">
        <v>87</v>
      </c>
      <c r="C408" s="66" t="s">
        <v>29</v>
      </c>
      <c r="D408" s="66" t="s">
        <v>108</v>
      </c>
      <c r="E408" s="66" t="s">
        <v>112</v>
      </c>
      <c r="F408" s="60">
        <v>3303.44</v>
      </c>
    </row>
    <row r="409" spans="1:6" s="2" customFormat="1" ht="45" x14ac:dyDescent="0.25">
      <c r="A409" s="59">
        <v>2556</v>
      </c>
      <c r="B409" s="59" t="s">
        <v>87</v>
      </c>
      <c r="C409" s="66" t="s">
        <v>29</v>
      </c>
      <c r="D409" s="66" t="s">
        <v>109</v>
      </c>
      <c r="E409" s="66" t="s">
        <v>133</v>
      </c>
      <c r="F409" s="60">
        <v>476.96</v>
      </c>
    </row>
    <row r="410" spans="1:6" s="2" customFormat="1" ht="42" x14ac:dyDescent="0.25">
      <c r="A410" s="59">
        <v>2556</v>
      </c>
      <c r="B410" s="59" t="s">
        <v>87</v>
      </c>
      <c r="C410" s="66" t="s">
        <v>29</v>
      </c>
      <c r="D410" s="66" t="s">
        <v>113</v>
      </c>
      <c r="E410" s="66" t="s">
        <v>114</v>
      </c>
      <c r="F410" s="60">
        <v>33170.120000000003</v>
      </c>
    </row>
    <row r="411" spans="1:6" s="2" customFormat="1" ht="42" x14ac:dyDescent="0.25">
      <c r="A411" s="59">
        <v>2556</v>
      </c>
      <c r="B411" s="59" t="s">
        <v>30</v>
      </c>
      <c r="C411" s="66" t="s">
        <v>31</v>
      </c>
      <c r="D411" s="66" t="s">
        <v>115</v>
      </c>
      <c r="E411" s="69" t="s">
        <v>116</v>
      </c>
      <c r="F411" s="65">
        <v>-26737.64</v>
      </c>
    </row>
    <row r="412" spans="1:6" s="2" customFormat="1" ht="42" x14ac:dyDescent="0.25">
      <c r="A412" s="59">
        <v>2556</v>
      </c>
      <c r="B412" s="59" t="s">
        <v>30</v>
      </c>
      <c r="C412" s="66" t="s">
        <v>34</v>
      </c>
      <c r="D412" s="66" t="s">
        <v>117</v>
      </c>
      <c r="E412" s="69" t="s">
        <v>118</v>
      </c>
      <c r="F412" s="65">
        <v>-70665.440000000002</v>
      </c>
    </row>
    <row r="413" spans="1:6" s="2" customFormat="1" ht="42" x14ac:dyDescent="0.25">
      <c r="A413" s="59">
        <v>2556</v>
      </c>
      <c r="B413" s="59" t="s">
        <v>30</v>
      </c>
      <c r="C413" s="66" t="s">
        <v>34</v>
      </c>
      <c r="D413" s="66" t="s">
        <v>119</v>
      </c>
      <c r="E413" s="69" t="s">
        <v>120</v>
      </c>
      <c r="F413" s="60">
        <v>14195.89</v>
      </c>
    </row>
    <row r="414" spans="1:6" s="2" customFormat="1" ht="42" x14ac:dyDescent="0.25">
      <c r="A414" s="59">
        <v>2556</v>
      </c>
      <c r="B414" s="59" t="s">
        <v>30</v>
      </c>
      <c r="C414" s="66" t="s">
        <v>34</v>
      </c>
      <c r="D414" s="66" t="s">
        <v>121</v>
      </c>
      <c r="E414" s="69" t="s">
        <v>122</v>
      </c>
      <c r="F414" s="60">
        <v>181.58</v>
      </c>
    </row>
    <row r="415" spans="1:6" s="2" customFormat="1" ht="42" x14ac:dyDescent="0.25">
      <c r="A415" s="59">
        <v>2556</v>
      </c>
      <c r="B415" s="59" t="s">
        <v>30</v>
      </c>
      <c r="C415" s="71" t="s">
        <v>38</v>
      </c>
      <c r="D415" s="71" t="s">
        <v>123</v>
      </c>
      <c r="E415" s="70" t="s">
        <v>124</v>
      </c>
      <c r="F415" s="60">
        <v>2.76</v>
      </c>
    </row>
    <row r="416" spans="1:6" s="2" customFormat="1" ht="42" x14ac:dyDescent="0.25">
      <c r="A416" s="59">
        <v>2556</v>
      </c>
      <c r="B416" s="59" t="s">
        <v>30</v>
      </c>
      <c r="C416" s="71" t="s">
        <v>38</v>
      </c>
      <c r="D416" s="71" t="s">
        <v>125</v>
      </c>
      <c r="E416" s="70" t="s">
        <v>134</v>
      </c>
      <c r="F416" s="60">
        <v>829.45</v>
      </c>
    </row>
    <row r="417" spans="1:6" s="2" customFormat="1" ht="42" x14ac:dyDescent="0.25">
      <c r="A417" s="59">
        <v>2556</v>
      </c>
      <c r="B417" s="59" t="s">
        <v>30</v>
      </c>
      <c r="C417" s="71" t="s">
        <v>38</v>
      </c>
      <c r="D417" s="71" t="s">
        <v>126</v>
      </c>
      <c r="E417" s="70" t="s">
        <v>127</v>
      </c>
      <c r="F417" s="60">
        <v>9.56</v>
      </c>
    </row>
    <row r="418" spans="1:6" s="2" customFormat="1" x14ac:dyDescent="0.25">
      <c r="A418" s="59">
        <v>2556</v>
      </c>
      <c r="B418" s="59" t="s">
        <v>41</v>
      </c>
      <c r="C418" s="66" t="s">
        <v>42</v>
      </c>
      <c r="D418" s="66"/>
      <c r="E418" s="66"/>
      <c r="F418" s="67">
        <v>6568.56</v>
      </c>
    </row>
    <row r="419" spans="1:6" s="2" customFormat="1" ht="42" x14ac:dyDescent="0.25">
      <c r="A419" s="59">
        <v>2556</v>
      </c>
      <c r="B419" s="59" t="s">
        <v>41</v>
      </c>
      <c r="C419" s="66" t="s">
        <v>43</v>
      </c>
      <c r="D419" s="66"/>
      <c r="E419" s="66"/>
      <c r="F419" s="67">
        <v>78.73</v>
      </c>
    </row>
    <row r="420" spans="1:6" s="2" customFormat="1" ht="63" x14ac:dyDescent="0.25">
      <c r="A420" s="59">
        <v>2556</v>
      </c>
      <c r="B420" s="59" t="s">
        <v>41</v>
      </c>
      <c r="C420" s="66" t="s">
        <v>44</v>
      </c>
      <c r="D420" s="66"/>
      <c r="E420" s="66"/>
      <c r="F420" s="67">
        <v>145.25</v>
      </c>
    </row>
    <row r="421" spans="1:6" s="2" customFormat="1" ht="42" x14ac:dyDescent="0.25">
      <c r="A421" s="59">
        <v>2556</v>
      </c>
      <c r="B421" s="59" t="s">
        <v>41</v>
      </c>
      <c r="C421" s="66" t="s">
        <v>45</v>
      </c>
      <c r="D421" s="66"/>
      <c r="E421" s="66"/>
      <c r="F421" s="67">
        <v>7185.59</v>
      </c>
    </row>
    <row r="422" spans="1:6" s="2" customFormat="1" x14ac:dyDescent="0.25">
      <c r="A422" s="59">
        <v>2557</v>
      </c>
      <c r="B422" s="59" t="s">
        <v>86</v>
      </c>
      <c r="C422" s="66" t="s">
        <v>6</v>
      </c>
      <c r="D422" s="66" t="s">
        <v>91</v>
      </c>
      <c r="E422" s="66" t="s">
        <v>128</v>
      </c>
      <c r="F422" s="60">
        <v>103182.01</v>
      </c>
    </row>
    <row r="423" spans="1:6" s="2" customFormat="1" x14ac:dyDescent="0.25">
      <c r="A423" s="59">
        <v>2557</v>
      </c>
      <c r="B423" s="59" t="s">
        <v>86</v>
      </c>
      <c r="C423" s="66" t="s">
        <v>6</v>
      </c>
      <c r="D423" s="66" t="s">
        <v>92</v>
      </c>
      <c r="E423" s="66" t="s">
        <v>93</v>
      </c>
      <c r="F423" s="60">
        <v>43264.19</v>
      </c>
    </row>
    <row r="424" spans="1:6" s="2" customFormat="1" x14ac:dyDescent="0.25">
      <c r="A424" s="59">
        <v>2557</v>
      </c>
      <c r="B424" s="59" t="s">
        <v>86</v>
      </c>
      <c r="C424" s="66" t="s">
        <v>8</v>
      </c>
      <c r="D424" s="66" t="s">
        <v>94</v>
      </c>
      <c r="E424" s="66" t="s">
        <v>95</v>
      </c>
      <c r="F424" s="60">
        <v>61370.36</v>
      </c>
    </row>
    <row r="425" spans="1:6" s="2" customFormat="1" x14ac:dyDescent="0.25">
      <c r="A425" s="59">
        <v>2557</v>
      </c>
      <c r="B425" s="59" t="s">
        <v>86</v>
      </c>
      <c r="C425" s="66" t="s">
        <v>6</v>
      </c>
      <c r="D425" s="66" t="s">
        <v>96</v>
      </c>
      <c r="E425" s="69" t="s">
        <v>97</v>
      </c>
      <c r="F425" s="60">
        <v>20171.310000000001</v>
      </c>
    </row>
    <row r="426" spans="1:6" s="2" customFormat="1" x14ac:dyDescent="0.25">
      <c r="A426" s="59">
        <v>2557</v>
      </c>
      <c r="B426" s="59" t="s">
        <v>86</v>
      </c>
      <c r="C426" s="66" t="s">
        <v>12</v>
      </c>
      <c r="D426" s="66" t="s">
        <v>98</v>
      </c>
      <c r="E426" s="69" t="s">
        <v>99</v>
      </c>
      <c r="F426" s="60">
        <v>664.85</v>
      </c>
    </row>
    <row r="427" spans="1:6" s="2" customFormat="1" x14ac:dyDescent="0.25">
      <c r="A427" s="59">
        <v>2557</v>
      </c>
      <c r="B427" s="59" t="s">
        <v>86</v>
      </c>
      <c r="C427" s="66" t="s">
        <v>12</v>
      </c>
      <c r="D427" s="66" t="s">
        <v>100</v>
      </c>
      <c r="E427" s="69" t="s">
        <v>101</v>
      </c>
      <c r="F427" s="60">
        <v>11164.05</v>
      </c>
    </row>
    <row r="428" spans="1:6" s="2" customFormat="1" x14ac:dyDescent="0.25">
      <c r="A428" s="59">
        <v>2557</v>
      </c>
      <c r="B428" s="59" t="s">
        <v>15</v>
      </c>
      <c r="C428" s="66" t="s">
        <v>16</v>
      </c>
      <c r="D428" s="66"/>
      <c r="E428" s="69"/>
      <c r="F428" s="60">
        <v>18631.14</v>
      </c>
    </row>
    <row r="429" spans="1:6" s="2" customFormat="1" x14ac:dyDescent="0.25">
      <c r="A429" s="59">
        <v>2557</v>
      </c>
      <c r="B429" s="59" t="s">
        <v>15</v>
      </c>
      <c r="C429" s="66" t="s">
        <v>17</v>
      </c>
      <c r="D429" s="66"/>
      <c r="E429" s="66"/>
      <c r="F429" s="60">
        <v>11538.68</v>
      </c>
    </row>
    <row r="430" spans="1:6" s="2" customFormat="1" x14ac:dyDescent="0.25">
      <c r="A430" s="59">
        <v>2557</v>
      </c>
      <c r="B430" s="59" t="s">
        <v>15</v>
      </c>
      <c r="C430" s="66" t="s">
        <v>18</v>
      </c>
      <c r="D430" s="66"/>
      <c r="E430" s="69"/>
      <c r="F430" s="60">
        <v>335.89</v>
      </c>
    </row>
    <row r="431" spans="1:6" s="2" customFormat="1" ht="63" x14ac:dyDescent="0.25">
      <c r="A431" s="59">
        <v>2557</v>
      </c>
      <c r="B431" s="59" t="s">
        <v>15</v>
      </c>
      <c r="C431" s="66" t="s">
        <v>19</v>
      </c>
      <c r="D431" s="66"/>
      <c r="E431" s="69"/>
      <c r="F431" s="60">
        <v>258.95999999999998</v>
      </c>
    </row>
    <row r="432" spans="1:6" s="2" customFormat="1" x14ac:dyDescent="0.25">
      <c r="A432" s="59">
        <v>2557</v>
      </c>
      <c r="B432" s="59" t="s">
        <v>87</v>
      </c>
      <c r="C432" s="66" t="s">
        <v>22</v>
      </c>
      <c r="D432" s="66" t="s">
        <v>102</v>
      </c>
      <c r="E432" s="66" t="s">
        <v>110</v>
      </c>
      <c r="F432" s="60">
        <v>7695.69</v>
      </c>
    </row>
    <row r="433" spans="1:6" s="2" customFormat="1" x14ac:dyDescent="0.25">
      <c r="A433" s="59">
        <v>2557</v>
      </c>
      <c r="B433" s="59" t="s">
        <v>87</v>
      </c>
      <c r="C433" s="66" t="s">
        <v>22</v>
      </c>
      <c r="D433" s="66" t="s">
        <v>103</v>
      </c>
      <c r="E433" s="66" t="s">
        <v>111</v>
      </c>
      <c r="F433" s="60">
        <v>2007.89</v>
      </c>
    </row>
    <row r="434" spans="1:6" s="2" customFormat="1" ht="42" x14ac:dyDescent="0.25">
      <c r="A434" s="59">
        <v>2557</v>
      </c>
      <c r="B434" s="59" t="s">
        <v>87</v>
      </c>
      <c r="C434" s="66" t="s">
        <v>29</v>
      </c>
      <c r="D434" s="66" t="s">
        <v>104</v>
      </c>
      <c r="E434" s="66" t="s">
        <v>129</v>
      </c>
      <c r="F434" s="60">
        <v>1721.91</v>
      </c>
    </row>
    <row r="435" spans="1:6" s="2" customFormat="1" ht="42" x14ac:dyDescent="0.25">
      <c r="A435" s="59">
        <v>2557</v>
      </c>
      <c r="B435" s="59" t="s">
        <v>87</v>
      </c>
      <c r="C435" s="66" t="s">
        <v>29</v>
      </c>
      <c r="D435" s="66" t="s">
        <v>105</v>
      </c>
      <c r="E435" s="66" t="s">
        <v>130</v>
      </c>
      <c r="F435" s="60">
        <v>30.22</v>
      </c>
    </row>
    <row r="436" spans="1:6" s="2" customFormat="1" ht="42" x14ac:dyDescent="0.25">
      <c r="A436" s="59">
        <v>2557</v>
      </c>
      <c r="B436" s="59" t="s">
        <v>87</v>
      </c>
      <c r="C436" s="66" t="s">
        <v>29</v>
      </c>
      <c r="D436" s="66" t="s">
        <v>106</v>
      </c>
      <c r="E436" s="66" t="s">
        <v>131</v>
      </c>
      <c r="F436" s="60">
        <v>1563.66</v>
      </c>
    </row>
    <row r="437" spans="1:6" s="2" customFormat="1" ht="42" x14ac:dyDescent="0.25">
      <c r="A437" s="59">
        <v>2557</v>
      </c>
      <c r="B437" s="59" t="s">
        <v>87</v>
      </c>
      <c r="C437" s="66" t="s">
        <v>29</v>
      </c>
      <c r="D437" s="66" t="s">
        <v>107</v>
      </c>
      <c r="E437" s="66" t="s">
        <v>132</v>
      </c>
      <c r="F437" s="60">
        <v>8469.67</v>
      </c>
    </row>
    <row r="438" spans="1:6" s="2" customFormat="1" ht="42" x14ac:dyDescent="0.25">
      <c r="A438" s="59">
        <v>2557</v>
      </c>
      <c r="B438" s="59" t="s">
        <v>87</v>
      </c>
      <c r="C438" s="66" t="s">
        <v>29</v>
      </c>
      <c r="D438" s="66" t="s">
        <v>108</v>
      </c>
      <c r="E438" s="66" t="s">
        <v>112</v>
      </c>
      <c r="F438" s="60">
        <v>3233.5</v>
      </c>
    </row>
    <row r="439" spans="1:6" s="2" customFormat="1" ht="45" x14ac:dyDescent="0.25">
      <c r="A439" s="59">
        <v>2557</v>
      </c>
      <c r="B439" s="59" t="s">
        <v>87</v>
      </c>
      <c r="C439" s="66" t="s">
        <v>29</v>
      </c>
      <c r="D439" s="66" t="s">
        <v>109</v>
      </c>
      <c r="E439" s="66" t="s">
        <v>133</v>
      </c>
      <c r="F439" s="60">
        <v>469.85</v>
      </c>
    </row>
    <row r="440" spans="1:6" s="2" customFormat="1" ht="42" x14ac:dyDescent="0.25">
      <c r="A440" s="59">
        <v>2557</v>
      </c>
      <c r="B440" s="59" t="s">
        <v>87</v>
      </c>
      <c r="C440" s="66" t="s">
        <v>29</v>
      </c>
      <c r="D440" s="66" t="s">
        <v>113</v>
      </c>
      <c r="E440" s="66" t="s">
        <v>114</v>
      </c>
      <c r="F440" s="60">
        <v>32663.77</v>
      </c>
    </row>
    <row r="441" spans="1:6" s="2" customFormat="1" ht="42" x14ac:dyDescent="0.25">
      <c r="A441" s="59">
        <v>2557</v>
      </c>
      <c r="B441" s="59" t="s">
        <v>30</v>
      </c>
      <c r="C441" s="66" t="s">
        <v>31</v>
      </c>
      <c r="D441" s="66" t="s">
        <v>115</v>
      </c>
      <c r="E441" s="69" t="s">
        <v>116</v>
      </c>
      <c r="F441" s="65">
        <v>-26497.27</v>
      </c>
    </row>
    <row r="442" spans="1:6" s="2" customFormat="1" ht="42" x14ac:dyDescent="0.25">
      <c r="A442" s="59">
        <v>2557</v>
      </c>
      <c r="B442" s="59" t="s">
        <v>30</v>
      </c>
      <c r="C442" s="66" t="s">
        <v>34</v>
      </c>
      <c r="D442" s="66" t="s">
        <v>117</v>
      </c>
      <c r="E442" s="69" t="s">
        <v>118</v>
      </c>
      <c r="F442" s="65">
        <v>-81441.56</v>
      </c>
    </row>
    <row r="443" spans="1:6" s="2" customFormat="1" ht="42" x14ac:dyDescent="0.25">
      <c r="A443" s="59">
        <v>2557</v>
      </c>
      <c r="B443" s="59" t="s">
        <v>30</v>
      </c>
      <c r="C443" s="66" t="s">
        <v>34</v>
      </c>
      <c r="D443" s="66" t="s">
        <v>119</v>
      </c>
      <c r="E443" s="69" t="s">
        <v>120</v>
      </c>
      <c r="F443" s="60">
        <v>4565.7300000000005</v>
      </c>
    </row>
    <row r="444" spans="1:6" s="2" customFormat="1" ht="42" x14ac:dyDescent="0.25">
      <c r="A444" s="59">
        <v>2557</v>
      </c>
      <c r="B444" s="59" t="s">
        <v>30</v>
      </c>
      <c r="C444" s="66" t="s">
        <v>34</v>
      </c>
      <c r="D444" s="66" t="s">
        <v>121</v>
      </c>
      <c r="E444" s="69" t="s">
        <v>122</v>
      </c>
      <c r="F444" s="60">
        <v>69.7</v>
      </c>
    </row>
    <row r="445" spans="1:6" s="2" customFormat="1" ht="42" x14ac:dyDescent="0.25">
      <c r="A445" s="59">
        <v>2557</v>
      </c>
      <c r="B445" s="59" t="s">
        <v>30</v>
      </c>
      <c r="C445" s="71" t="s">
        <v>38</v>
      </c>
      <c r="D445" s="71" t="s">
        <v>123</v>
      </c>
      <c r="E445" s="70" t="s">
        <v>124</v>
      </c>
      <c r="F445" s="60">
        <v>10.68</v>
      </c>
    </row>
    <row r="446" spans="1:6" s="2" customFormat="1" ht="42" x14ac:dyDescent="0.25">
      <c r="A446" s="59">
        <v>2557</v>
      </c>
      <c r="B446" s="59" t="s">
        <v>30</v>
      </c>
      <c r="C446" s="71" t="s">
        <v>38</v>
      </c>
      <c r="D446" s="71" t="s">
        <v>125</v>
      </c>
      <c r="E446" s="70" t="s">
        <v>134</v>
      </c>
      <c r="F446" s="60">
        <v>0</v>
      </c>
    </row>
    <row r="447" spans="1:6" s="2" customFormat="1" ht="42" x14ac:dyDescent="0.25">
      <c r="A447" s="59">
        <v>2557</v>
      </c>
      <c r="B447" s="59" t="s">
        <v>30</v>
      </c>
      <c r="C447" s="71" t="s">
        <v>38</v>
      </c>
      <c r="D447" s="71" t="s">
        <v>126</v>
      </c>
      <c r="E447" s="70" t="s">
        <v>127</v>
      </c>
      <c r="F447" s="60">
        <v>0</v>
      </c>
    </row>
    <row r="448" spans="1:6" s="2" customFormat="1" x14ac:dyDescent="0.25">
      <c r="A448" s="59">
        <v>2557</v>
      </c>
      <c r="B448" s="59" t="s">
        <v>41</v>
      </c>
      <c r="C448" s="66" t="s">
        <v>42</v>
      </c>
      <c r="D448" s="66"/>
      <c r="E448" s="66"/>
      <c r="F448" s="67">
        <v>7236.14</v>
      </c>
    </row>
    <row r="449" spans="1:6" s="2" customFormat="1" ht="42" x14ac:dyDescent="0.25">
      <c r="A449" s="59">
        <v>2557</v>
      </c>
      <c r="B449" s="59" t="s">
        <v>41</v>
      </c>
      <c r="C449" s="66" t="s">
        <v>43</v>
      </c>
      <c r="D449" s="66"/>
      <c r="E449" s="66"/>
      <c r="F449" s="67">
        <v>75.41</v>
      </c>
    </row>
    <row r="450" spans="1:6" s="2" customFormat="1" ht="63" x14ac:dyDescent="0.25">
      <c r="A450" s="59">
        <v>2557</v>
      </c>
      <c r="B450" s="59" t="s">
        <v>41</v>
      </c>
      <c r="C450" s="66" t="s">
        <v>44</v>
      </c>
      <c r="D450" s="66"/>
      <c r="E450" s="66"/>
      <c r="F450" s="67">
        <v>187.62</v>
      </c>
    </row>
    <row r="451" spans="1:6" s="2" customFormat="1" ht="42" x14ac:dyDescent="0.25">
      <c r="A451" s="59">
        <v>2557</v>
      </c>
      <c r="B451" s="59" t="s">
        <v>41</v>
      </c>
      <c r="C451" s="66" t="s">
        <v>45</v>
      </c>
      <c r="D451" s="66"/>
      <c r="E451" s="66"/>
      <c r="F451" s="67">
        <v>6738.6</v>
      </c>
    </row>
    <row r="452" spans="1:6" s="2" customFormat="1" x14ac:dyDescent="0.25">
      <c r="A452" s="59">
        <v>2558</v>
      </c>
      <c r="B452" s="59" t="s">
        <v>86</v>
      </c>
      <c r="C452" s="66" t="s">
        <v>6</v>
      </c>
      <c r="D452" s="66" t="s">
        <v>91</v>
      </c>
      <c r="E452" s="66" t="s">
        <v>128</v>
      </c>
      <c r="F452" s="60">
        <v>102243.27</v>
      </c>
    </row>
    <row r="453" spans="1:6" s="2" customFormat="1" x14ac:dyDescent="0.25">
      <c r="A453" s="59">
        <v>2558</v>
      </c>
      <c r="B453" s="59" t="s">
        <v>86</v>
      </c>
      <c r="C453" s="66" t="s">
        <v>6</v>
      </c>
      <c r="D453" s="66" t="s">
        <v>92</v>
      </c>
      <c r="E453" s="66" t="s">
        <v>93</v>
      </c>
      <c r="F453" s="60">
        <v>44041.760000000002</v>
      </c>
    </row>
    <row r="454" spans="1:6" s="2" customFormat="1" x14ac:dyDescent="0.25">
      <c r="A454" s="59">
        <v>2558</v>
      </c>
      <c r="B454" s="59" t="s">
        <v>86</v>
      </c>
      <c r="C454" s="66" t="s">
        <v>8</v>
      </c>
      <c r="D454" s="66" t="s">
        <v>94</v>
      </c>
      <c r="E454" s="66" t="s">
        <v>95</v>
      </c>
      <c r="F454" s="60">
        <v>65084.76</v>
      </c>
    </row>
    <row r="455" spans="1:6" s="2" customFormat="1" x14ac:dyDescent="0.25">
      <c r="A455" s="59">
        <v>2558</v>
      </c>
      <c r="B455" s="59" t="s">
        <v>86</v>
      </c>
      <c r="C455" s="66" t="s">
        <v>6</v>
      </c>
      <c r="D455" s="66" t="s">
        <v>96</v>
      </c>
      <c r="E455" s="69" t="s">
        <v>97</v>
      </c>
      <c r="F455" s="60">
        <v>19813.509999999998</v>
      </c>
    </row>
    <row r="456" spans="1:6" s="2" customFormat="1" x14ac:dyDescent="0.25">
      <c r="A456" s="59">
        <v>2558</v>
      </c>
      <c r="B456" s="59" t="s">
        <v>86</v>
      </c>
      <c r="C456" s="66" t="s">
        <v>12</v>
      </c>
      <c r="D456" s="66" t="s">
        <v>98</v>
      </c>
      <c r="E456" s="69" t="s">
        <v>99</v>
      </c>
      <c r="F456" s="60">
        <v>558.31000000000006</v>
      </c>
    </row>
    <row r="457" spans="1:6" s="2" customFormat="1" x14ac:dyDescent="0.25">
      <c r="A457" s="59">
        <v>2558</v>
      </c>
      <c r="B457" s="59" t="s">
        <v>86</v>
      </c>
      <c r="C457" s="66" t="s">
        <v>12</v>
      </c>
      <c r="D457" s="66" t="s">
        <v>100</v>
      </c>
      <c r="E457" s="69" t="s">
        <v>101</v>
      </c>
      <c r="F457" s="60">
        <v>10274.130000000001</v>
      </c>
    </row>
    <row r="458" spans="1:6" s="2" customFormat="1" x14ac:dyDescent="0.25">
      <c r="A458" s="59">
        <v>2558</v>
      </c>
      <c r="B458" s="59" t="s">
        <v>15</v>
      </c>
      <c r="C458" s="66" t="s">
        <v>16</v>
      </c>
      <c r="D458" s="66"/>
      <c r="E458" s="69"/>
      <c r="F458" s="60">
        <v>18567.53</v>
      </c>
    </row>
    <row r="459" spans="1:6" s="2" customFormat="1" x14ac:dyDescent="0.25">
      <c r="A459" s="59">
        <v>2558</v>
      </c>
      <c r="B459" s="59" t="s">
        <v>15</v>
      </c>
      <c r="C459" s="66" t="s">
        <v>17</v>
      </c>
      <c r="D459" s="66"/>
      <c r="E459" s="66"/>
      <c r="F459" s="60">
        <v>11941.99</v>
      </c>
    </row>
    <row r="460" spans="1:6" s="2" customFormat="1" x14ac:dyDescent="0.25">
      <c r="A460" s="59">
        <v>2558</v>
      </c>
      <c r="B460" s="59" t="s">
        <v>15</v>
      </c>
      <c r="C460" s="66" t="s">
        <v>18</v>
      </c>
      <c r="D460" s="66"/>
      <c r="E460" s="69"/>
      <c r="F460" s="60">
        <v>290.19</v>
      </c>
    </row>
    <row r="461" spans="1:6" s="2" customFormat="1" ht="63" x14ac:dyDescent="0.25">
      <c r="A461" s="59">
        <v>2558</v>
      </c>
      <c r="B461" s="59" t="s">
        <v>15</v>
      </c>
      <c r="C461" s="66" t="s">
        <v>19</v>
      </c>
      <c r="D461" s="66"/>
      <c r="E461" s="69"/>
      <c r="F461" s="60">
        <v>268.92</v>
      </c>
    </row>
    <row r="462" spans="1:6" s="2" customFormat="1" x14ac:dyDescent="0.25">
      <c r="A462" s="59">
        <v>2558</v>
      </c>
      <c r="B462" s="59" t="s">
        <v>87</v>
      </c>
      <c r="C462" s="66" t="s">
        <v>22</v>
      </c>
      <c r="D462" s="66" t="s">
        <v>102</v>
      </c>
      <c r="E462" s="66" t="s">
        <v>110</v>
      </c>
      <c r="F462" s="60">
        <v>7978.25</v>
      </c>
    </row>
    <row r="463" spans="1:6" s="2" customFormat="1" x14ac:dyDescent="0.25">
      <c r="A463" s="59">
        <v>2558</v>
      </c>
      <c r="B463" s="59" t="s">
        <v>87</v>
      </c>
      <c r="C463" s="66" t="s">
        <v>22</v>
      </c>
      <c r="D463" s="66" t="s">
        <v>103</v>
      </c>
      <c r="E463" s="66" t="s">
        <v>111</v>
      </c>
      <c r="F463" s="60">
        <v>2098.62</v>
      </c>
    </row>
    <row r="464" spans="1:6" s="2" customFormat="1" ht="42" x14ac:dyDescent="0.25">
      <c r="A464" s="59">
        <v>2558</v>
      </c>
      <c r="B464" s="59" t="s">
        <v>87</v>
      </c>
      <c r="C464" s="66" t="s">
        <v>29</v>
      </c>
      <c r="D464" s="66" t="s">
        <v>104</v>
      </c>
      <c r="E464" s="66" t="s">
        <v>129</v>
      </c>
      <c r="F464" s="60">
        <v>1436.42</v>
      </c>
    </row>
    <row r="465" spans="1:6" s="2" customFormat="1" ht="42" x14ac:dyDescent="0.25">
      <c r="A465" s="59">
        <v>2558</v>
      </c>
      <c r="B465" s="59" t="s">
        <v>87</v>
      </c>
      <c r="C465" s="66" t="s">
        <v>29</v>
      </c>
      <c r="D465" s="66" t="s">
        <v>105</v>
      </c>
      <c r="E465" s="66" t="s">
        <v>130</v>
      </c>
      <c r="F465" s="60">
        <v>29.92</v>
      </c>
    </row>
    <row r="466" spans="1:6" s="2" customFormat="1" ht="42" x14ac:dyDescent="0.25">
      <c r="A466" s="59">
        <v>2558</v>
      </c>
      <c r="B466" s="59" t="s">
        <v>87</v>
      </c>
      <c r="C466" s="66" t="s">
        <v>29</v>
      </c>
      <c r="D466" s="66" t="s">
        <v>106</v>
      </c>
      <c r="E466" s="66" t="s">
        <v>131</v>
      </c>
      <c r="F466" s="60">
        <v>1368.19</v>
      </c>
    </row>
    <row r="467" spans="1:6" s="2" customFormat="1" ht="42" x14ac:dyDescent="0.25">
      <c r="A467" s="59">
        <v>2558</v>
      </c>
      <c r="B467" s="59" t="s">
        <v>87</v>
      </c>
      <c r="C467" s="66" t="s">
        <v>29</v>
      </c>
      <c r="D467" s="66" t="s">
        <v>107</v>
      </c>
      <c r="E467" s="66" t="s">
        <v>132</v>
      </c>
      <c r="F467" s="60">
        <v>7802</v>
      </c>
    </row>
    <row r="468" spans="1:6" s="2" customFormat="1" ht="42" x14ac:dyDescent="0.25">
      <c r="A468" s="59">
        <v>2558</v>
      </c>
      <c r="B468" s="59" t="s">
        <v>87</v>
      </c>
      <c r="C468" s="66" t="s">
        <v>29</v>
      </c>
      <c r="D468" s="66" t="s">
        <v>108</v>
      </c>
      <c r="E468" s="66" t="s">
        <v>112</v>
      </c>
      <c r="F468" s="60">
        <v>2883.09</v>
      </c>
    </row>
    <row r="469" spans="1:6" s="2" customFormat="1" ht="45" x14ac:dyDescent="0.25">
      <c r="A469" s="59">
        <v>2558</v>
      </c>
      <c r="B469" s="59" t="s">
        <v>87</v>
      </c>
      <c r="C469" s="66" t="s">
        <v>29</v>
      </c>
      <c r="D469" s="66" t="s">
        <v>109</v>
      </c>
      <c r="E469" s="66" t="s">
        <v>133</v>
      </c>
      <c r="F469" s="60">
        <v>506.68</v>
      </c>
    </row>
    <row r="470" spans="1:6" s="2" customFormat="1" ht="42" x14ac:dyDescent="0.25">
      <c r="A470" s="59">
        <v>2558</v>
      </c>
      <c r="B470" s="59" t="s">
        <v>87</v>
      </c>
      <c r="C470" s="66" t="s">
        <v>29</v>
      </c>
      <c r="D470" s="66" t="s">
        <v>113</v>
      </c>
      <c r="E470" s="66" t="s">
        <v>114</v>
      </c>
      <c r="F470" s="60">
        <v>28071.13</v>
      </c>
    </row>
    <row r="471" spans="1:6" s="2" customFormat="1" ht="42" x14ac:dyDescent="0.25">
      <c r="A471" s="59">
        <v>2558</v>
      </c>
      <c r="B471" s="59" t="s">
        <v>30</v>
      </c>
      <c r="C471" s="66" t="s">
        <v>31</v>
      </c>
      <c r="D471" s="66" t="s">
        <v>115</v>
      </c>
      <c r="E471" s="69" t="s">
        <v>116</v>
      </c>
      <c r="F471" s="65">
        <v>-25993.279999999999</v>
      </c>
    </row>
    <row r="472" spans="1:6" s="2" customFormat="1" ht="42" x14ac:dyDescent="0.25">
      <c r="A472" s="59">
        <v>2558</v>
      </c>
      <c r="B472" s="59" t="s">
        <v>30</v>
      </c>
      <c r="C472" s="66" t="s">
        <v>34</v>
      </c>
      <c r="D472" s="66" t="s">
        <v>117</v>
      </c>
      <c r="E472" s="69" t="s">
        <v>118</v>
      </c>
      <c r="F472" s="65">
        <v>-70754.600000000006</v>
      </c>
    </row>
    <row r="473" spans="1:6" s="2" customFormat="1" ht="42" x14ac:dyDescent="0.25">
      <c r="A473" s="59">
        <v>2558</v>
      </c>
      <c r="B473" s="59" t="s">
        <v>30</v>
      </c>
      <c r="C473" s="66" t="s">
        <v>34</v>
      </c>
      <c r="D473" s="66" t="s">
        <v>119</v>
      </c>
      <c r="E473" s="69" t="s">
        <v>120</v>
      </c>
      <c r="F473" s="60">
        <v>6238.75</v>
      </c>
    </row>
    <row r="474" spans="1:6" s="2" customFormat="1" ht="42" x14ac:dyDescent="0.25">
      <c r="A474" s="59">
        <v>2558</v>
      </c>
      <c r="B474" s="59" t="s">
        <v>30</v>
      </c>
      <c r="C474" s="66" t="s">
        <v>34</v>
      </c>
      <c r="D474" s="66" t="s">
        <v>121</v>
      </c>
      <c r="E474" s="69" t="s">
        <v>122</v>
      </c>
      <c r="F474" s="60">
        <v>89.29</v>
      </c>
    </row>
    <row r="475" spans="1:6" s="2" customFormat="1" ht="42" x14ac:dyDescent="0.25">
      <c r="A475" s="59">
        <v>2558</v>
      </c>
      <c r="B475" s="59" t="s">
        <v>30</v>
      </c>
      <c r="C475" s="71" t="s">
        <v>38</v>
      </c>
      <c r="D475" s="71" t="s">
        <v>123</v>
      </c>
      <c r="E475" s="70" t="s">
        <v>124</v>
      </c>
      <c r="F475" s="60">
        <v>16.89</v>
      </c>
    </row>
    <row r="476" spans="1:6" s="2" customFormat="1" ht="42" x14ac:dyDescent="0.25">
      <c r="A476" s="59">
        <v>2558</v>
      </c>
      <c r="B476" s="59" t="s">
        <v>30</v>
      </c>
      <c r="C476" s="71" t="s">
        <v>38</v>
      </c>
      <c r="D476" s="71" t="s">
        <v>125</v>
      </c>
      <c r="E476" s="70" t="s">
        <v>134</v>
      </c>
      <c r="F476" s="60">
        <v>140.46</v>
      </c>
    </row>
    <row r="477" spans="1:6" s="2" customFormat="1" ht="42" x14ac:dyDescent="0.25">
      <c r="A477" s="59">
        <v>2558</v>
      </c>
      <c r="B477" s="59" t="s">
        <v>30</v>
      </c>
      <c r="C477" s="71" t="s">
        <v>38</v>
      </c>
      <c r="D477" s="71" t="s">
        <v>126</v>
      </c>
      <c r="E477" s="70" t="s">
        <v>127</v>
      </c>
      <c r="F477" s="60">
        <v>1.62</v>
      </c>
    </row>
    <row r="478" spans="1:6" s="2" customFormat="1" x14ac:dyDescent="0.25">
      <c r="A478" s="59">
        <v>2558</v>
      </c>
      <c r="B478" s="59" t="s">
        <v>41</v>
      </c>
      <c r="C478" s="66" t="s">
        <v>42</v>
      </c>
      <c r="D478" s="66"/>
      <c r="E478" s="66"/>
      <c r="F478" s="67">
        <v>7887.21</v>
      </c>
    </row>
    <row r="479" spans="1:6" s="2" customFormat="1" ht="42" x14ac:dyDescent="0.25">
      <c r="A479" s="59">
        <v>2558</v>
      </c>
      <c r="B479" s="59" t="s">
        <v>41</v>
      </c>
      <c r="C479" s="66" t="s">
        <v>43</v>
      </c>
      <c r="D479" s="66"/>
      <c r="E479" s="66"/>
      <c r="F479" s="67">
        <v>93.61</v>
      </c>
    </row>
    <row r="480" spans="1:6" s="2" customFormat="1" ht="63" x14ac:dyDescent="0.25">
      <c r="A480" s="59">
        <v>2558</v>
      </c>
      <c r="B480" s="59" t="s">
        <v>41</v>
      </c>
      <c r="C480" s="66" t="s">
        <v>44</v>
      </c>
      <c r="D480" s="66"/>
      <c r="E480" s="66"/>
      <c r="F480" s="67">
        <v>208.01</v>
      </c>
    </row>
    <row r="481" spans="1:6" s="2" customFormat="1" ht="42" x14ac:dyDescent="0.25">
      <c r="A481" s="59">
        <v>2558</v>
      </c>
      <c r="B481" s="59" t="s">
        <v>41</v>
      </c>
      <c r="C481" s="66" t="s">
        <v>45</v>
      </c>
      <c r="D481" s="66"/>
      <c r="E481" s="66"/>
      <c r="F481" s="67">
        <v>7809.84</v>
      </c>
    </row>
    <row r="482" spans="1:6" s="2" customFormat="1" x14ac:dyDescent="0.25">
      <c r="A482" s="59">
        <v>2559</v>
      </c>
      <c r="B482" s="59" t="s">
        <v>86</v>
      </c>
      <c r="C482" s="66" t="s">
        <v>6</v>
      </c>
      <c r="D482" s="66" t="s">
        <v>91</v>
      </c>
      <c r="E482" s="66" t="s">
        <v>128</v>
      </c>
      <c r="F482" s="60">
        <v>108238.59</v>
      </c>
    </row>
    <row r="483" spans="1:6" s="2" customFormat="1" x14ac:dyDescent="0.25">
      <c r="A483" s="59">
        <v>2559</v>
      </c>
      <c r="B483" s="59" t="s">
        <v>86</v>
      </c>
      <c r="C483" s="66" t="s">
        <v>6</v>
      </c>
      <c r="D483" s="66" t="s">
        <v>92</v>
      </c>
      <c r="E483" s="66" t="s">
        <v>93</v>
      </c>
      <c r="F483" s="60">
        <v>49538.34</v>
      </c>
    </row>
    <row r="484" spans="1:6" s="2" customFormat="1" x14ac:dyDescent="0.25">
      <c r="A484" s="59">
        <v>2559</v>
      </c>
      <c r="B484" s="59" t="s">
        <v>86</v>
      </c>
      <c r="C484" s="66" t="s">
        <v>8</v>
      </c>
      <c r="D484" s="66" t="s">
        <v>94</v>
      </c>
      <c r="E484" s="66" t="s">
        <v>95</v>
      </c>
      <c r="F484" s="60">
        <v>68260.17</v>
      </c>
    </row>
    <row r="485" spans="1:6" s="2" customFormat="1" x14ac:dyDescent="0.25">
      <c r="A485" s="59">
        <v>2559</v>
      </c>
      <c r="B485" s="59" t="s">
        <v>86</v>
      </c>
      <c r="C485" s="66" t="s">
        <v>6</v>
      </c>
      <c r="D485" s="66" t="s">
        <v>96</v>
      </c>
      <c r="E485" s="69" t="s">
        <v>97</v>
      </c>
      <c r="F485" s="60">
        <v>16993.900000000001</v>
      </c>
    </row>
    <row r="486" spans="1:6" s="2" customFormat="1" x14ac:dyDescent="0.25">
      <c r="A486" s="59">
        <v>2559</v>
      </c>
      <c r="B486" s="59" t="s">
        <v>86</v>
      </c>
      <c r="C486" s="66" t="s">
        <v>12</v>
      </c>
      <c r="D486" s="66" t="s">
        <v>98</v>
      </c>
      <c r="E486" s="69" t="s">
        <v>99</v>
      </c>
      <c r="F486" s="60">
        <v>553.30000000000007</v>
      </c>
    </row>
    <row r="487" spans="1:6" s="2" customFormat="1" x14ac:dyDescent="0.25">
      <c r="A487" s="59">
        <v>2559</v>
      </c>
      <c r="B487" s="59" t="s">
        <v>86</v>
      </c>
      <c r="C487" s="66" t="s">
        <v>12</v>
      </c>
      <c r="D487" s="66" t="s">
        <v>100</v>
      </c>
      <c r="E487" s="69" t="s">
        <v>101</v>
      </c>
      <c r="F487" s="60">
        <v>10311.31</v>
      </c>
    </row>
    <row r="488" spans="1:6" s="2" customFormat="1" x14ac:dyDescent="0.25">
      <c r="A488" s="59">
        <v>2559</v>
      </c>
      <c r="B488" s="59" t="s">
        <v>15</v>
      </c>
      <c r="C488" s="66" t="s">
        <v>16</v>
      </c>
      <c r="D488" s="66"/>
      <c r="E488" s="69"/>
      <c r="F488" s="60">
        <v>18968.93</v>
      </c>
    </row>
    <row r="489" spans="1:6" s="2" customFormat="1" x14ac:dyDescent="0.25">
      <c r="A489" s="59">
        <v>2559</v>
      </c>
      <c r="B489" s="59" t="s">
        <v>15</v>
      </c>
      <c r="C489" s="66" t="s">
        <v>17</v>
      </c>
      <c r="D489" s="66"/>
      <c r="E489" s="66"/>
      <c r="F489" s="60">
        <v>11970.64</v>
      </c>
    </row>
    <row r="490" spans="1:6" s="2" customFormat="1" x14ac:dyDescent="0.25">
      <c r="A490" s="59">
        <v>2559</v>
      </c>
      <c r="B490" s="59" t="s">
        <v>15</v>
      </c>
      <c r="C490" s="66" t="s">
        <v>18</v>
      </c>
      <c r="D490" s="66"/>
      <c r="E490" s="69"/>
      <c r="F490" s="60">
        <v>296.64999999999998</v>
      </c>
    </row>
    <row r="491" spans="1:6" s="2" customFormat="1" ht="63" x14ac:dyDescent="0.25">
      <c r="A491" s="59">
        <v>2559</v>
      </c>
      <c r="B491" s="59" t="s">
        <v>15</v>
      </c>
      <c r="C491" s="66" t="s">
        <v>19</v>
      </c>
      <c r="D491" s="66"/>
      <c r="E491" s="69"/>
      <c r="F491" s="60">
        <v>295.19</v>
      </c>
    </row>
    <row r="492" spans="1:6" s="2" customFormat="1" x14ac:dyDescent="0.25">
      <c r="A492" s="59">
        <v>2559</v>
      </c>
      <c r="B492" s="59" t="s">
        <v>87</v>
      </c>
      <c r="C492" s="66" t="s">
        <v>22</v>
      </c>
      <c r="D492" s="66" t="s">
        <v>102</v>
      </c>
      <c r="E492" s="66" t="s">
        <v>110</v>
      </c>
      <c r="F492" s="60">
        <v>8477.9</v>
      </c>
    </row>
    <row r="493" spans="1:6" s="2" customFormat="1" x14ac:dyDescent="0.25">
      <c r="A493" s="59">
        <v>2559</v>
      </c>
      <c r="B493" s="59" t="s">
        <v>87</v>
      </c>
      <c r="C493" s="66" t="s">
        <v>22</v>
      </c>
      <c r="D493" s="66" t="s">
        <v>103</v>
      </c>
      <c r="E493" s="66" t="s">
        <v>111</v>
      </c>
      <c r="F493" s="60">
        <v>2201.4699999999998</v>
      </c>
    </row>
    <row r="494" spans="1:6" s="2" customFormat="1" ht="42" x14ac:dyDescent="0.25">
      <c r="A494" s="59">
        <v>2559</v>
      </c>
      <c r="B494" s="59" t="s">
        <v>87</v>
      </c>
      <c r="C494" s="66" t="s">
        <v>29</v>
      </c>
      <c r="D494" s="66" t="s">
        <v>104</v>
      </c>
      <c r="E494" s="66" t="s">
        <v>129</v>
      </c>
      <c r="F494" s="60">
        <v>1303.1199999999999</v>
      </c>
    </row>
    <row r="495" spans="1:6" s="2" customFormat="1" ht="42" x14ac:dyDescent="0.25">
      <c r="A495" s="59">
        <v>2559</v>
      </c>
      <c r="B495" s="59" t="s">
        <v>87</v>
      </c>
      <c r="C495" s="66" t="s">
        <v>29</v>
      </c>
      <c r="D495" s="66" t="s">
        <v>105</v>
      </c>
      <c r="E495" s="66" t="s">
        <v>130</v>
      </c>
      <c r="F495" s="60">
        <v>29.92</v>
      </c>
    </row>
    <row r="496" spans="1:6" s="2" customFormat="1" ht="42" x14ac:dyDescent="0.25">
      <c r="A496" s="59">
        <v>2559</v>
      </c>
      <c r="B496" s="59" t="s">
        <v>87</v>
      </c>
      <c r="C496" s="66" t="s">
        <v>29</v>
      </c>
      <c r="D496" s="66" t="s">
        <v>106</v>
      </c>
      <c r="E496" s="66" t="s">
        <v>131</v>
      </c>
      <c r="F496" s="60">
        <v>1517.01</v>
      </c>
    </row>
    <row r="497" spans="1:6" s="2" customFormat="1" ht="42" x14ac:dyDescent="0.25">
      <c r="A497" s="59">
        <v>2559</v>
      </c>
      <c r="B497" s="59" t="s">
        <v>87</v>
      </c>
      <c r="C497" s="66" t="s">
        <v>29</v>
      </c>
      <c r="D497" s="66" t="s">
        <v>107</v>
      </c>
      <c r="E497" s="66" t="s">
        <v>132</v>
      </c>
      <c r="F497" s="60">
        <v>8425.98</v>
      </c>
    </row>
    <row r="498" spans="1:6" s="2" customFormat="1" ht="42" x14ac:dyDescent="0.25">
      <c r="A498" s="59">
        <v>2559</v>
      </c>
      <c r="B498" s="59" t="s">
        <v>87</v>
      </c>
      <c r="C498" s="66" t="s">
        <v>29</v>
      </c>
      <c r="D498" s="66" t="s">
        <v>108</v>
      </c>
      <c r="E498" s="66" t="s">
        <v>112</v>
      </c>
      <c r="F498" s="60">
        <v>3047.94</v>
      </c>
    </row>
    <row r="499" spans="1:6" s="2" customFormat="1" ht="45" x14ac:dyDescent="0.25">
      <c r="A499" s="59">
        <v>2559</v>
      </c>
      <c r="B499" s="59" t="s">
        <v>87</v>
      </c>
      <c r="C499" s="66" t="s">
        <v>29</v>
      </c>
      <c r="D499" s="66" t="s">
        <v>109</v>
      </c>
      <c r="E499" s="66" t="s">
        <v>133</v>
      </c>
      <c r="F499" s="60">
        <v>515.84</v>
      </c>
    </row>
    <row r="500" spans="1:6" s="2" customFormat="1" ht="42" x14ac:dyDescent="0.25">
      <c r="A500" s="59">
        <v>2559</v>
      </c>
      <c r="B500" s="59" t="s">
        <v>87</v>
      </c>
      <c r="C500" s="66" t="s">
        <v>29</v>
      </c>
      <c r="D500" s="66" t="s">
        <v>113</v>
      </c>
      <c r="E500" s="66" t="s">
        <v>114</v>
      </c>
      <c r="F500" s="60">
        <v>26639.52</v>
      </c>
    </row>
    <row r="501" spans="1:6" s="2" customFormat="1" ht="42" x14ac:dyDescent="0.25">
      <c r="A501" s="59">
        <v>2559</v>
      </c>
      <c r="B501" s="59" t="s">
        <v>30</v>
      </c>
      <c r="C501" s="66" t="s">
        <v>31</v>
      </c>
      <c r="D501" s="66" t="s">
        <v>115</v>
      </c>
      <c r="E501" s="69" t="s">
        <v>116</v>
      </c>
      <c r="F501" s="65">
        <v>-25117.65</v>
      </c>
    </row>
    <row r="502" spans="1:6" s="2" customFormat="1" ht="42" x14ac:dyDescent="0.25">
      <c r="A502" s="59">
        <v>2559</v>
      </c>
      <c r="B502" s="59" t="s">
        <v>30</v>
      </c>
      <c r="C502" s="66" t="s">
        <v>34</v>
      </c>
      <c r="D502" s="66" t="s">
        <v>117</v>
      </c>
      <c r="E502" s="69" t="s">
        <v>118</v>
      </c>
      <c r="F502" s="65">
        <v>-73457.960000000006</v>
      </c>
    </row>
    <row r="503" spans="1:6" s="2" customFormat="1" ht="42" x14ac:dyDescent="0.25">
      <c r="A503" s="59">
        <v>2559</v>
      </c>
      <c r="B503" s="59" t="s">
        <v>30</v>
      </c>
      <c r="C503" s="66" t="s">
        <v>34</v>
      </c>
      <c r="D503" s="66" t="s">
        <v>119</v>
      </c>
      <c r="E503" s="69" t="s">
        <v>120</v>
      </c>
      <c r="F503" s="60">
        <v>7100.54</v>
      </c>
    </row>
    <row r="504" spans="1:6" s="2" customFormat="1" ht="42" x14ac:dyDescent="0.25">
      <c r="A504" s="59">
        <v>2559</v>
      </c>
      <c r="B504" s="59" t="s">
        <v>30</v>
      </c>
      <c r="C504" s="66" t="s">
        <v>34</v>
      </c>
      <c r="D504" s="66" t="s">
        <v>121</v>
      </c>
      <c r="E504" s="69" t="s">
        <v>122</v>
      </c>
      <c r="F504" s="60">
        <v>99.53</v>
      </c>
    </row>
    <row r="505" spans="1:6" s="2" customFormat="1" ht="42" x14ac:dyDescent="0.25">
      <c r="A505" s="59">
        <v>2559</v>
      </c>
      <c r="B505" s="59" t="s">
        <v>30</v>
      </c>
      <c r="C505" s="71" t="s">
        <v>38</v>
      </c>
      <c r="D505" s="71" t="s">
        <v>123</v>
      </c>
      <c r="E505" s="70" t="s">
        <v>124</v>
      </c>
      <c r="F505" s="60">
        <v>29.72</v>
      </c>
    </row>
    <row r="506" spans="1:6" s="2" customFormat="1" ht="42" x14ac:dyDescent="0.25">
      <c r="A506" s="59">
        <v>2559</v>
      </c>
      <c r="B506" s="59" t="s">
        <v>30</v>
      </c>
      <c r="C506" s="71" t="s">
        <v>38</v>
      </c>
      <c r="D506" s="71" t="s">
        <v>125</v>
      </c>
      <c r="E506" s="70" t="s">
        <v>134</v>
      </c>
      <c r="F506" s="60">
        <v>209.26</v>
      </c>
    </row>
    <row r="507" spans="1:6" s="2" customFormat="1" ht="42" x14ac:dyDescent="0.25">
      <c r="A507" s="59">
        <v>2559</v>
      </c>
      <c r="B507" s="59" t="s">
        <v>30</v>
      </c>
      <c r="C507" s="71" t="s">
        <v>38</v>
      </c>
      <c r="D507" s="71" t="s">
        <v>126</v>
      </c>
      <c r="E507" s="70" t="s">
        <v>127</v>
      </c>
      <c r="F507" s="60">
        <v>2.41</v>
      </c>
    </row>
    <row r="508" spans="1:6" s="2" customFormat="1" x14ac:dyDescent="0.25">
      <c r="A508" s="59">
        <v>2559</v>
      </c>
      <c r="B508" s="59" t="s">
        <v>41</v>
      </c>
      <c r="C508" s="66" t="s">
        <v>42</v>
      </c>
      <c r="D508" s="66"/>
      <c r="E508" s="66"/>
      <c r="F508" s="67">
        <v>8139.72</v>
      </c>
    </row>
    <row r="509" spans="1:6" s="2" customFormat="1" ht="42" x14ac:dyDescent="0.25">
      <c r="A509" s="59">
        <v>2559</v>
      </c>
      <c r="B509" s="59" t="s">
        <v>41</v>
      </c>
      <c r="C509" s="66" t="s">
        <v>43</v>
      </c>
      <c r="D509" s="66"/>
      <c r="E509" s="66"/>
      <c r="F509" s="67">
        <v>77.72</v>
      </c>
    </row>
    <row r="510" spans="1:6" s="2" customFormat="1" ht="63" x14ac:dyDescent="0.25">
      <c r="A510" s="59">
        <v>2559</v>
      </c>
      <c r="B510" s="59" t="s">
        <v>41</v>
      </c>
      <c r="C510" s="66" t="s">
        <v>44</v>
      </c>
      <c r="D510" s="66"/>
      <c r="E510" s="66"/>
      <c r="F510" s="67">
        <v>244.21</v>
      </c>
    </row>
    <row r="511" spans="1:6" s="2" customFormat="1" ht="42" x14ac:dyDescent="0.25">
      <c r="A511" s="59">
        <v>2559</v>
      </c>
      <c r="B511" s="59" t="s">
        <v>41</v>
      </c>
      <c r="C511" s="66" t="s">
        <v>45</v>
      </c>
      <c r="D511" s="66"/>
      <c r="E511" s="66"/>
      <c r="F511" s="67">
        <v>8310.24</v>
      </c>
    </row>
  </sheetData>
  <autoFilter ref="A1:F511" xr:uid="{8F1D0874-7731-4521-9227-77409234F6AF}"/>
  <pageMargins left="0.25" right="0.25" top="0.25" bottom="0.25" header="0.3" footer="0.3"/>
  <pageSetup paperSize="9" scale="57" fitToWidth="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0919-BBBD-4638-AF28-1E0E8EE07223}">
  <sheetPr>
    <pageSetUpPr fitToPage="1"/>
  </sheetPr>
  <dimension ref="A1:V38"/>
  <sheetViews>
    <sheetView zoomScale="80" zoomScaleNormal="80" workbookViewId="0">
      <pane ySplit="1" topLeftCell="A2" activePane="bottomLeft" state="frozenSplit"/>
      <selection activeCell="B1" sqref="B1"/>
      <selection pane="bottomLeft" activeCell="A5" sqref="A5"/>
    </sheetView>
  </sheetViews>
  <sheetFormatPr defaultColWidth="9.140625" defaultRowHeight="15" x14ac:dyDescent="0.25"/>
  <cols>
    <col min="1" max="1" width="41.140625" style="9" customWidth="1"/>
    <col min="2" max="2" width="45.85546875" style="9" customWidth="1"/>
    <col min="3" max="3" width="52.140625" style="9" customWidth="1"/>
    <col min="4" max="4" width="12.28515625" style="9" customWidth="1"/>
    <col min="5" max="21" width="12.7109375" style="9" customWidth="1"/>
    <col min="22" max="16384" width="9.140625" style="1"/>
  </cols>
  <sheetData>
    <row r="1" spans="1:22" ht="25.35" customHeight="1" x14ac:dyDescent="0.25">
      <c r="A1" s="3" t="s">
        <v>14</v>
      </c>
      <c r="B1" s="51" t="s">
        <v>68</v>
      </c>
      <c r="C1" s="51" t="s">
        <v>67</v>
      </c>
      <c r="D1" s="3" t="s">
        <v>0</v>
      </c>
      <c r="E1" s="12" t="s">
        <v>55</v>
      </c>
      <c r="F1" s="13" t="s">
        <v>56</v>
      </c>
      <c r="G1" s="13" t="s">
        <v>57</v>
      </c>
      <c r="H1" s="13" t="s">
        <v>49</v>
      </c>
      <c r="I1" s="13" t="s">
        <v>50</v>
      </c>
      <c r="J1" s="13" t="s">
        <v>59</v>
      </c>
      <c r="K1" s="13" t="s">
        <v>58</v>
      </c>
      <c r="L1" s="13" t="s">
        <v>51</v>
      </c>
      <c r="M1" s="13" t="s">
        <v>60</v>
      </c>
      <c r="N1" s="13" t="s">
        <v>61</v>
      </c>
      <c r="O1" s="13" t="s">
        <v>62</v>
      </c>
      <c r="P1" s="13" t="s">
        <v>52</v>
      </c>
      <c r="Q1" s="13" t="s">
        <v>53</v>
      </c>
      <c r="R1" s="13" t="s">
        <v>63</v>
      </c>
      <c r="S1" s="13" t="s">
        <v>54</v>
      </c>
      <c r="T1" s="13" t="s">
        <v>64</v>
      </c>
      <c r="U1" s="13" t="s">
        <v>65</v>
      </c>
    </row>
    <row r="2" spans="1:22" ht="24" x14ac:dyDescent="0.25">
      <c r="A2" s="34" t="s">
        <v>4</v>
      </c>
      <c r="B2" s="34" t="s">
        <v>6</v>
      </c>
      <c r="C2" s="34" t="s">
        <v>5</v>
      </c>
      <c r="D2" s="4" t="s">
        <v>3</v>
      </c>
      <c r="E2" s="17">
        <v>65326.450000000004</v>
      </c>
      <c r="F2" s="17">
        <v>68813.279999999999</v>
      </c>
      <c r="G2" s="17">
        <v>71480.17</v>
      </c>
      <c r="H2" s="17">
        <v>74806.12</v>
      </c>
      <c r="I2" s="17">
        <v>81098.44</v>
      </c>
      <c r="J2" s="17">
        <v>84287.81</v>
      </c>
      <c r="K2" s="17">
        <v>84670.57</v>
      </c>
      <c r="L2" s="17">
        <v>90997.06</v>
      </c>
      <c r="M2" s="17">
        <v>92491.430000000008</v>
      </c>
      <c r="N2" s="17">
        <v>90776.320000000007</v>
      </c>
      <c r="O2" s="17">
        <v>96856.06</v>
      </c>
      <c r="P2" s="17">
        <v>95694.86</v>
      </c>
      <c r="Q2" s="17">
        <v>100322.72</v>
      </c>
      <c r="R2" s="17">
        <v>98689.74</v>
      </c>
      <c r="S2" s="17">
        <v>103182.01</v>
      </c>
      <c r="T2" s="17">
        <v>102243.27</v>
      </c>
      <c r="U2" s="17">
        <v>108238.59</v>
      </c>
      <c r="V2" s="2"/>
    </row>
    <row r="3" spans="1:22" ht="42" x14ac:dyDescent="0.25">
      <c r="A3" s="34" t="s">
        <v>4</v>
      </c>
      <c r="B3" s="34" t="s">
        <v>6</v>
      </c>
      <c r="C3" s="34" t="s">
        <v>7</v>
      </c>
      <c r="D3" s="4" t="s">
        <v>3</v>
      </c>
      <c r="E3" s="17">
        <v>32443</v>
      </c>
      <c r="F3" s="17">
        <v>35400.33</v>
      </c>
      <c r="G3" s="17">
        <v>38791.74</v>
      </c>
      <c r="H3" s="17">
        <v>39798.82</v>
      </c>
      <c r="I3" s="17">
        <v>44945.59</v>
      </c>
      <c r="J3" s="17">
        <v>45539.01</v>
      </c>
      <c r="K3" s="17">
        <v>47302.06</v>
      </c>
      <c r="L3" s="17">
        <v>45073.1</v>
      </c>
      <c r="M3" s="17">
        <v>47502.590000000004</v>
      </c>
      <c r="N3" s="17">
        <v>45295.74</v>
      </c>
      <c r="O3" s="17">
        <v>48268.78</v>
      </c>
      <c r="P3" s="17">
        <v>42518.43</v>
      </c>
      <c r="Q3" s="17">
        <v>45705.53</v>
      </c>
      <c r="R3" s="17">
        <v>45792.23</v>
      </c>
      <c r="S3" s="17">
        <v>43264.19</v>
      </c>
      <c r="T3" s="17">
        <v>44041.760000000002</v>
      </c>
      <c r="U3" s="17">
        <v>49538.34</v>
      </c>
      <c r="V3" s="2"/>
    </row>
    <row r="4" spans="1:22" ht="24" x14ac:dyDescent="0.25">
      <c r="A4" s="34" t="s">
        <v>4</v>
      </c>
      <c r="B4" s="34" t="s">
        <v>8</v>
      </c>
      <c r="C4" s="34" t="s">
        <v>9</v>
      </c>
      <c r="D4" s="4" t="s">
        <v>3</v>
      </c>
      <c r="E4" s="17">
        <v>47859.23</v>
      </c>
      <c r="F4" s="17">
        <v>47026.99</v>
      </c>
      <c r="G4" s="17">
        <v>49446.090000000004</v>
      </c>
      <c r="H4" s="17">
        <v>53232.79</v>
      </c>
      <c r="I4" s="17">
        <v>57125.43</v>
      </c>
      <c r="J4" s="17">
        <v>57847.56</v>
      </c>
      <c r="K4" s="17">
        <v>55494.84</v>
      </c>
      <c r="L4" s="17">
        <v>56398.71</v>
      </c>
      <c r="M4" s="17">
        <v>53942.590000000004</v>
      </c>
      <c r="N4" s="17">
        <v>57425.51</v>
      </c>
      <c r="O4" s="17">
        <v>58221.23</v>
      </c>
      <c r="P4" s="17">
        <v>60470.99</v>
      </c>
      <c r="Q4" s="17">
        <v>63046.93</v>
      </c>
      <c r="R4" s="17">
        <v>62202.15</v>
      </c>
      <c r="S4" s="17">
        <v>61370.36</v>
      </c>
      <c r="T4" s="17">
        <v>65084.76</v>
      </c>
      <c r="U4" s="17">
        <v>68260.17</v>
      </c>
      <c r="V4" s="2"/>
    </row>
    <row r="5" spans="1:22" ht="24" x14ac:dyDescent="0.25">
      <c r="A5" s="34" t="s">
        <v>4</v>
      </c>
      <c r="B5" s="34" t="s">
        <v>6</v>
      </c>
      <c r="C5" s="34" t="s">
        <v>10</v>
      </c>
      <c r="D5" s="4" t="s">
        <v>3</v>
      </c>
      <c r="E5" s="18">
        <v>12557.54</v>
      </c>
      <c r="F5" s="17">
        <v>14962.55</v>
      </c>
      <c r="G5" s="17">
        <v>15610.44</v>
      </c>
      <c r="H5" s="17">
        <v>16605.23</v>
      </c>
      <c r="I5" s="17">
        <v>17458.599999999999</v>
      </c>
      <c r="J5" s="17">
        <v>16663.420000000002</v>
      </c>
      <c r="K5" s="17">
        <v>17452.64</v>
      </c>
      <c r="L5" s="17">
        <v>18342.48</v>
      </c>
      <c r="M5" s="17">
        <v>18766.64</v>
      </c>
      <c r="N5" s="17">
        <v>19205</v>
      </c>
      <c r="O5" s="17">
        <v>20119.98</v>
      </c>
      <c r="P5" s="17">
        <v>21243.69</v>
      </c>
      <c r="Q5" s="17">
        <v>22211.360000000001</v>
      </c>
      <c r="R5" s="17">
        <v>20822.53</v>
      </c>
      <c r="S5" s="17">
        <v>20171.310000000001</v>
      </c>
      <c r="T5" s="17">
        <v>19813.509999999998</v>
      </c>
      <c r="U5" s="17">
        <v>16993.900000000001</v>
      </c>
      <c r="V5" s="2"/>
    </row>
    <row r="6" spans="1:22" ht="24" x14ac:dyDescent="0.25">
      <c r="A6" s="34" t="s">
        <v>4</v>
      </c>
      <c r="B6" s="34" t="s">
        <v>12</v>
      </c>
      <c r="C6" s="34" t="s">
        <v>11</v>
      </c>
      <c r="D6" s="4" t="s">
        <v>3</v>
      </c>
      <c r="E6" s="18">
        <v>769.43</v>
      </c>
      <c r="F6" s="17">
        <v>722.85</v>
      </c>
      <c r="G6" s="17">
        <v>722.26</v>
      </c>
      <c r="H6" s="17">
        <v>694.26</v>
      </c>
      <c r="I6" s="17">
        <v>739.21</v>
      </c>
      <c r="J6" s="17">
        <v>769.43</v>
      </c>
      <c r="K6" s="17">
        <v>700.15</v>
      </c>
      <c r="L6" s="17">
        <v>672.14</v>
      </c>
      <c r="M6" s="17">
        <v>662.57</v>
      </c>
      <c r="N6" s="17">
        <v>655.56000000000006</v>
      </c>
      <c r="O6" s="17">
        <v>675.83</v>
      </c>
      <c r="P6" s="17">
        <v>786.01</v>
      </c>
      <c r="Q6" s="17">
        <v>665.88</v>
      </c>
      <c r="R6" s="17">
        <v>648.19000000000005</v>
      </c>
      <c r="S6" s="17">
        <v>664.85</v>
      </c>
      <c r="T6" s="17">
        <v>558.31000000000006</v>
      </c>
      <c r="U6" s="17">
        <v>553.30000000000007</v>
      </c>
      <c r="V6" s="2"/>
    </row>
    <row r="7" spans="1:22" ht="24" x14ac:dyDescent="0.25">
      <c r="A7" s="34" t="s">
        <v>4</v>
      </c>
      <c r="B7" s="34" t="s">
        <v>12</v>
      </c>
      <c r="C7" s="34" t="s">
        <v>13</v>
      </c>
      <c r="D7" s="4" t="s">
        <v>3</v>
      </c>
      <c r="E7" s="18">
        <v>6188.19</v>
      </c>
      <c r="F7" s="17">
        <v>6032.64</v>
      </c>
      <c r="G7" s="17">
        <v>6320.77</v>
      </c>
      <c r="H7" s="17">
        <v>6226.93</v>
      </c>
      <c r="I7" s="17">
        <v>6877.64</v>
      </c>
      <c r="J7" s="17">
        <v>7273.95</v>
      </c>
      <c r="K7" s="17">
        <v>7486.01</v>
      </c>
      <c r="L7" s="17">
        <v>7984.56</v>
      </c>
      <c r="M7" s="17">
        <v>8439.9699999999993</v>
      </c>
      <c r="N7" s="17">
        <v>8084.58</v>
      </c>
      <c r="O7" s="17">
        <v>9076.27</v>
      </c>
      <c r="P7" s="17">
        <v>9226.77</v>
      </c>
      <c r="Q7" s="17">
        <v>11001.96</v>
      </c>
      <c r="R7" s="17">
        <v>11172.61</v>
      </c>
      <c r="S7" s="17">
        <v>11164.05</v>
      </c>
      <c r="T7" s="17">
        <v>10274.130000000001</v>
      </c>
      <c r="U7" s="17">
        <v>10311.31</v>
      </c>
      <c r="V7" s="2"/>
    </row>
    <row r="8" spans="1:22" ht="24" x14ac:dyDescent="0.25">
      <c r="A8" s="35" t="s">
        <v>4</v>
      </c>
      <c r="B8" s="35" t="s">
        <v>28</v>
      </c>
      <c r="C8" s="35" t="s">
        <v>69</v>
      </c>
      <c r="D8" s="5" t="s">
        <v>2</v>
      </c>
      <c r="E8" s="19">
        <f>SUM(E2:E7)</f>
        <v>165143.84000000003</v>
      </c>
      <c r="F8" s="19">
        <f t="shared" ref="F8:U8" si="0">SUM(F2:F7)</f>
        <v>172958.64</v>
      </c>
      <c r="G8" s="19">
        <f t="shared" si="0"/>
        <v>182371.47</v>
      </c>
      <c r="H8" s="19">
        <f t="shared" si="0"/>
        <v>191364.15000000002</v>
      </c>
      <c r="I8" s="19">
        <f t="shared" si="0"/>
        <v>208244.91</v>
      </c>
      <c r="J8" s="19">
        <f t="shared" si="0"/>
        <v>212381.18000000002</v>
      </c>
      <c r="K8" s="19">
        <f t="shared" si="0"/>
        <v>213106.27</v>
      </c>
      <c r="L8" s="19">
        <f t="shared" si="0"/>
        <v>219468.05000000002</v>
      </c>
      <c r="M8" s="19">
        <f t="shared" si="0"/>
        <v>221805.79</v>
      </c>
      <c r="N8" s="19">
        <f t="shared" si="0"/>
        <v>221442.71</v>
      </c>
      <c r="O8" s="19">
        <f t="shared" si="0"/>
        <v>233218.15</v>
      </c>
      <c r="P8" s="19">
        <f t="shared" si="0"/>
        <v>229940.75</v>
      </c>
      <c r="Q8" s="19">
        <f t="shared" si="0"/>
        <v>242954.37999999998</v>
      </c>
      <c r="R8" s="19">
        <f t="shared" si="0"/>
        <v>239327.45</v>
      </c>
      <c r="S8" s="19">
        <f t="shared" si="0"/>
        <v>239816.77</v>
      </c>
      <c r="T8" s="19">
        <f t="shared" si="0"/>
        <v>242015.74000000002</v>
      </c>
      <c r="U8" s="19">
        <f t="shared" si="0"/>
        <v>253895.60999999996</v>
      </c>
      <c r="V8" s="2"/>
    </row>
    <row r="9" spans="1:22" ht="22.7" customHeight="1" x14ac:dyDescent="0.25">
      <c r="A9" s="36" t="s">
        <v>15</v>
      </c>
      <c r="B9" s="36" t="s">
        <v>16</v>
      </c>
      <c r="C9" s="36"/>
      <c r="D9" s="6" t="s">
        <v>3</v>
      </c>
      <c r="E9" s="20">
        <v>15381.32</v>
      </c>
      <c r="F9" s="21">
        <v>16826.68</v>
      </c>
      <c r="G9" s="21">
        <v>18500.25</v>
      </c>
      <c r="H9" s="22">
        <v>16899.5</v>
      </c>
      <c r="I9" s="21">
        <v>17505.310000000001</v>
      </c>
      <c r="J9" s="21">
        <v>19237.41</v>
      </c>
      <c r="K9" s="21">
        <v>19553.189999999999</v>
      </c>
      <c r="L9" s="21">
        <v>20875.5</v>
      </c>
      <c r="M9" s="21">
        <v>19253.560000000001</v>
      </c>
      <c r="N9" s="21">
        <v>18236.009999999998</v>
      </c>
      <c r="O9" s="21">
        <v>18675.400000000001</v>
      </c>
      <c r="P9" s="21">
        <v>17769.920000000002</v>
      </c>
      <c r="Q9" s="21">
        <v>18466.41</v>
      </c>
      <c r="R9" s="21">
        <v>17928.62</v>
      </c>
      <c r="S9" s="21">
        <v>18631.14</v>
      </c>
      <c r="T9" s="21">
        <v>18567.53</v>
      </c>
      <c r="U9" s="21">
        <v>18968.93</v>
      </c>
      <c r="V9" s="2"/>
    </row>
    <row r="10" spans="1:22" ht="24" customHeight="1" x14ac:dyDescent="0.25">
      <c r="A10" s="36" t="s">
        <v>15</v>
      </c>
      <c r="B10" s="36" t="s">
        <v>17</v>
      </c>
      <c r="C10" s="36"/>
      <c r="D10" s="6" t="s">
        <v>3</v>
      </c>
      <c r="E10" s="21">
        <v>5401.2300000000005</v>
      </c>
      <c r="F10" s="21">
        <v>5370.02</v>
      </c>
      <c r="G10" s="21">
        <v>5625.03</v>
      </c>
      <c r="H10" s="21">
        <v>5909.63</v>
      </c>
      <c r="I10" s="21">
        <v>6205.58</v>
      </c>
      <c r="J10" s="21">
        <v>6676.83</v>
      </c>
      <c r="K10" s="21">
        <v>7263.2</v>
      </c>
      <c r="L10" s="21">
        <v>7306.49</v>
      </c>
      <c r="M10" s="21">
        <v>6958.02</v>
      </c>
      <c r="N10" s="21">
        <v>7330.67</v>
      </c>
      <c r="O10" s="21">
        <v>8670.19</v>
      </c>
      <c r="P10" s="21">
        <v>10421.82</v>
      </c>
      <c r="Q10" s="21">
        <v>11336.4</v>
      </c>
      <c r="R10" s="21">
        <v>11387.1</v>
      </c>
      <c r="S10" s="21">
        <v>11538.68</v>
      </c>
      <c r="T10" s="21">
        <v>11941.99</v>
      </c>
      <c r="U10" s="21">
        <v>11970.64</v>
      </c>
      <c r="V10" s="2"/>
    </row>
    <row r="11" spans="1:22" ht="22.7" customHeight="1" x14ac:dyDescent="0.25">
      <c r="A11" s="36" t="s">
        <v>15</v>
      </c>
      <c r="B11" s="36" t="s">
        <v>18</v>
      </c>
      <c r="C11" s="36"/>
      <c r="D11" s="6" t="s">
        <v>3</v>
      </c>
      <c r="E11" s="20">
        <v>168</v>
      </c>
      <c r="F11" s="21">
        <v>170.16</v>
      </c>
      <c r="G11" s="21">
        <v>203.04</v>
      </c>
      <c r="H11" s="21">
        <v>204.08</v>
      </c>
      <c r="I11" s="21">
        <v>362.64</v>
      </c>
      <c r="J11" s="21">
        <v>409.29</v>
      </c>
      <c r="K11" s="21">
        <v>393.14</v>
      </c>
      <c r="L11" s="21">
        <v>445.2</v>
      </c>
      <c r="M11" s="21">
        <v>416.9</v>
      </c>
      <c r="N11" s="21">
        <v>291.64999999999998</v>
      </c>
      <c r="O11" s="21">
        <v>331.59000000000003</v>
      </c>
      <c r="P11" s="21">
        <v>339.03</v>
      </c>
      <c r="Q11" s="21">
        <v>266.27999999999997</v>
      </c>
      <c r="R11" s="21">
        <v>286.3</v>
      </c>
      <c r="S11" s="21">
        <v>335.89</v>
      </c>
      <c r="T11" s="21">
        <v>290.19</v>
      </c>
      <c r="U11" s="21">
        <v>296.64999999999998</v>
      </c>
      <c r="V11" s="2"/>
    </row>
    <row r="12" spans="1:22" ht="44.1" customHeight="1" x14ac:dyDescent="0.25">
      <c r="A12" s="36" t="s">
        <v>15</v>
      </c>
      <c r="B12" s="36" t="s">
        <v>19</v>
      </c>
      <c r="C12" s="36"/>
      <c r="D12" s="6" t="s">
        <v>3</v>
      </c>
      <c r="E12" s="20">
        <v>218.93</v>
      </c>
      <c r="F12" s="21">
        <v>239.01</v>
      </c>
      <c r="G12" s="21">
        <v>237.22</v>
      </c>
      <c r="H12" s="21">
        <v>237.62</v>
      </c>
      <c r="I12" s="21">
        <v>317.01</v>
      </c>
      <c r="J12" s="21">
        <v>270.8</v>
      </c>
      <c r="K12" s="21">
        <v>217.16</v>
      </c>
      <c r="L12" s="21">
        <v>260.64999999999998</v>
      </c>
      <c r="M12" s="21">
        <v>248.1</v>
      </c>
      <c r="N12" s="21">
        <v>257.25</v>
      </c>
      <c r="O12" s="21">
        <v>270.17</v>
      </c>
      <c r="P12" s="21">
        <v>263.99</v>
      </c>
      <c r="Q12" s="21">
        <v>270.20999999999998</v>
      </c>
      <c r="R12" s="21">
        <v>265.95999999999998</v>
      </c>
      <c r="S12" s="21">
        <v>258.95999999999998</v>
      </c>
      <c r="T12" s="21">
        <v>268.92</v>
      </c>
      <c r="U12" s="21">
        <v>295.19</v>
      </c>
      <c r="V12" s="2"/>
    </row>
    <row r="13" spans="1:22" ht="22.35" customHeight="1" x14ac:dyDescent="0.25">
      <c r="A13" s="37" t="s">
        <v>15</v>
      </c>
      <c r="B13" s="38" t="s">
        <v>28</v>
      </c>
      <c r="C13" s="38" t="s">
        <v>69</v>
      </c>
      <c r="D13" s="10" t="s">
        <v>2</v>
      </c>
      <c r="E13" s="23">
        <f t="shared" ref="E13:U13" si="1">SUM(E9:E12)</f>
        <v>21169.48</v>
      </c>
      <c r="F13" s="23">
        <f t="shared" si="1"/>
        <v>22605.87</v>
      </c>
      <c r="G13" s="23">
        <f t="shared" si="1"/>
        <v>24565.54</v>
      </c>
      <c r="H13" s="23">
        <f t="shared" si="1"/>
        <v>23250.83</v>
      </c>
      <c r="I13" s="23">
        <f t="shared" si="1"/>
        <v>24390.539999999997</v>
      </c>
      <c r="J13" s="23">
        <f t="shared" si="1"/>
        <v>26594.329999999998</v>
      </c>
      <c r="K13" s="23">
        <f t="shared" si="1"/>
        <v>27426.69</v>
      </c>
      <c r="L13" s="23">
        <f t="shared" si="1"/>
        <v>28887.84</v>
      </c>
      <c r="M13" s="23">
        <f t="shared" si="1"/>
        <v>26876.58</v>
      </c>
      <c r="N13" s="23">
        <f t="shared" si="1"/>
        <v>26115.58</v>
      </c>
      <c r="O13" s="23">
        <f t="shared" si="1"/>
        <v>27947.350000000002</v>
      </c>
      <c r="P13" s="23">
        <f t="shared" si="1"/>
        <v>28794.760000000002</v>
      </c>
      <c r="Q13" s="23">
        <f t="shared" si="1"/>
        <v>30339.299999999996</v>
      </c>
      <c r="R13" s="23">
        <f t="shared" si="1"/>
        <v>29867.98</v>
      </c>
      <c r="S13" s="23">
        <f t="shared" si="1"/>
        <v>30764.67</v>
      </c>
      <c r="T13" s="23">
        <f t="shared" si="1"/>
        <v>31068.629999999994</v>
      </c>
      <c r="U13" s="23">
        <f t="shared" si="1"/>
        <v>31531.41</v>
      </c>
      <c r="V13" s="2"/>
    </row>
    <row r="14" spans="1:22" ht="42" x14ac:dyDescent="0.25">
      <c r="A14" s="39" t="s">
        <v>20</v>
      </c>
      <c r="B14" s="39" t="s">
        <v>22</v>
      </c>
      <c r="C14" s="39" t="s">
        <v>21</v>
      </c>
      <c r="D14" s="7" t="s">
        <v>3</v>
      </c>
      <c r="E14" s="24">
        <v>9386.19</v>
      </c>
      <c r="F14" s="24">
        <v>9723</v>
      </c>
      <c r="G14" s="24">
        <v>10058.959999999999</v>
      </c>
      <c r="H14" s="24">
        <v>10398.17</v>
      </c>
      <c r="I14" s="24">
        <v>10735.96</v>
      </c>
      <c r="J14" s="24">
        <v>11595.28</v>
      </c>
      <c r="K14" s="24">
        <v>12435.37</v>
      </c>
      <c r="L14" s="24">
        <v>13131.74</v>
      </c>
      <c r="M14" s="24">
        <v>13801.7</v>
      </c>
      <c r="N14" s="24">
        <v>13645.12</v>
      </c>
      <c r="O14" s="24">
        <v>10265.99</v>
      </c>
      <c r="P14" s="24">
        <v>10685.82</v>
      </c>
      <c r="Q14" s="24">
        <v>10569.96</v>
      </c>
      <c r="R14" s="24">
        <v>7961.93</v>
      </c>
      <c r="S14" s="24">
        <v>7695.69</v>
      </c>
      <c r="T14" s="24">
        <v>7978.25</v>
      </c>
      <c r="U14" s="24">
        <v>8477.9</v>
      </c>
      <c r="V14" s="2"/>
    </row>
    <row r="15" spans="1:22" ht="24" x14ac:dyDescent="0.25">
      <c r="A15" s="39" t="s">
        <v>20</v>
      </c>
      <c r="B15" s="39" t="s">
        <v>22</v>
      </c>
      <c r="C15" s="39" t="s">
        <v>23</v>
      </c>
      <c r="D15" s="7" t="s">
        <v>3</v>
      </c>
      <c r="E15" s="24">
        <v>1899.3</v>
      </c>
      <c r="F15" s="24">
        <v>1953.04</v>
      </c>
      <c r="G15" s="24">
        <v>2006.41</v>
      </c>
      <c r="H15" s="24">
        <v>2024.08</v>
      </c>
      <c r="I15" s="24">
        <v>2041.23</v>
      </c>
      <c r="J15" s="24">
        <v>2200.2199999999998</v>
      </c>
      <c r="K15" s="24">
        <v>2356.21</v>
      </c>
      <c r="L15" s="24">
        <v>2507.64</v>
      </c>
      <c r="M15" s="24">
        <v>2654.64</v>
      </c>
      <c r="N15" s="24">
        <v>2719.58</v>
      </c>
      <c r="O15" s="24">
        <v>2230.2800000000002</v>
      </c>
      <c r="P15" s="24">
        <v>2414.5700000000002</v>
      </c>
      <c r="Q15" s="24">
        <v>2520.0700000000002</v>
      </c>
      <c r="R15" s="24">
        <v>2058.4299999999998</v>
      </c>
      <c r="S15" s="24">
        <v>2007.89</v>
      </c>
      <c r="T15" s="24">
        <v>2098.62</v>
      </c>
      <c r="U15" s="24">
        <v>2201.4699999999998</v>
      </c>
      <c r="V15" s="2"/>
    </row>
    <row r="16" spans="1:22" ht="42" x14ac:dyDescent="0.25">
      <c r="A16" s="39" t="s">
        <v>20</v>
      </c>
      <c r="B16" s="39" t="s">
        <v>29</v>
      </c>
      <c r="C16" s="39" t="s">
        <v>24</v>
      </c>
      <c r="D16" s="7" t="s">
        <v>3</v>
      </c>
      <c r="E16" s="24">
        <v>1116.67</v>
      </c>
      <c r="F16" s="24">
        <v>1222.06</v>
      </c>
      <c r="G16" s="24">
        <v>1211.81</v>
      </c>
      <c r="H16" s="24">
        <v>1352.74</v>
      </c>
      <c r="I16" s="24">
        <v>1300.21</v>
      </c>
      <c r="J16" s="24">
        <v>1235.2</v>
      </c>
      <c r="K16" s="24">
        <v>1251.02</v>
      </c>
      <c r="L16" s="24">
        <v>1331</v>
      </c>
      <c r="M16" s="24">
        <v>1478.56</v>
      </c>
      <c r="N16" s="24">
        <v>1438.23</v>
      </c>
      <c r="O16" s="24">
        <v>1537.22</v>
      </c>
      <c r="P16" s="24">
        <v>1717.17</v>
      </c>
      <c r="Q16" s="24">
        <v>1866.99</v>
      </c>
      <c r="R16" s="24">
        <v>1790.73</v>
      </c>
      <c r="S16" s="24">
        <v>1721.91</v>
      </c>
      <c r="T16" s="24">
        <v>1436.42</v>
      </c>
      <c r="U16" s="24">
        <v>1303.1199999999999</v>
      </c>
      <c r="V16" s="2"/>
    </row>
    <row r="17" spans="1:22" ht="42" x14ac:dyDescent="0.25">
      <c r="A17" s="39" t="s">
        <v>20</v>
      </c>
      <c r="B17" s="39" t="s">
        <v>29</v>
      </c>
      <c r="C17" s="39" t="s">
        <v>25</v>
      </c>
      <c r="D17" s="7" t="s">
        <v>3</v>
      </c>
      <c r="E17" s="25" t="s">
        <v>1</v>
      </c>
      <c r="F17" s="25" t="s">
        <v>1</v>
      </c>
      <c r="G17" s="25" t="s">
        <v>1</v>
      </c>
      <c r="H17" s="25" t="s">
        <v>1</v>
      </c>
      <c r="I17" s="25" t="s">
        <v>1</v>
      </c>
      <c r="J17" s="25" t="s">
        <v>1</v>
      </c>
      <c r="K17" s="25" t="s">
        <v>1</v>
      </c>
      <c r="L17" s="25" t="s">
        <v>1</v>
      </c>
      <c r="M17" s="24" t="s">
        <v>1</v>
      </c>
      <c r="N17" s="25" t="s">
        <v>1</v>
      </c>
      <c r="O17" s="25" t="s">
        <v>1</v>
      </c>
      <c r="P17" s="24">
        <v>33.590000000000003</v>
      </c>
      <c r="Q17" s="24">
        <v>32.6</v>
      </c>
      <c r="R17" s="24">
        <v>29.08</v>
      </c>
      <c r="S17" s="24">
        <v>30.22</v>
      </c>
      <c r="T17" s="24">
        <v>29.92</v>
      </c>
      <c r="U17" s="24">
        <v>29.92</v>
      </c>
      <c r="V17" s="2"/>
    </row>
    <row r="18" spans="1:22" ht="42" x14ac:dyDescent="0.25">
      <c r="A18" s="39" t="s">
        <v>20</v>
      </c>
      <c r="B18" s="39" t="s">
        <v>29</v>
      </c>
      <c r="C18" s="39" t="s">
        <v>26</v>
      </c>
      <c r="D18" s="7" t="s">
        <v>3</v>
      </c>
      <c r="E18" s="24">
        <v>1092.95</v>
      </c>
      <c r="F18" s="24">
        <v>922.08</v>
      </c>
      <c r="G18" s="24">
        <v>1008.94</v>
      </c>
      <c r="H18" s="24">
        <v>1188.43</v>
      </c>
      <c r="I18" s="24">
        <v>1151.48</v>
      </c>
      <c r="J18" s="24">
        <v>925.99</v>
      </c>
      <c r="K18" s="24">
        <v>1046.27</v>
      </c>
      <c r="L18" s="24">
        <v>1241.53</v>
      </c>
      <c r="M18" s="24">
        <v>1187.44</v>
      </c>
      <c r="N18" s="24">
        <v>1692.37</v>
      </c>
      <c r="O18" s="24">
        <v>1555.65</v>
      </c>
      <c r="P18" s="24">
        <v>1531.11</v>
      </c>
      <c r="Q18" s="24">
        <v>1579.37</v>
      </c>
      <c r="R18" s="24">
        <v>1591.51</v>
      </c>
      <c r="S18" s="24">
        <v>1563.66</v>
      </c>
      <c r="T18" s="24">
        <v>1368.19</v>
      </c>
      <c r="U18" s="24">
        <v>1517.01</v>
      </c>
      <c r="V18" s="2"/>
    </row>
    <row r="19" spans="1:22" ht="45" x14ac:dyDescent="0.25">
      <c r="A19" s="39" t="s">
        <v>20</v>
      </c>
      <c r="B19" s="39" t="s">
        <v>29</v>
      </c>
      <c r="C19" s="39" t="s">
        <v>46</v>
      </c>
      <c r="D19" s="7" t="s">
        <v>3</v>
      </c>
      <c r="E19" s="24">
        <v>6213.27</v>
      </c>
      <c r="F19" s="24">
        <v>5839.77</v>
      </c>
      <c r="G19" s="24">
        <v>6057.26</v>
      </c>
      <c r="H19" s="24">
        <v>6655.49</v>
      </c>
      <c r="I19" s="24">
        <v>6395.94</v>
      </c>
      <c r="J19" s="24">
        <v>5489.22</v>
      </c>
      <c r="K19" s="24">
        <v>6329.62</v>
      </c>
      <c r="L19" s="24">
        <v>7496.98</v>
      </c>
      <c r="M19" s="24">
        <v>7027.91</v>
      </c>
      <c r="N19" s="24">
        <v>8367.11</v>
      </c>
      <c r="O19" s="24">
        <v>8252.2999999999993</v>
      </c>
      <c r="P19" s="24">
        <v>8574.31</v>
      </c>
      <c r="Q19" s="24">
        <v>8819.18</v>
      </c>
      <c r="R19" s="24">
        <v>8557.5</v>
      </c>
      <c r="S19" s="24">
        <v>8469.67</v>
      </c>
      <c r="T19" s="24">
        <v>7802</v>
      </c>
      <c r="U19" s="24">
        <v>8425.98</v>
      </c>
      <c r="V19" s="2"/>
    </row>
    <row r="20" spans="1:22" ht="45" x14ac:dyDescent="0.25">
      <c r="A20" s="39" t="s">
        <v>20</v>
      </c>
      <c r="B20" s="39" t="s">
        <v>29</v>
      </c>
      <c r="C20" s="39" t="s">
        <v>47</v>
      </c>
      <c r="D20" s="7" t="s">
        <v>3</v>
      </c>
      <c r="E20" s="24">
        <v>2363.29</v>
      </c>
      <c r="F20" s="24">
        <v>2266.4299999999998</v>
      </c>
      <c r="G20" s="24">
        <v>2338.5300000000002</v>
      </c>
      <c r="H20" s="24">
        <v>2539.39</v>
      </c>
      <c r="I20" s="24">
        <v>2452.79</v>
      </c>
      <c r="J20" s="24">
        <v>2161.41</v>
      </c>
      <c r="K20" s="24">
        <v>2424.5700000000002</v>
      </c>
      <c r="L20" s="24">
        <v>2807.96</v>
      </c>
      <c r="M20" s="24">
        <v>2688.03</v>
      </c>
      <c r="N20" s="24">
        <v>3128.43</v>
      </c>
      <c r="O20" s="24">
        <v>3165.81</v>
      </c>
      <c r="P20" s="24">
        <v>3294.93</v>
      </c>
      <c r="Q20" s="24">
        <v>3416.23</v>
      </c>
      <c r="R20" s="24">
        <v>3303.44</v>
      </c>
      <c r="S20" s="24">
        <v>3233.5</v>
      </c>
      <c r="T20" s="24">
        <v>2883.09</v>
      </c>
      <c r="U20" s="24">
        <v>3047.94</v>
      </c>
      <c r="V20" s="2"/>
    </row>
    <row r="21" spans="1:22" ht="45.95" customHeight="1" x14ac:dyDescent="0.25">
      <c r="A21" s="39" t="s">
        <v>20</v>
      </c>
      <c r="B21" s="39" t="s">
        <v>29</v>
      </c>
      <c r="C21" s="39" t="s">
        <v>48</v>
      </c>
      <c r="D21" s="7" t="s">
        <v>3</v>
      </c>
      <c r="E21" s="24">
        <v>351.94</v>
      </c>
      <c r="F21" s="24">
        <v>377.99</v>
      </c>
      <c r="G21" s="24">
        <v>403.97</v>
      </c>
      <c r="H21" s="24">
        <v>387.77</v>
      </c>
      <c r="I21" s="24">
        <v>371.52</v>
      </c>
      <c r="J21" s="24">
        <v>403.56</v>
      </c>
      <c r="K21" s="24">
        <v>435.03</v>
      </c>
      <c r="L21" s="24">
        <v>470.6</v>
      </c>
      <c r="M21" s="24">
        <v>505.4</v>
      </c>
      <c r="N21" s="24">
        <v>542.07000000000005</v>
      </c>
      <c r="O21" s="24">
        <v>441.31</v>
      </c>
      <c r="P21" s="24">
        <v>492.38</v>
      </c>
      <c r="Q21" s="24">
        <v>542.02</v>
      </c>
      <c r="R21" s="24">
        <v>476.96</v>
      </c>
      <c r="S21" s="24">
        <v>469.85</v>
      </c>
      <c r="T21" s="24">
        <v>506.68</v>
      </c>
      <c r="U21" s="24">
        <v>515.84</v>
      </c>
      <c r="V21" s="2"/>
    </row>
    <row r="22" spans="1:22" ht="42" x14ac:dyDescent="0.25">
      <c r="A22" s="39" t="s">
        <v>20</v>
      </c>
      <c r="B22" s="39" t="s">
        <v>29</v>
      </c>
      <c r="C22" s="39" t="s">
        <v>27</v>
      </c>
      <c r="D22" s="7" t="s">
        <v>3</v>
      </c>
      <c r="E22" s="24">
        <v>26553.26</v>
      </c>
      <c r="F22" s="24">
        <v>27630.1</v>
      </c>
      <c r="G22" s="24">
        <v>25527.49</v>
      </c>
      <c r="H22" s="24">
        <v>27627.98</v>
      </c>
      <c r="I22" s="24">
        <v>27410.18</v>
      </c>
      <c r="J22" s="24">
        <v>27324.17</v>
      </c>
      <c r="K22" s="24">
        <v>27487.57</v>
      </c>
      <c r="L22" s="24">
        <v>28049.31</v>
      </c>
      <c r="M22" s="24">
        <v>29598.95</v>
      </c>
      <c r="N22" s="24">
        <v>29464.84</v>
      </c>
      <c r="O22" s="24">
        <v>33143.96</v>
      </c>
      <c r="P22" s="24">
        <v>32374.95</v>
      </c>
      <c r="Q22" s="24">
        <v>34765.760000000002</v>
      </c>
      <c r="R22" s="24">
        <v>33170.120000000003</v>
      </c>
      <c r="S22" s="24">
        <v>32663.77</v>
      </c>
      <c r="T22" s="24">
        <v>28071.13</v>
      </c>
      <c r="U22" s="24">
        <v>26639.52</v>
      </c>
      <c r="V22" s="2"/>
    </row>
    <row r="23" spans="1:22" ht="24" x14ac:dyDescent="0.25">
      <c r="A23" s="40" t="s">
        <v>20</v>
      </c>
      <c r="B23" s="40" t="s">
        <v>28</v>
      </c>
      <c r="C23" s="40" t="s">
        <v>69</v>
      </c>
      <c r="D23" s="11" t="s">
        <v>2</v>
      </c>
      <c r="E23" s="26">
        <f>SUM(E14:E22)</f>
        <v>48976.869999999995</v>
      </c>
      <c r="F23" s="26">
        <f t="shared" ref="F23:U23" si="2">SUM(F14:F22)</f>
        <v>49934.47</v>
      </c>
      <c r="G23" s="26">
        <f t="shared" si="2"/>
        <v>48613.369999999995</v>
      </c>
      <c r="H23" s="26">
        <f t="shared" si="2"/>
        <v>52174.05</v>
      </c>
      <c r="I23" s="26">
        <f t="shared" si="2"/>
        <v>51859.31</v>
      </c>
      <c r="J23" s="26">
        <f t="shared" si="2"/>
        <v>51335.05</v>
      </c>
      <c r="K23" s="26">
        <f t="shared" si="2"/>
        <v>53765.66</v>
      </c>
      <c r="L23" s="26">
        <f t="shared" si="2"/>
        <v>57036.759999999995</v>
      </c>
      <c r="M23" s="26">
        <f t="shared" si="2"/>
        <v>58942.630000000005</v>
      </c>
      <c r="N23" s="26">
        <f t="shared" si="2"/>
        <v>60997.75</v>
      </c>
      <c r="O23" s="26">
        <f t="shared" si="2"/>
        <v>60592.520000000004</v>
      </c>
      <c r="P23" s="26">
        <f t="shared" si="2"/>
        <v>61118.83</v>
      </c>
      <c r="Q23" s="26">
        <f t="shared" si="2"/>
        <v>64112.18</v>
      </c>
      <c r="R23" s="26">
        <f t="shared" si="2"/>
        <v>58939.7</v>
      </c>
      <c r="S23" s="26">
        <f t="shared" si="2"/>
        <v>57856.160000000003</v>
      </c>
      <c r="T23" s="26">
        <f t="shared" si="2"/>
        <v>52174.3</v>
      </c>
      <c r="U23" s="26">
        <f t="shared" si="2"/>
        <v>52158.7</v>
      </c>
      <c r="V23" s="2"/>
    </row>
    <row r="24" spans="1:22" ht="42" x14ac:dyDescent="0.25">
      <c r="A24" s="41" t="s">
        <v>30</v>
      </c>
      <c r="B24" s="41" t="s">
        <v>31</v>
      </c>
      <c r="C24" s="41" t="s">
        <v>32</v>
      </c>
      <c r="D24" s="8" t="s">
        <v>3</v>
      </c>
      <c r="E24" s="31">
        <v>-50240.79</v>
      </c>
      <c r="F24" s="32">
        <v>-35750.31</v>
      </c>
      <c r="G24" s="32">
        <v>-34929.340000000004</v>
      </c>
      <c r="H24" s="32">
        <v>-37444.71</v>
      </c>
      <c r="I24" s="32">
        <v>-37058.019999999997</v>
      </c>
      <c r="J24" s="32">
        <v>-31880.170000000002</v>
      </c>
      <c r="K24" s="32">
        <v>-32258.506573333332</v>
      </c>
      <c r="L24" s="32">
        <v>-30573.86</v>
      </c>
      <c r="M24" s="32">
        <v>-30407.13</v>
      </c>
      <c r="N24" s="32">
        <v>-28800.420000000002</v>
      </c>
      <c r="O24" s="32">
        <v>-28232.43</v>
      </c>
      <c r="P24" s="32">
        <v>-28356.15</v>
      </c>
      <c r="Q24" s="32">
        <v>-27128.690000000002</v>
      </c>
      <c r="R24" s="32">
        <v>-26737.64</v>
      </c>
      <c r="S24" s="32">
        <v>-26497.27</v>
      </c>
      <c r="T24" s="32">
        <v>-25993.279999999999</v>
      </c>
      <c r="U24" s="32">
        <v>-25117.65</v>
      </c>
      <c r="V24" s="2"/>
    </row>
    <row r="25" spans="1:22" ht="42" x14ac:dyDescent="0.25">
      <c r="A25" s="41" t="s">
        <v>30</v>
      </c>
      <c r="B25" s="41" t="s">
        <v>34</v>
      </c>
      <c r="C25" s="41" t="s">
        <v>33</v>
      </c>
      <c r="D25" s="8" t="s">
        <v>3</v>
      </c>
      <c r="E25" s="31">
        <v>-36665.42</v>
      </c>
      <c r="F25" s="32">
        <v>-37526.29</v>
      </c>
      <c r="G25" s="32">
        <v>-30828.63</v>
      </c>
      <c r="H25" s="32">
        <v>-29547.22</v>
      </c>
      <c r="I25" s="32">
        <v>-31572.04</v>
      </c>
      <c r="J25" s="32">
        <v>-26034.63</v>
      </c>
      <c r="K25" s="32">
        <v>-35665.041169999997</v>
      </c>
      <c r="L25" s="32">
        <v>-45105.75</v>
      </c>
      <c r="M25" s="32">
        <v>-49877.57</v>
      </c>
      <c r="N25" s="32">
        <v>-53042.41</v>
      </c>
      <c r="O25" s="32">
        <v>-49905.21</v>
      </c>
      <c r="P25" s="32">
        <v>-57006.880000000005</v>
      </c>
      <c r="Q25" s="32">
        <v>-71460.91</v>
      </c>
      <c r="R25" s="32">
        <v>-70665.440000000002</v>
      </c>
      <c r="S25" s="32">
        <v>-81441.56</v>
      </c>
      <c r="T25" s="32">
        <v>-70754.600000000006</v>
      </c>
      <c r="U25" s="32">
        <v>-73457.960000000006</v>
      </c>
      <c r="V25" s="2"/>
    </row>
    <row r="26" spans="1:22" ht="42" x14ac:dyDescent="0.25">
      <c r="A26" s="41" t="s">
        <v>30</v>
      </c>
      <c r="B26" s="41" t="s">
        <v>34</v>
      </c>
      <c r="C26" s="41" t="s">
        <v>35</v>
      </c>
      <c r="D26" s="8" t="s">
        <v>3</v>
      </c>
      <c r="E26" s="27">
        <v>22654.63</v>
      </c>
      <c r="F26" s="28">
        <v>16367.45</v>
      </c>
      <c r="G26" s="28">
        <v>18467.939999999999</v>
      </c>
      <c r="H26" s="28">
        <v>17757.78</v>
      </c>
      <c r="I26" s="28">
        <v>11505.41</v>
      </c>
      <c r="J26" s="28">
        <v>7279.67</v>
      </c>
      <c r="K26" s="28">
        <v>14169.063076666665</v>
      </c>
      <c r="L26" s="28">
        <v>14471.23</v>
      </c>
      <c r="M26" s="28">
        <v>14773.38</v>
      </c>
      <c r="N26" s="28">
        <v>15075.55</v>
      </c>
      <c r="O26" s="28">
        <v>15377.710000000001</v>
      </c>
      <c r="P26" s="28">
        <v>15679.87</v>
      </c>
      <c r="Q26" s="28">
        <v>15981.8</v>
      </c>
      <c r="R26" s="28">
        <v>14195.89</v>
      </c>
      <c r="S26" s="28">
        <v>4565.7300000000005</v>
      </c>
      <c r="T26" s="28">
        <v>6238.75</v>
      </c>
      <c r="U26" s="28">
        <v>7100.54</v>
      </c>
      <c r="V26" s="2"/>
    </row>
    <row r="27" spans="1:22" ht="42" x14ac:dyDescent="0.25">
      <c r="A27" s="41" t="s">
        <v>30</v>
      </c>
      <c r="B27" s="41" t="s">
        <v>34</v>
      </c>
      <c r="C27" s="41" t="s">
        <v>36</v>
      </c>
      <c r="D27" s="8" t="s">
        <v>3</v>
      </c>
      <c r="E27" s="27">
        <v>265.29000000000002</v>
      </c>
      <c r="F27" s="28">
        <v>193.7</v>
      </c>
      <c r="G27" s="28">
        <v>219.71</v>
      </c>
      <c r="H27" s="28">
        <v>212.97</v>
      </c>
      <c r="I27" s="28">
        <v>141.22</v>
      </c>
      <c r="J27" s="28">
        <v>92.600000000000009</v>
      </c>
      <c r="K27" s="28">
        <v>173.74687000000003</v>
      </c>
      <c r="L27" s="28">
        <v>178.36</v>
      </c>
      <c r="M27" s="28">
        <v>182.97</v>
      </c>
      <c r="N27" s="28">
        <v>187.59</v>
      </c>
      <c r="O27" s="28">
        <v>192.2</v>
      </c>
      <c r="P27" s="28">
        <v>196.81</v>
      </c>
      <c r="Q27" s="28">
        <v>201.42000000000002</v>
      </c>
      <c r="R27" s="28">
        <v>181.58</v>
      </c>
      <c r="S27" s="28">
        <v>69.7</v>
      </c>
      <c r="T27" s="28">
        <v>89.29</v>
      </c>
      <c r="U27" s="28">
        <v>99.53</v>
      </c>
      <c r="V27" s="2"/>
    </row>
    <row r="28" spans="1:22" ht="42" x14ac:dyDescent="0.25">
      <c r="A28" s="41" t="s">
        <v>30</v>
      </c>
      <c r="B28" s="42" t="s">
        <v>38</v>
      </c>
      <c r="C28" s="42" t="s">
        <v>37</v>
      </c>
      <c r="D28" s="8" t="s">
        <v>3</v>
      </c>
      <c r="E28" s="27">
        <v>101.62</v>
      </c>
      <c r="F28" s="28">
        <v>82.96</v>
      </c>
      <c r="G28" s="28">
        <v>151.78</v>
      </c>
      <c r="H28" s="28">
        <v>17.16</v>
      </c>
      <c r="I28" s="28">
        <v>35.15</v>
      </c>
      <c r="J28" s="28">
        <v>32.979999999999997</v>
      </c>
      <c r="K28" s="28">
        <v>9.3883900000000011</v>
      </c>
      <c r="L28" s="28">
        <v>20.45</v>
      </c>
      <c r="M28" s="28">
        <v>12.34</v>
      </c>
      <c r="N28" s="28">
        <v>10.64</v>
      </c>
      <c r="O28" s="28">
        <v>14.49</v>
      </c>
      <c r="P28" s="28">
        <v>4.4400000000000004</v>
      </c>
      <c r="Q28" s="28">
        <v>5.96</v>
      </c>
      <c r="R28" s="28">
        <v>2.76</v>
      </c>
      <c r="S28" s="28">
        <v>10.68</v>
      </c>
      <c r="T28" s="28">
        <v>16.89</v>
      </c>
      <c r="U28" s="28">
        <v>29.72</v>
      </c>
      <c r="V28" s="2"/>
    </row>
    <row r="29" spans="1:22" ht="42" x14ac:dyDescent="0.25">
      <c r="A29" s="41" t="s">
        <v>30</v>
      </c>
      <c r="B29" s="42" t="s">
        <v>38</v>
      </c>
      <c r="C29" s="42" t="s">
        <v>39</v>
      </c>
      <c r="D29" s="8" t="s">
        <v>3</v>
      </c>
      <c r="E29" s="27">
        <v>1901.99</v>
      </c>
      <c r="F29" s="28">
        <v>1326.1200000000001</v>
      </c>
      <c r="G29" s="28">
        <v>1468.99</v>
      </c>
      <c r="H29" s="28">
        <v>1372.27</v>
      </c>
      <c r="I29" s="28">
        <v>812.71</v>
      </c>
      <c r="J29" s="28">
        <v>437.41</v>
      </c>
      <c r="K29" s="28">
        <v>1004.7784999999999</v>
      </c>
      <c r="L29" s="28">
        <v>1004.77</v>
      </c>
      <c r="M29" s="28">
        <v>1004.78</v>
      </c>
      <c r="N29" s="28">
        <v>1004.78</v>
      </c>
      <c r="O29" s="28">
        <v>1004.78</v>
      </c>
      <c r="P29" s="28">
        <v>1004.78</v>
      </c>
      <c r="Q29" s="28">
        <v>1004.76</v>
      </c>
      <c r="R29" s="28">
        <v>829.45</v>
      </c>
      <c r="S29" s="28">
        <v>0</v>
      </c>
      <c r="T29" s="28">
        <v>140.46</v>
      </c>
      <c r="U29" s="28">
        <v>209.26</v>
      </c>
      <c r="V29" s="2"/>
    </row>
    <row r="30" spans="1:22" ht="42" x14ac:dyDescent="0.25">
      <c r="A30" s="41" t="s">
        <v>30</v>
      </c>
      <c r="B30" s="42" t="s">
        <v>38</v>
      </c>
      <c r="C30" s="42" t="s">
        <v>40</v>
      </c>
      <c r="D30" s="8" t="s">
        <v>3</v>
      </c>
      <c r="E30" s="27">
        <v>21.92</v>
      </c>
      <c r="F30" s="28">
        <v>15.29</v>
      </c>
      <c r="G30" s="28">
        <v>16.93</v>
      </c>
      <c r="H30" s="28">
        <v>15.82</v>
      </c>
      <c r="I30" s="28">
        <v>9.3699999999999992</v>
      </c>
      <c r="J30" s="28">
        <v>5.04</v>
      </c>
      <c r="K30" s="28">
        <v>11.582319999999999</v>
      </c>
      <c r="L30" s="28">
        <v>11.58</v>
      </c>
      <c r="M30" s="28">
        <v>11.58</v>
      </c>
      <c r="N30" s="28">
        <v>11.58</v>
      </c>
      <c r="O30" s="28">
        <v>11.58</v>
      </c>
      <c r="P30" s="28">
        <v>11.58</v>
      </c>
      <c r="Q30" s="28">
        <v>11.58</v>
      </c>
      <c r="R30" s="28">
        <v>9.56</v>
      </c>
      <c r="S30" s="28">
        <v>0</v>
      </c>
      <c r="T30" s="28">
        <v>1.62</v>
      </c>
      <c r="U30" s="28">
        <v>2.41</v>
      </c>
      <c r="V30" s="2"/>
    </row>
    <row r="31" spans="1:22" ht="24" x14ac:dyDescent="0.25">
      <c r="A31" s="43" t="s">
        <v>30</v>
      </c>
      <c r="B31" s="44" t="s">
        <v>28</v>
      </c>
      <c r="C31" s="44" t="s">
        <v>69</v>
      </c>
      <c r="D31" s="14" t="s">
        <v>2</v>
      </c>
      <c r="E31" s="33">
        <f>SUM(E24:E30)</f>
        <v>-61960.759999999987</v>
      </c>
      <c r="F31" s="33">
        <f t="shared" ref="F31:U31" si="3">SUM(F24:F30)</f>
        <v>-55291.080000000009</v>
      </c>
      <c r="G31" s="33">
        <f t="shared" si="3"/>
        <v>-45432.62</v>
      </c>
      <c r="H31" s="33">
        <f t="shared" si="3"/>
        <v>-47615.929999999993</v>
      </c>
      <c r="I31" s="33">
        <f t="shared" si="3"/>
        <v>-56126.19999999999</v>
      </c>
      <c r="J31" s="33">
        <f t="shared" si="3"/>
        <v>-50067.1</v>
      </c>
      <c r="K31" s="33">
        <f t="shared" si="3"/>
        <v>-52554.988586666659</v>
      </c>
      <c r="L31" s="33">
        <f t="shared" si="3"/>
        <v>-59993.220000000008</v>
      </c>
      <c r="M31" s="33">
        <f t="shared" si="3"/>
        <v>-64299.65</v>
      </c>
      <c r="N31" s="33">
        <f t="shared" si="3"/>
        <v>-65552.69</v>
      </c>
      <c r="O31" s="33">
        <f t="shared" si="3"/>
        <v>-61536.880000000005</v>
      </c>
      <c r="P31" s="33">
        <f t="shared" si="3"/>
        <v>-68465.55</v>
      </c>
      <c r="Q31" s="33">
        <f t="shared" si="3"/>
        <v>-81384.08</v>
      </c>
      <c r="R31" s="33">
        <f t="shared" si="3"/>
        <v>-82183.840000000011</v>
      </c>
      <c r="S31" s="33">
        <f t="shared" si="3"/>
        <v>-103292.72000000002</v>
      </c>
      <c r="T31" s="33">
        <f t="shared" si="3"/>
        <v>-90260.87000000001</v>
      </c>
      <c r="U31" s="33">
        <f t="shared" si="3"/>
        <v>-91134.150000000023</v>
      </c>
      <c r="V31" s="2"/>
    </row>
    <row r="32" spans="1:22" ht="24" x14ac:dyDescent="0.25">
      <c r="A32" s="45" t="s">
        <v>41</v>
      </c>
      <c r="B32" s="45" t="s">
        <v>42</v>
      </c>
      <c r="C32" s="45"/>
      <c r="D32" s="16" t="s">
        <v>3</v>
      </c>
      <c r="E32" s="29">
        <v>3447.59</v>
      </c>
      <c r="F32" s="29">
        <v>3874.4700000000003</v>
      </c>
      <c r="G32" s="29">
        <v>4265.3999999999996</v>
      </c>
      <c r="H32" s="29">
        <v>4635.75</v>
      </c>
      <c r="I32" s="29">
        <v>4942.7700000000004</v>
      </c>
      <c r="J32" s="29">
        <v>5265.78</v>
      </c>
      <c r="K32" s="29">
        <v>5518.91</v>
      </c>
      <c r="L32" s="29">
        <v>5609.67</v>
      </c>
      <c r="M32" s="29">
        <v>5763.5</v>
      </c>
      <c r="N32" s="29">
        <v>5860.64</v>
      </c>
      <c r="O32" s="29">
        <v>5671</v>
      </c>
      <c r="P32" s="29">
        <v>5925.13</v>
      </c>
      <c r="Q32" s="29">
        <v>6173.1100000000006</v>
      </c>
      <c r="R32" s="29">
        <v>6568.56</v>
      </c>
      <c r="S32" s="29">
        <v>7236.14</v>
      </c>
      <c r="T32" s="29">
        <v>7887.21</v>
      </c>
      <c r="U32" s="29">
        <v>8139.72</v>
      </c>
      <c r="V32" s="2"/>
    </row>
    <row r="33" spans="1:22" ht="42" x14ac:dyDescent="0.25">
      <c r="A33" s="45" t="s">
        <v>41</v>
      </c>
      <c r="B33" s="45" t="s">
        <v>43</v>
      </c>
      <c r="C33" s="45"/>
      <c r="D33" s="16" t="s">
        <v>3</v>
      </c>
      <c r="E33" s="29">
        <v>0.74</v>
      </c>
      <c r="F33" s="29">
        <v>0.74</v>
      </c>
      <c r="G33" s="29">
        <v>0.75</v>
      </c>
      <c r="H33" s="29">
        <v>0.76</v>
      </c>
      <c r="I33" s="29">
        <v>0.78</v>
      </c>
      <c r="J33" s="29">
        <v>0.79</v>
      </c>
      <c r="K33" s="29">
        <v>55.14</v>
      </c>
      <c r="L33" s="29">
        <v>69.69</v>
      </c>
      <c r="M33" s="29">
        <v>68.099999999999994</v>
      </c>
      <c r="N33" s="29">
        <v>67.2</v>
      </c>
      <c r="O33" s="29">
        <v>29.52</v>
      </c>
      <c r="P33" s="29">
        <v>26.55</v>
      </c>
      <c r="Q33" s="29">
        <v>78.790000000000006</v>
      </c>
      <c r="R33" s="29">
        <v>78.73</v>
      </c>
      <c r="S33" s="29">
        <v>75.41</v>
      </c>
      <c r="T33" s="29">
        <v>93.61</v>
      </c>
      <c r="U33" s="29">
        <v>77.72</v>
      </c>
      <c r="V33" s="2"/>
    </row>
    <row r="34" spans="1:22" ht="63" x14ac:dyDescent="0.25">
      <c r="A34" s="45" t="s">
        <v>41</v>
      </c>
      <c r="B34" s="45" t="s">
        <v>44</v>
      </c>
      <c r="C34" s="45"/>
      <c r="D34" s="16" t="s">
        <v>3</v>
      </c>
      <c r="E34" s="29">
        <v>20.86</v>
      </c>
      <c r="F34" s="29">
        <v>21.59</v>
      </c>
      <c r="G34" s="29">
        <v>23.36</v>
      </c>
      <c r="H34" s="29">
        <v>24.330000000000002</v>
      </c>
      <c r="I34" s="29">
        <v>23.94</v>
      </c>
      <c r="J34" s="29">
        <v>24.09</v>
      </c>
      <c r="K34" s="29">
        <v>34.43</v>
      </c>
      <c r="L34" s="29">
        <v>42.12</v>
      </c>
      <c r="M34" s="29">
        <v>45.17</v>
      </c>
      <c r="N34" s="29">
        <v>28.57</v>
      </c>
      <c r="O34" s="29">
        <v>26.62</v>
      </c>
      <c r="P34" s="29">
        <v>113.11</v>
      </c>
      <c r="Q34" s="29">
        <v>97.28</v>
      </c>
      <c r="R34" s="29">
        <v>145.25</v>
      </c>
      <c r="S34" s="29">
        <v>187.62</v>
      </c>
      <c r="T34" s="29">
        <v>208.01</v>
      </c>
      <c r="U34" s="29">
        <v>244.21</v>
      </c>
      <c r="V34" s="2"/>
    </row>
    <row r="35" spans="1:22" ht="42" x14ac:dyDescent="0.25">
      <c r="A35" s="45" t="s">
        <v>41</v>
      </c>
      <c r="B35" s="45" t="s">
        <v>45</v>
      </c>
      <c r="C35" s="45"/>
      <c r="D35" s="16" t="s">
        <v>3</v>
      </c>
      <c r="E35" s="29">
        <v>6997.75</v>
      </c>
      <c r="F35" s="29">
        <v>7384.48</v>
      </c>
      <c r="G35" s="29">
        <v>8524.17</v>
      </c>
      <c r="H35" s="29">
        <v>9621.01</v>
      </c>
      <c r="I35" s="29">
        <v>9876.8700000000008</v>
      </c>
      <c r="J35" s="29">
        <v>9877.06</v>
      </c>
      <c r="K35" s="29">
        <v>10580.130000000001</v>
      </c>
      <c r="L35" s="29">
        <v>10848.21</v>
      </c>
      <c r="M35" s="29">
        <v>11775.97</v>
      </c>
      <c r="N35" s="29">
        <v>11499.18</v>
      </c>
      <c r="O35" s="29">
        <v>10051.41</v>
      </c>
      <c r="P35" s="29">
        <v>8836.18</v>
      </c>
      <c r="Q35" s="29">
        <v>5517.71</v>
      </c>
      <c r="R35" s="29">
        <v>7185.59</v>
      </c>
      <c r="S35" s="29">
        <v>6738.6</v>
      </c>
      <c r="T35" s="29">
        <v>7809.84</v>
      </c>
      <c r="U35" s="29">
        <v>8310.24</v>
      </c>
      <c r="V35" s="2"/>
    </row>
    <row r="36" spans="1:22" ht="24" x14ac:dyDescent="0.25">
      <c r="A36" s="46" t="s">
        <v>41</v>
      </c>
      <c r="B36" s="46" t="s">
        <v>28</v>
      </c>
      <c r="C36" s="46" t="s">
        <v>69</v>
      </c>
      <c r="D36" s="15" t="s">
        <v>2</v>
      </c>
      <c r="E36" s="30">
        <f>SUM(E32:E35)</f>
        <v>10466.94</v>
      </c>
      <c r="F36" s="30">
        <f t="shared" ref="F36:U36" si="4">SUM(F32:F35)</f>
        <v>11281.279999999999</v>
      </c>
      <c r="G36" s="30">
        <f t="shared" si="4"/>
        <v>12813.68</v>
      </c>
      <c r="H36" s="30">
        <f t="shared" si="4"/>
        <v>14281.85</v>
      </c>
      <c r="I36" s="30">
        <f t="shared" si="4"/>
        <v>14844.36</v>
      </c>
      <c r="J36" s="30">
        <f t="shared" si="4"/>
        <v>15167.72</v>
      </c>
      <c r="K36" s="30">
        <f t="shared" si="4"/>
        <v>16188.61</v>
      </c>
      <c r="L36" s="30">
        <f t="shared" si="4"/>
        <v>16569.689999999999</v>
      </c>
      <c r="M36" s="30">
        <f t="shared" si="4"/>
        <v>17652.739999999998</v>
      </c>
      <c r="N36" s="30">
        <f t="shared" si="4"/>
        <v>17455.59</v>
      </c>
      <c r="O36" s="30">
        <f t="shared" si="4"/>
        <v>15778.55</v>
      </c>
      <c r="P36" s="30">
        <f t="shared" si="4"/>
        <v>14900.970000000001</v>
      </c>
      <c r="Q36" s="30">
        <f t="shared" si="4"/>
        <v>11866.89</v>
      </c>
      <c r="R36" s="30">
        <f t="shared" si="4"/>
        <v>13978.130000000001</v>
      </c>
      <c r="S36" s="30">
        <f t="shared" si="4"/>
        <v>14237.77</v>
      </c>
      <c r="T36" s="30">
        <f t="shared" si="4"/>
        <v>15998.67</v>
      </c>
      <c r="U36" s="30">
        <f t="shared" si="4"/>
        <v>16771.89</v>
      </c>
      <c r="V36" s="2"/>
    </row>
    <row r="37" spans="1:22" ht="24.4" customHeight="1" x14ac:dyDescent="0.25">
      <c r="A37" s="47" t="s">
        <v>70</v>
      </c>
      <c r="B37" s="47" t="s">
        <v>72</v>
      </c>
      <c r="C37" s="47" t="s">
        <v>73</v>
      </c>
      <c r="D37" s="48" t="s">
        <v>66</v>
      </c>
      <c r="E37" s="49">
        <f>E8+E13+E23+E31+E36</f>
        <v>183796.37000000005</v>
      </c>
      <c r="F37" s="49">
        <f t="shared" ref="F37:U37" si="5">F8+F13+F23+F31+F36</f>
        <v>201489.18</v>
      </c>
      <c r="G37" s="49">
        <f t="shared" si="5"/>
        <v>222931.44</v>
      </c>
      <c r="H37" s="49">
        <f t="shared" si="5"/>
        <v>233454.95000000004</v>
      </c>
      <c r="I37" s="49">
        <f t="shared" si="5"/>
        <v>243212.92000000004</v>
      </c>
      <c r="J37" s="49">
        <f t="shared" si="5"/>
        <v>255411.18</v>
      </c>
      <c r="K37" s="49">
        <f t="shared" si="5"/>
        <v>257932.24141333334</v>
      </c>
      <c r="L37" s="49">
        <f t="shared" si="5"/>
        <v>261969.12000000002</v>
      </c>
      <c r="M37" s="49">
        <f t="shared" si="5"/>
        <v>260978.09</v>
      </c>
      <c r="N37" s="49">
        <f t="shared" si="5"/>
        <v>260458.93999999997</v>
      </c>
      <c r="O37" s="49">
        <f t="shared" si="5"/>
        <v>275999.69</v>
      </c>
      <c r="P37" s="49">
        <f t="shared" si="5"/>
        <v>266289.76</v>
      </c>
      <c r="Q37" s="49">
        <f t="shared" si="5"/>
        <v>267888.67</v>
      </c>
      <c r="R37" s="49">
        <f t="shared" si="5"/>
        <v>259929.41999999998</v>
      </c>
      <c r="S37" s="49">
        <f t="shared" si="5"/>
        <v>239382.64999999994</v>
      </c>
      <c r="T37" s="49">
        <f t="shared" si="5"/>
        <v>250996.47</v>
      </c>
      <c r="U37" s="49">
        <f t="shared" si="5"/>
        <v>263223.45999999996</v>
      </c>
    </row>
    <row r="38" spans="1:22" ht="24.4" customHeight="1" x14ac:dyDescent="0.25">
      <c r="A38" s="47" t="s">
        <v>71</v>
      </c>
      <c r="B38" s="47" t="s">
        <v>74</v>
      </c>
      <c r="C38" s="47" t="s">
        <v>75</v>
      </c>
      <c r="D38" s="48" t="s">
        <v>66</v>
      </c>
      <c r="E38" s="49">
        <f>E8+E13+E23+E36</f>
        <v>245757.13000000003</v>
      </c>
      <c r="F38" s="49">
        <f t="shared" ref="F38:U38" si="6">F8+F13+F23+F36</f>
        <v>256780.26</v>
      </c>
      <c r="G38" s="49">
        <f t="shared" si="6"/>
        <v>268364.06</v>
      </c>
      <c r="H38" s="49">
        <f t="shared" si="6"/>
        <v>281070.88</v>
      </c>
      <c r="I38" s="49">
        <f t="shared" si="6"/>
        <v>299339.12</v>
      </c>
      <c r="J38" s="49">
        <f t="shared" si="6"/>
        <v>305478.27999999997</v>
      </c>
      <c r="K38" s="49">
        <f t="shared" si="6"/>
        <v>310487.23</v>
      </c>
      <c r="L38" s="49">
        <f t="shared" si="6"/>
        <v>321962.34000000003</v>
      </c>
      <c r="M38" s="49">
        <f t="shared" si="6"/>
        <v>325277.74</v>
      </c>
      <c r="N38" s="49">
        <f t="shared" si="6"/>
        <v>326011.63</v>
      </c>
      <c r="O38" s="49">
        <f t="shared" si="6"/>
        <v>337536.57</v>
      </c>
      <c r="P38" s="49">
        <f t="shared" si="6"/>
        <v>334755.31000000006</v>
      </c>
      <c r="Q38" s="49">
        <f t="shared" si="6"/>
        <v>349272.75</v>
      </c>
      <c r="R38" s="49">
        <f t="shared" si="6"/>
        <v>342113.26</v>
      </c>
      <c r="S38" s="49">
        <f t="shared" si="6"/>
        <v>342675.37</v>
      </c>
      <c r="T38" s="49">
        <f t="shared" si="6"/>
        <v>341257.33999999997</v>
      </c>
      <c r="U38" s="49">
        <f t="shared" si="6"/>
        <v>354357.61</v>
      </c>
    </row>
  </sheetData>
  <phoneticPr fontId="3" type="noConversion"/>
  <pageMargins left="0.25" right="0.25" top="0.25" bottom="0.25" header="0.3" footer="0.3"/>
  <pageSetup paperSize="9" scale="57" fitToWidth="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897-8207-4F05-ACEF-60EB0609E0CA}">
  <dimension ref="A1:D26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1" max="1" width="9.28515625" style="53"/>
    <col min="2" max="2" width="11.5703125" style="53" customWidth="1"/>
    <col min="3" max="3" width="30.5703125" style="53" customWidth="1"/>
    <col min="4" max="4" width="28.85546875" customWidth="1"/>
  </cols>
  <sheetData>
    <row r="1" spans="1:4" ht="42.95" customHeight="1" x14ac:dyDescent="0.25">
      <c r="A1" s="51" t="s">
        <v>76</v>
      </c>
      <c r="B1" s="52" t="s">
        <v>77</v>
      </c>
      <c r="C1" s="52" t="s">
        <v>82</v>
      </c>
      <c r="D1" s="52" t="s">
        <v>85</v>
      </c>
    </row>
    <row r="2" spans="1:4" s="50" customFormat="1" ht="24" x14ac:dyDescent="0.45">
      <c r="A2" s="55">
        <v>2543</v>
      </c>
      <c r="B2" s="55" t="s">
        <v>3</v>
      </c>
      <c r="C2" s="55" t="s">
        <v>80</v>
      </c>
      <c r="D2" s="56">
        <v>183796.37000000005</v>
      </c>
    </row>
    <row r="3" spans="1:4" s="50" customFormat="1" ht="24" x14ac:dyDescent="0.45">
      <c r="A3" s="55">
        <v>2543</v>
      </c>
      <c r="B3" s="55" t="s">
        <v>3</v>
      </c>
      <c r="C3" s="55" t="s">
        <v>81</v>
      </c>
      <c r="D3" s="56">
        <v>245757.13000000003</v>
      </c>
    </row>
    <row r="4" spans="1:4" s="50" customFormat="1" ht="24" x14ac:dyDescent="0.45">
      <c r="A4" s="55">
        <v>2544</v>
      </c>
      <c r="B4" s="55" t="s">
        <v>3</v>
      </c>
      <c r="C4" s="55" t="s">
        <v>80</v>
      </c>
      <c r="D4" s="56">
        <v>201489.18</v>
      </c>
    </row>
    <row r="5" spans="1:4" s="50" customFormat="1" ht="24" x14ac:dyDescent="0.45">
      <c r="A5" s="55">
        <v>2544</v>
      </c>
      <c r="B5" s="55" t="s">
        <v>3</v>
      </c>
      <c r="C5" s="55" t="s">
        <v>81</v>
      </c>
      <c r="D5" s="56">
        <v>256780.26</v>
      </c>
    </row>
    <row r="6" spans="1:4" s="50" customFormat="1" ht="24" x14ac:dyDescent="0.45">
      <c r="A6" s="55">
        <v>2545</v>
      </c>
      <c r="B6" s="55" t="s">
        <v>3</v>
      </c>
      <c r="C6" s="55" t="s">
        <v>80</v>
      </c>
      <c r="D6" s="56">
        <v>222931.44</v>
      </c>
    </row>
    <row r="7" spans="1:4" s="50" customFormat="1" ht="24" x14ac:dyDescent="0.45">
      <c r="A7" s="55">
        <v>2545</v>
      </c>
      <c r="B7" s="55" t="s">
        <v>3</v>
      </c>
      <c r="C7" s="55" t="s">
        <v>81</v>
      </c>
      <c r="D7" s="56">
        <v>268364.06</v>
      </c>
    </row>
    <row r="8" spans="1:4" s="50" customFormat="1" ht="24" x14ac:dyDescent="0.45">
      <c r="A8" s="55">
        <v>2546</v>
      </c>
      <c r="B8" s="55" t="s">
        <v>3</v>
      </c>
      <c r="C8" s="55" t="s">
        <v>80</v>
      </c>
      <c r="D8" s="56">
        <v>233454.95000000004</v>
      </c>
    </row>
    <row r="9" spans="1:4" s="50" customFormat="1" ht="24" x14ac:dyDescent="0.45">
      <c r="A9" s="55">
        <v>2546</v>
      </c>
      <c r="B9" s="55" t="s">
        <v>3</v>
      </c>
      <c r="C9" s="55" t="s">
        <v>81</v>
      </c>
      <c r="D9" s="56">
        <v>281070.88</v>
      </c>
    </row>
    <row r="10" spans="1:4" s="50" customFormat="1" ht="24" x14ac:dyDescent="0.45">
      <c r="A10" s="55">
        <v>2547</v>
      </c>
      <c r="B10" s="55" t="s">
        <v>3</v>
      </c>
      <c r="C10" s="55" t="s">
        <v>80</v>
      </c>
      <c r="D10" s="56">
        <v>243212.92000000004</v>
      </c>
    </row>
    <row r="11" spans="1:4" s="50" customFormat="1" ht="24" x14ac:dyDescent="0.45">
      <c r="A11" s="55">
        <v>2547</v>
      </c>
      <c r="B11" s="55" t="s">
        <v>3</v>
      </c>
      <c r="C11" s="55" t="s">
        <v>81</v>
      </c>
      <c r="D11" s="56">
        <v>299339.12</v>
      </c>
    </row>
    <row r="12" spans="1:4" s="50" customFormat="1" ht="24" x14ac:dyDescent="0.45">
      <c r="A12" s="55">
        <v>2548</v>
      </c>
      <c r="B12" s="55" t="s">
        <v>3</v>
      </c>
      <c r="C12" s="55" t="s">
        <v>80</v>
      </c>
      <c r="D12" s="56">
        <v>255411.18</v>
      </c>
    </row>
    <row r="13" spans="1:4" s="50" customFormat="1" ht="24" x14ac:dyDescent="0.45">
      <c r="A13" s="55">
        <v>2548</v>
      </c>
      <c r="B13" s="55" t="s">
        <v>3</v>
      </c>
      <c r="C13" s="55" t="s">
        <v>81</v>
      </c>
      <c r="D13" s="56">
        <v>305478.27999999997</v>
      </c>
    </row>
    <row r="14" spans="1:4" s="50" customFormat="1" ht="24" x14ac:dyDescent="0.45">
      <c r="A14" s="55">
        <v>2549</v>
      </c>
      <c r="B14" s="55" t="s">
        <v>3</v>
      </c>
      <c r="C14" s="55" t="s">
        <v>80</v>
      </c>
      <c r="D14" s="56">
        <v>257932.24141333334</v>
      </c>
    </row>
    <row r="15" spans="1:4" s="50" customFormat="1" ht="24" x14ac:dyDescent="0.45">
      <c r="A15" s="55">
        <v>2549</v>
      </c>
      <c r="B15" s="55" t="s">
        <v>3</v>
      </c>
      <c r="C15" s="55" t="s">
        <v>81</v>
      </c>
      <c r="D15" s="56">
        <v>310487.23</v>
      </c>
    </row>
    <row r="16" spans="1:4" s="50" customFormat="1" ht="24" x14ac:dyDescent="0.45">
      <c r="A16" s="55">
        <v>2550</v>
      </c>
      <c r="B16" s="55" t="s">
        <v>3</v>
      </c>
      <c r="C16" s="55" t="s">
        <v>80</v>
      </c>
      <c r="D16" s="56">
        <v>261969.12000000002</v>
      </c>
    </row>
    <row r="17" spans="1:4" s="50" customFormat="1" ht="24" x14ac:dyDescent="0.45">
      <c r="A17" s="55">
        <v>2550</v>
      </c>
      <c r="B17" s="55" t="s">
        <v>3</v>
      </c>
      <c r="C17" s="55" t="s">
        <v>81</v>
      </c>
      <c r="D17" s="56">
        <v>321962.34000000003</v>
      </c>
    </row>
    <row r="18" spans="1:4" s="50" customFormat="1" ht="24" x14ac:dyDescent="0.45">
      <c r="A18" s="55">
        <v>2551</v>
      </c>
      <c r="B18" s="55" t="s">
        <v>3</v>
      </c>
      <c r="C18" s="55" t="s">
        <v>80</v>
      </c>
      <c r="D18" s="56">
        <v>260978.09</v>
      </c>
    </row>
    <row r="19" spans="1:4" s="50" customFormat="1" ht="24" x14ac:dyDescent="0.45">
      <c r="A19" s="55">
        <v>2551</v>
      </c>
      <c r="B19" s="55" t="s">
        <v>3</v>
      </c>
      <c r="C19" s="55" t="s">
        <v>81</v>
      </c>
      <c r="D19" s="56">
        <v>325277.74</v>
      </c>
    </row>
    <row r="20" spans="1:4" s="50" customFormat="1" ht="24" x14ac:dyDescent="0.45">
      <c r="A20" s="55">
        <v>2552</v>
      </c>
      <c r="B20" s="55" t="s">
        <v>3</v>
      </c>
      <c r="C20" s="55" t="s">
        <v>80</v>
      </c>
      <c r="D20" s="56">
        <v>260458.93999999997</v>
      </c>
    </row>
    <row r="21" spans="1:4" s="50" customFormat="1" ht="24" x14ac:dyDescent="0.45">
      <c r="A21" s="55">
        <v>2552</v>
      </c>
      <c r="B21" s="55" t="s">
        <v>3</v>
      </c>
      <c r="C21" s="55" t="s">
        <v>81</v>
      </c>
      <c r="D21" s="56">
        <v>326011.63</v>
      </c>
    </row>
    <row r="22" spans="1:4" s="50" customFormat="1" ht="24" x14ac:dyDescent="0.45">
      <c r="A22" s="55">
        <v>2553</v>
      </c>
      <c r="B22" s="55" t="s">
        <v>3</v>
      </c>
      <c r="C22" s="55" t="s">
        <v>80</v>
      </c>
      <c r="D22" s="56">
        <v>275999.69</v>
      </c>
    </row>
    <row r="23" spans="1:4" s="50" customFormat="1" ht="24" x14ac:dyDescent="0.45">
      <c r="A23" s="55">
        <v>2553</v>
      </c>
      <c r="B23" s="55" t="s">
        <v>3</v>
      </c>
      <c r="C23" s="55" t="s">
        <v>81</v>
      </c>
      <c r="D23" s="56">
        <v>337536.57</v>
      </c>
    </row>
    <row r="24" spans="1:4" s="50" customFormat="1" ht="24" x14ac:dyDescent="0.45">
      <c r="A24" s="55">
        <v>2554</v>
      </c>
      <c r="B24" s="55" t="s">
        <v>3</v>
      </c>
      <c r="C24" s="55" t="s">
        <v>80</v>
      </c>
      <c r="D24" s="56">
        <v>266289.76</v>
      </c>
    </row>
    <row r="25" spans="1:4" s="50" customFormat="1" ht="24" x14ac:dyDescent="0.45">
      <c r="A25" s="55">
        <v>2554</v>
      </c>
      <c r="B25" s="55" t="s">
        <v>3</v>
      </c>
      <c r="C25" s="55" t="s">
        <v>81</v>
      </c>
      <c r="D25" s="56">
        <v>334755.31000000006</v>
      </c>
    </row>
    <row r="26" spans="1:4" s="50" customFormat="1" ht="24" x14ac:dyDescent="0.45">
      <c r="A26" s="55">
        <v>2555</v>
      </c>
      <c r="B26" s="55" t="s">
        <v>3</v>
      </c>
      <c r="C26" s="55" t="s">
        <v>80</v>
      </c>
      <c r="D26" s="56">
        <v>267888.67</v>
      </c>
    </row>
    <row r="27" spans="1:4" s="50" customFormat="1" ht="24" x14ac:dyDescent="0.45">
      <c r="A27" s="55">
        <v>2555</v>
      </c>
      <c r="B27" s="55" t="s">
        <v>3</v>
      </c>
      <c r="C27" s="55" t="s">
        <v>81</v>
      </c>
      <c r="D27" s="56">
        <v>349272.75</v>
      </c>
    </row>
    <row r="28" spans="1:4" s="50" customFormat="1" ht="24" x14ac:dyDescent="0.45">
      <c r="A28" s="55">
        <v>2556</v>
      </c>
      <c r="B28" s="55" t="s">
        <v>3</v>
      </c>
      <c r="C28" s="55" t="s">
        <v>80</v>
      </c>
      <c r="D28" s="56">
        <v>259929.41999999998</v>
      </c>
    </row>
    <row r="29" spans="1:4" s="50" customFormat="1" ht="24" x14ac:dyDescent="0.45">
      <c r="A29" s="55">
        <v>2556</v>
      </c>
      <c r="B29" s="55" t="s">
        <v>3</v>
      </c>
      <c r="C29" s="55" t="s">
        <v>81</v>
      </c>
      <c r="D29" s="56">
        <v>342113.26</v>
      </c>
    </row>
    <row r="30" spans="1:4" s="50" customFormat="1" ht="24" x14ac:dyDescent="0.45">
      <c r="A30" s="55">
        <v>2557</v>
      </c>
      <c r="B30" s="55" t="s">
        <v>3</v>
      </c>
      <c r="C30" s="55" t="s">
        <v>80</v>
      </c>
      <c r="D30" s="56">
        <v>239382.64999999994</v>
      </c>
    </row>
    <row r="31" spans="1:4" s="50" customFormat="1" ht="24" x14ac:dyDescent="0.45">
      <c r="A31" s="55">
        <v>2557</v>
      </c>
      <c r="B31" s="55" t="s">
        <v>3</v>
      </c>
      <c r="C31" s="55" t="s">
        <v>81</v>
      </c>
      <c r="D31" s="56">
        <v>342675.37</v>
      </c>
    </row>
    <row r="32" spans="1:4" s="50" customFormat="1" ht="24" x14ac:dyDescent="0.45">
      <c r="A32" s="55">
        <v>2558</v>
      </c>
      <c r="B32" s="55" t="s">
        <v>3</v>
      </c>
      <c r="C32" s="55" t="s">
        <v>80</v>
      </c>
      <c r="D32" s="56">
        <v>250996.47</v>
      </c>
    </row>
    <row r="33" spans="1:4" s="50" customFormat="1" ht="24" x14ac:dyDescent="0.45">
      <c r="A33" s="55">
        <v>2558</v>
      </c>
      <c r="B33" s="55" t="s">
        <v>3</v>
      </c>
      <c r="C33" s="55" t="s">
        <v>81</v>
      </c>
      <c r="D33" s="56">
        <v>341257.33999999997</v>
      </c>
    </row>
    <row r="34" spans="1:4" s="50" customFormat="1" ht="24" x14ac:dyDescent="0.45">
      <c r="A34" s="55">
        <v>2559</v>
      </c>
      <c r="B34" s="55" t="s">
        <v>3</v>
      </c>
      <c r="C34" s="55" t="s">
        <v>80</v>
      </c>
      <c r="D34" s="56">
        <v>263223.45999999996</v>
      </c>
    </row>
    <row r="35" spans="1:4" s="50" customFormat="1" ht="24" x14ac:dyDescent="0.45">
      <c r="A35" s="55">
        <v>2559</v>
      </c>
      <c r="B35" s="55" t="s">
        <v>3</v>
      </c>
      <c r="C35" s="55" t="s">
        <v>81</v>
      </c>
      <c r="D35" s="56">
        <v>354357.61</v>
      </c>
    </row>
    <row r="36" spans="1:4" ht="21" x14ac:dyDescent="0.25">
      <c r="A36" s="57" t="s">
        <v>78</v>
      </c>
      <c r="D36" s="54"/>
    </row>
    <row r="37" spans="1:4" ht="24" x14ac:dyDescent="0.25">
      <c r="A37" s="57" t="s">
        <v>79</v>
      </c>
      <c r="D37" s="54"/>
    </row>
    <row r="38" spans="1:4" x14ac:dyDescent="0.25">
      <c r="D38" s="54"/>
    </row>
    <row r="39" spans="1:4" x14ac:dyDescent="0.25">
      <c r="D39" s="54"/>
    </row>
    <row r="40" spans="1:4" x14ac:dyDescent="0.25">
      <c r="D40" s="54"/>
    </row>
    <row r="41" spans="1:4" x14ac:dyDescent="0.25">
      <c r="D41" s="54"/>
    </row>
    <row r="42" spans="1:4" x14ac:dyDescent="0.25">
      <c r="D42" s="54"/>
    </row>
    <row r="43" spans="1:4" x14ac:dyDescent="0.25">
      <c r="D43" s="54"/>
    </row>
    <row r="44" spans="1:4" x14ac:dyDescent="0.25">
      <c r="D44" s="54"/>
    </row>
    <row r="45" spans="1:4" x14ac:dyDescent="0.25">
      <c r="D45" s="54"/>
    </row>
    <row r="46" spans="1:4" x14ac:dyDescent="0.25">
      <c r="D46" s="54"/>
    </row>
    <row r="47" spans="1:4" x14ac:dyDescent="0.25">
      <c r="D47" s="54"/>
    </row>
    <row r="48" spans="1:4" x14ac:dyDescent="0.25">
      <c r="D48" s="54"/>
    </row>
    <row r="49" spans="4:4" x14ac:dyDescent="0.25">
      <c r="D49" s="54"/>
    </row>
    <row r="50" spans="4:4" x14ac:dyDescent="0.25">
      <c r="D50" s="54"/>
    </row>
    <row r="51" spans="4:4" x14ac:dyDescent="0.25">
      <c r="D51" s="54"/>
    </row>
    <row r="52" spans="4:4" x14ac:dyDescent="0.25">
      <c r="D52" s="54"/>
    </row>
    <row r="53" spans="4:4" x14ac:dyDescent="0.25">
      <c r="D53" s="54"/>
    </row>
    <row r="54" spans="4:4" x14ac:dyDescent="0.25">
      <c r="D54" s="54"/>
    </row>
    <row r="55" spans="4:4" x14ac:dyDescent="0.25">
      <c r="D55" s="54"/>
    </row>
    <row r="56" spans="4:4" x14ac:dyDescent="0.25">
      <c r="D56" s="54"/>
    </row>
    <row r="57" spans="4:4" x14ac:dyDescent="0.25">
      <c r="D57" s="54"/>
    </row>
    <row r="58" spans="4:4" x14ac:dyDescent="0.25">
      <c r="D58" s="54"/>
    </row>
    <row r="59" spans="4:4" x14ac:dyDescent="0.25">
      <c r="D59" s="54"/>
    </row>
    <row r="60" spans="4:4" x14ac:dyDescent="0.25">
      <c r="D60" s="54"/>
    </row>
    <row r="61" spans="4:4" x14ac:dyDescent="0.25">
      <c r="D61" s="54"/>
    </row>
    <row r="62" spans="4:4" x14ac:dyDescent="0.25">
      <c r="D62" s="54"/>
    </row>
    <row r="63" spans="4:4" x14ac:dyDescent="0.25">
      <c r="D63" s="54"/>
    </row>
    <row r="64" spans="4:4" x14ac:dyDescent="0.25">
      <c r="D64" s="54"/>
    </row>
    <row r="65" spans="4:4" x14ac:dyDescent="0.25">
      <c r="D65" s="54"/>
    </row>
    <row r="66" spans="4:4" x14ac:dyDescent="0.25">
      <c r="D66" s="54"/>
    </row>
    <row r="67" spans="4:4" x14ac:dyDescent="0.25">
      <c r="D67" s="54"/>
    </row>
    <row r="68" spans="4:4" x14ac:dyDescent="0.25">
      <c r="D68" s="54"/>
    </row>
    <row r="69" spans="4:4" x14ac:dyDescent="0.25">
      <c r="D69" s="54"/>
    </row>
    <row r="70" spans="4:4" x14ac:dyDescent="0.25">
      <c r="D70" s="54"/>
    </row>
    <row r="71" spans="4:4" x14ac:dyDescent="0.25">
      <c r="D71" s="54"/>
    </row>
    <row r="72" spans="4:4" x14ac:dyDescent="0.25">
      <c r="D72" s="54"/>
    </row>
    <row r="73" spans="4:4" x14ac:dyDescent="0.25">
      <c r="D73" s="54"/>
    </row>
    <row r="74" spans="4:4" x14ac:dyDescent="0.25">
      <c r="D74" s="54"/>
    </row>
    <row r="75" spans="4:4" x14ac:dyDescent="0.25">
      <c r="D75" s="54"/>
    </row>
    <row r="76" spans="4:4" x14ac:dyDescent="0.25">
      <c r="D76" s="54"/>
    </row>
    <row r="77" spans="4:4" x14ac:dyDescent="0.25">
      <c r="D77" s="54"/>
    </row>
    <row r="78" spans="4:4" x14ac:dyDescent="0.25">
      <c r="D78" s="54"/>
    </row>
    <row r="79" spans="4:4" x14ac:dyDescent="0.25">
      <c r="D79" s="54"/>
    </row>
    <row r="80" spans="4:4" x14ac:dyDescent="0.25">
      <c r="D80" s="54"/>
    </row>
    <row r="81" spans="4:4" x14ac:dyDescent="0.25">
      <c r="D81" s="54"/>
    </row>
    <row r="82" spans="4:4" x14ac:dyDescent="0.25">
      <c r="D82" s="54"/>
    </row>
    <row r="83" spans="4:4" x14ac:dyDescent="0.25">
      <c r="D83" s="54"/>
    </row>
    <row r="84" spans="4:4" x14ac:dyDescent="0.25">
      <c r="D84" s="54"/>
    </row>
    <row r="85" spans="4:4" x14ac:dyDescent="0.25">
      <c r="D85" s="54"/>
    </row>
    <row r="86" spans="4:4" x14ac:dyDescent="0.25">
      <c r="D86" s="54"/>
    </row>
    <row r="87" spans="4:4" x14ac:dyDescent="0.25">
      <c r="D87" s="54"/>
    </row>
    <row r="88" spans="4:4" x14ac:dyDescent="0.25">
      <c r="D88" s="54"/>
    </row>
    <row r="89" spans="4:4" x14ac:dyDescent="0.25">
      <c r="D89" s="54"/>
    </row>
    <row r="90" spans="4:4" x14ac:dyDescent="0.25">
      <c r="D90" s="54"/>
    </row>
    <row r="91" spans="4:4" x14ac:dyDescent="0.25">
      <c r="D91" s="54"/>
    </row>
    <row r="92" spans="4:4" x14ac:dyDescent="0.25">
      <c r="D92" s="54"/>
    </row>
    <row r="93" spans="4:4" x14ac:dyDescent="0.25">
      <c r="D93" s="54"/>
    </row>
    <row r="94" spans="4:4" x14ac:dyDescent="0.25">
      <c r="D94" s="54"/>
    </row>
    <row r="95" spans="4:4" x14ac:dyDescent="0.25">
      <c r="D95" s="54"/>
    </row>
    <row r="96" spans="4:4" x14ac:dyDescent="0.25">
      <c r="D96" s="54"/>
    </row>
    <row r="97" spans="4:4" x14ac:dyDescent="0.25">
      <c r="D97" s="54"/>
    </row>
    <row r="98" spans="4:4" x14ac:dyDescent="0.25">
      <c r="D98" s="54"/>
    </row>
    <row r="99" spans="4:4" x14ac:dyDescent="0.25">
      <c r="D99" s="54"/>
    </row>
    <row r="100" spans="4:4" x14ac:dyDescent="0.25">
      <c r="D100" s="54"/>
    </row>
    <row r="101" spans="4:4" x14ac:dyDescent="0.25">
      <c r="D101" s="54"/>
    </row>
    <row r="102" spans="4:4" x14ac:dyDescent="0.25">
      <c r="D102" s="54"/>
    </row>
    <row r="103" spans="4:4" x14ac:dyDescent="0.25">
      <c r="D103" s="54"/>
    </row>
    <row r="104" spans="4:4" x14ac:dyDescent="0.25">
      <c r="D104" s="54"/>
    </row>
    <row r="105" spans="4:4" x14ac:dyDescent="0.25">
      <c r="D105" s="54"/>
    </row>
    <row r="106" spans="4:4" x14ac:dyDescent="0.25">
      <c r="D106" s="54"/>
    </row>
    <row r="107" spans="4:4" x14ac:dyDescent="0.25">
      <c r="D107" s="54"/>
    </row>
    <row r="108" spans="4:4" x14ac:dyDescent="0.25">
      <c r="D108" s="54"/>
    </row>
    <row r="109" spans="4:4" x14ac:dyDescent="0.25">
      <c r="D109" s="54"/>
    </row>
    <row r="110" spans="4:4" x14ac:dyDescent="0.25">
      <c r="D110" s="54"/>
    </row>
    <row r="111" spans="4:4" x14ac:dyDescent="0.25">
      <c r="D111" s="54"/>
    </row>
    <row r="112" spans="4:4" x14ac:dyDescent="0.25">
      <c r="D112" s="54"/>
    </row>
    <row r="113" spans="4:4" x14ac:dyDescent="0.25">
      <c r="D113" s="54"/>
    </row>
    <row r="114" spans="4:4" x14ac:dyDescent="0.25">
      <c r="D114" s="54"/>
    </row>
    <row r="115" spans="4:4" x14ac:dyDescent="0.25">
      <c r="D115" s="54"/>
    </row>
    <row r="116" spans="4:4" x14ac:dyDescent="0.25">
      <c r="D116" s="54"/>
    </row>
    <row r="117" spans="4:4" x14ac:dyDescent="0.25">
      <c r="D117" s="54"/>
    </row>
    <row r="118" spans="4:4" x14ac:dyDescent="0.25">
      <c r="D118" s="54"/>
    </row>
    <row r="119" spans="4:4" x14ac:dyDescent="0.25">
      <c r="D119" s="54"/>
    </row>
    <row r="120" spans="4:4" x14ac:dyDescent="0.25">
      <c r="D120" s="54"/>
    </row>
    <row r="121" spans="4:4" x14ac:dyDescent="0.25">
      <c r="D121" s="54"/>
    </row>
    <row r="122" spans="4:4" x14ac:dyDescent="0.25">
      <c r="D122" s="54"/>
    </row>
    <row r="123" spans="4:4" x14ac:dyDescent="0.25">
      <c r="D123" s="54"/>
    </row>
    <row r="124" spans="4:4" x14ac:dyDescent="0.25">
      <c r="D124" s="54"/>
    </row>
    <row r="125" spans="4:4" x14ac:dyDescent="0.25">
      <c r="D125" s="54"/>
    </row>
    <row r="126" spans="4:4" x14ac:dyDescent="0.25">
      <c r="D126" s="54"/>
    </row>
    <row r="127" spans="4:4" x14ac:dyDescent="0.25">
      <c r="D127" s="54"/>
    </row>
    <row r="128" spans="4:4" x14ac:dyDescent="0.25">
      <c r="D128" s="54"/>
    </row>
    <row r="129" spans="4:4" x14ac:dyDescent="0.25">
      <c r="D129" s="54"/>
    </row>
    <row r="130" spans="4:4" x14ac:dyDescent="0.25">
      <c r="D130" s="54"/>
    </row>
    <row r="131" spans="4:4" x14ac:dyDescent="0.25">
      <c r="D131" s="54"/>
    </row>
    <row r="132" spans="4:4" x14ac:dyDescent="0.25">
      <c r="D132" s="54"/>
    </row>
    <row r="133" spans="4:4" x14ac:dyDescent="0.25">
      <c r="D133" s="54"/>
    </row>
    <row r="134" spans="4:4" x14ac:dyDescent="0.25">
      <c r="D134" s="54"/>
    </row>
    <row r="135" spans="4:4" x14ac:dyDescent="0.25">
      <c r="D135" s="54"/>
    </row>
    <row r="136" spans="4:4" x14ac:dyDescent="0.25">
      <c r="D136" s="54"/>
    </row>
    <row r="137" spans="4:4" x14ac:dyDescent="0.25">
      <c r="D137" s="54"/>
    </row>
    <row r="138" spans="4:4" x14ac:dyDescent="0.25">
      <c r="D138" s="54"/>
    </row>
    <row r="139" spans="4:4" x14ac:dyDescent="0.25">
      <c r="D139" s="54"/>
    </row>
    <row r="140" spans="4:4" x14ac:dyDescent="0.25">
      <c r="D140" s="54"/>
    </row>
    <row r="141" spans="4:4" x14ac:dyDescent="0.25">
      <c r="D141" s="54"/>
    </row>
    <row r="142" spans="4:4" x14ac:dyDescent="0.25">
      <c r="D142" s="54"/>
    </row>
    <row r="143" spans="4:4" x14ac:dyDescent="0.25">
      <c r="D143" s="54"/>
    </row>
    <row r="144" spans="4:4" x14ac:dyDescent="0.25">
      <c r="D144" s="54"/>
    </row>
    <row r="145" spans="4:4" x14ac:dyDescent="0.25">
      <c r="D145" s="54"/>
    </row>
    <row r="146" spans="4:4" x14ac:dyDescent="0.25">
      <c r="D146" s="54"/>
    </row>
    <row r="147" spans="4:4" x14ac:dyDescent="0.25">
      <c r="D147" s="54"/>
    </row>
    <row r="148" spans="4:4" x14ac:dyDescent="0.25">
      <c r="D148" s="54"/>
    </row>
    <row r="149" spans="4:4" x14ac:dyDescent="0.25">
      <c r="D149" s="54"/>
    </row>
    <row r="150" spans="4:4" x14ac:dyDescent="0.25">
      <c r="D150" s="54"/>
    </row>
    <row r="151" spans="4:4" x14ac:dyDescent="0.25">
      <c r="D151" s="54"/>
    </row>
    <row r="152" spans="4:4" x14ac:dyDescent="0.25">
      <c r="D152" s="54"/>
    </row>
    <row r="153" spans="4:4" x14ac:dyDescent="0.25">
      <c r="D153" s="54"/>
    </row>
    <row r="154" spans="4:4" x14ac:dyDescent="0.25">
      <c r="D154" s="54"/>
    </row>
    <row r="155" spans="4:4" x14ac:dyDescent="0.25">
      <c r="D155" s="54"/>
    </row>
    <row r="156" spans="4:4" x14ac:dyDescent="0.25">
      <c r="D156" s="54"/>
    </row>
    <row r="157" spans="4:4" x14ac:dyDescent="0.25">
      <c r="D157" s="54"/>
    </row>
    <row r="158" spans="4:4" x14ac:dyDescent="0.25">
      <c r="D158" s="54"/>
    </row>
    <row r="159" spans="4:4" x14ac:dyDescent="0.25">
      <c r="D159" s="54"/>
    </row>
    <row r="160" spans="4:4" x14ac:dyDescent="0.25">
      <c r="D160" s="54"/>
    </row>
    <row r="161" spans="4:4" x14ac:dyDescent="0.25">
      <c r="D161" s="54"/>
    </row>
    <row r="162" spans="4:4" x14ac:dyDescent="0.25">
      <c r="D162" s="54"/>
    </row>
    <row r="163" spans="4:4" x14ac:dyDescent="0.25">
      <c r="D163" s="54"/>
    </row>
    <row r="164" spans="4:4" x14ac:dyDescent="0.25">
      <c r="D164" s="54"/>
    </row>
    <row r="165" spans="4:4" x14ac:dyDescent="0.25">
      <c r="D165" s="54"/>
    </row>
    <row r="166" spans="4:4" x14ac:dyDescent="0.25">
      <c r="D166" s="54"/>
    </row>
    <row r="167" spans="4:4" x14ac:dyDescent="0.25">
      <c r="D167" s="54"/>
    </row>
    <row r="168" spans="4:4" x14ac:dyDescent="0.25">
      <c r="D168" s="54"/>
    </row>
    <row r="169" spans="4:4" x14ac:dyDescent="0.25">
      <c r="D169" s="54"/>
    </row>
    <row r="170" spans="4:4" x14ac:dyDescent="0.25">
      <c r="D170" s="54"/>
    </row>
    <row r="171" spans="4:4" x14ac:dyDescent="0.25">
      <c r="D171" s="54"/>
    </row>
    <row r="172" spans="4:4" x14ac:dyDescent="0.25">
      <c r="D172" s="54"/>
    </row>
    <row r="173" spans="4:4" x14ac:dyDescent="0.25">
      <c r="D173" s="54"/>
    </row>
    <row r="174" spans="4:4" x14ac:dyDescent="0.25">
      <c r="D174" s="54"/>
    </row>
    <row r="175" spans="4:4" x14ac:dyDescent="0.25">
      <c r="D175" s="54"/>
    </row>
    <row r="176" spans="4:4" x14ac:dyDescent="0.25">
      <c r="D176" s="54"/>
    </row>
    <row r="177" spans="4:4" x14ac:dyDescent="0.25">
      <c r="D177" s="54"/>
    </row>
    <row r="178" spans="4:4" x14ac:dyDescent="0.25">
      <c r="D178" s="54"/>
    </row>
    <row r="179" spans="4:4" x14ac:dyDescent="0.25">
      <c r="D179" s="54"/>
    </row>
    <row r="180" spans="4:4" x14ac:dyDescent="0.25">
      <c r="D180" s="54"/>
    </row>
    <row r="181" spans="4:4" x14ac:dyDescent="0.25">
      <c r="D181" s="54"/>
    </row>
    <row r="182" spans="4:4" x14ac:dyDescent="0.25">
      <c r="D182" s="54"/>
    </row>
    <row r="183" spans="4:4" x14ac:dyDescent="0.25">
      <c r="D183" s="54"/>
    </row>
    <row r="184" spans="4:4" x14ac:dyDescent="0.25">
      <c r="D184" s="54"/>
    </row>
    <row r="185" spans="4:4" x14ac:dyDescent="0.25">
      <c r="D185" s="54"/>
    </row>
    <row r="186" spans="4:4" x14ac:dyDescent="0.25">
      <c r="D186" s="54"/>
    </row>
    <row r="187" spans="4:4" x14ac:dyDescent="0.25">
      <c r="D187" s="54"/>
    </row>
    <row r="188" spans="4:4" x14ac:dyDescent="0.25">
      <c r="D188" s="54"/>
    </row>
    <row r="189" spans="4:4" x14ac:dyDescent="0.25">
      <c r="D189" s="54"/>
    </row>
    <row r="190" spans="4:4" x14ac:dyDescent="0.25">
      <c r="D190" s="54"/>
    </row>
    <row r="191" spans="4:4" x14ac:dyDescent="0.25">
      <c r="D191" s="54"/>
    </row>
    <row r="192" spans="4:4" x14ac:dyDescent="0.25">
      <c r="D192" s="54"/>
    </row>
    <row r="193" spans="4:4" x14ac:dyDescent="0.25">
      <c r="D193" s="54"/>
    </row>
    <row r="194" spans="4:4" x14ac:dyDescent="0.25">
      <c r="D194" s="54"/>
    </row>
    <row r="195" spans="4:4" x14ac:dyDescent="0.25">
      <c r="D195" s="54"/>
    </row>
    <row r="196" spans="4:4" x14ac:dyDescent="0.25">
      <c r="D196" s="54"/>
    </row>
    <row r="197" spans="4:4" x14ac:dyDescent="0.25">
      <c r="D197" s="54"/>
    </row>
    <row r="198" spans="4:4" x14ac:dyDescent="0.25">
      <c r="D198" s="54"/>
    </row>
    <row r="199" spans="4:4" x14ac:dyDescent="0.25">
      <c r="D199" s="54"/>
    </row>
    <row r="200" spans="4:4" x14ac:dyDescent="0.25">
      <c r="D200" s="54"/>
    </row>
    <row r="201" spans="4:4" x14ac:dyDescent="0.25">
      <c r="D201" s="54"/>
    </row>
    <row r="202" spans="4:4" x14ac:dyDescent="0.25">
      <c r="D202" s="54"/>
    </row>
    <row r="203" spans="4:4" x14ac:dyDescent="0.25">
      <c r="D203" s="54"/>
    </row>
    <row r="204" spans="4:4" x14ac:dyDescent="0.25">
      <c r="D204" s="54"/>
    </row>
    <row r="205" spans="4:4" x14ac:dyDescent="0.25">
      <c r="D205" s="54"/>
    </row>
    <row r="206" spans="4:4" x14ac:dyDescent="0.25">
      <c r="D206" s="54"/>
    </row>
    <row r="207" spans="4:4" x14ac:dyDescent="0.25">
      <c r="D207" s="54"/>
    </row>
    <row r="208" spans="4:4" x14ac:dyDescent="0.25">
      <c r="D208" s="54"/>
    </row>
    <row r="209" spans="4:4" x14ac:dyDescent="0.25">
      <c r="D209" s="54"/>
    </row>
    <row r="210" spans="4:4" x14ac:dyDescent="0.25">
      <c r="D210" s="54"/>
    </row>
    <row r="211" spans="4:4" x14ac:dyDescent="0.25">
      <c r="D211" s="54"/>
    </row>
    <row r="212" spans="4:4" x14ac:dyDescent="0.25">
      <c r="D212" s="54"/>
    </row>
    <row r="213" spans="4:4" x14ac:dyDescent="0.25">
      <c r="D213" s="54"/>
    </row>
    <row r="214" spans="4:4" x14ac:dyDescent="0.25">
      <c r="D214" s="54"/>
    </row>
    <row r="215" spans="4:4" x14ac:dyDescent="0.25">
      <c r="D215" s="54"/>
    </row>
    <row r="216" spans="4:4" x14ac:dyDescent="0.25">
      <c r="D216" s="54"/>
    </row>
    <row r="217" spans="4:4" x14ac:dyDescent="0.25">
      <c r="D217" s="54"/>
    </row>
    <row r="218" spans="4:4" x14ac:dyDescent="0.25">
      <c r="D218" s="54"/>
    </row>
    <row r="219" spans="4:4" x14ac:dyDescent="0.25">
      <c r="D219" s="54"/>
    </row>
    <row r="220" spans="4:4" x14ac:dyDescent="0.25">
      <c r="D220" s="54"/>
    </row>
    <row r="221" spans="4:4" x14ac:dyDescent="0.25">
      <c r="D221" s="54"/>
    </row>
    <row r="222" spans="4:4" x14ac:dyDescent="0.25">
      <c r="D222" s="54"/>
    </row>
    <row r="223" spans="4:4" x14ac:dyDescent="0.25">
      <c r="D223" s="54"/>
    </row>
    <row r="224" spans="4:4" x14ac:dyDescent="0.25">
      <c r="D224" s="54"/>
    </row>
    <row r="225" spans="4:4" x14ac:dyDescent="0.25">
      <c r="D225" s="54"/>
    </row>
    <row r="226" spans="4:4" x14ac:dyDescent="0.25">
      <c r="D226" s="54"/>
    </row>
    <row r="227" spans="4:4" x14ac:dyDescent="0.25">
      <c r="D227" s="54"/>
    </row>
    <row r="228" spans="4:4" x14ac:dyDescent="0.25">
      <c r="D228" s="54"/>
    </row>
    <row r="229" spans="4:4" x14ac:dyDescent="0.25">
      <c r="D229" s="54"/>
    </row>
    <row r="230" spans="4:4" x14ac:dyDescent="0.25">
      <c r="D230" s="54"/>
    </row>
    <row r="231" spans="4:4" x14ac:dyDescent="0.25">
      <c r="D231" s="54"/>
    </row>
    <row r="232" spans="4:4" x14ac:dyDescent="0.25">
      <c r="D232" s="54"/>
    </row>
    <row r="233" spans="4:4" x14ac:dyDescent="0.25">
      <c r="D233" s="54"/>
    </row>
    <row r="234" spans="4:4" x14ac:dyDescent="0.25">
      <c r="D234" s="54"/>
    </row>
    <row r="235" spans="4:4" x14ac:dyDescent="0.25">
      <c r="D235" s="54"/>
    </row>
    <row r="236" spans="4:4" x14ac:dyDescent="0.25">
      <c r="D236" s="54"/>
    </row>
    <row r="237" spans="4:4" x14ac:dyDescent="0.25">
      <c r="D237" s="54"/>
    </row>
    <row r="238" spans="4:4" x14ac:dyDescent="0.25">
      <c r="D238" s="54"/>
    </row>
    <row r="239" spans="4:4" x14ac:dyDescent="0.25">
      <c r="D239" s="54"/>
    </row>
    <row r="240" spans="4:4" x14ac:dyDescent="0.25">
      <c r="D240" s="54"/>
    </row>
    <row r="241" spans="4:4" x14ac:dyDescent="0.25">
      <c r="D241" s="54"/>
    </row>
    <row r="242" spans="4:4" x14ac:dyDescent="0.25">
      <c r="D242" s="54"/>
    </row>
    <row r="243" spans="4:4" x14ac:dyDescent="0.25">
      <c r="D243" s="54"/>
    </row>
    <row r="244" spans="4:4" x14ac:dyDescent="0.25">
      <c r="D244" s="54"/>
    </row>
    <row r="245" spans="4:4" x14ac:dyDescent="0.25">
      <c r="D245" s="54"/>
    </row>
    <row r="246" spans="4:4" x14ac:dyDescent="0.25">
      <c r="D246" s="54"/>
    </row>
    <row r="247" spans="4:4" x14ac:dyDescent="0.25">
      <c r="D247" s="54"/>
    </row>
    <row r="248" spans="4:4" x14ac:dyDescent="0.25">
      <c r="D248" s="54"/>
    </row>
    <row r="249" spans="4:4" x14ac:dyDescent="0.25">
      <c r="D249" s="54"/>
    </row>
    <row r="250" spans="4:4" x14ac:dyDescent="0.25">
      <c r="D250" s="54"/>
    </row>
    <row r="251" spans="4:4" x14ac:dyDescent="0.25">
      <c r="D251" s="54"/>
    </row>
    <row r="252" spans="4:4" x14ac:dyDescent="0.25">
      <c r="D252" s="54"/>
    </row>
    <row r="253" spans="4:4" x14ac:dyDescent="0.25">
      <c r="D253" s="54"/>
    </row>
    <row r="254" spans="4:4" x14ac:dyDescent="0.25">
      <c r="D254" s="54"/>
    </row>
    <row r="255" spans="4:4" x14ac:dyDescent="0.25">
      <c r="D255" s="54"/>
    </row>
    <row r="256" spans="4:4" x14ac:dyDescent="0.25">
      <c r="D256" s="54"/>
    </row>
    <row r="257" spans="4:4" x14ac:dyDescent="0.25">
      <c r="D257" s="54"/>
    </row>
    <row r="258" spans="4:4" x14ac:dyDescent="0.25">
      <c r="D258" s="54"/>
    </row>
    <row r="259" spans="4:4" x14ac:dyDescent="0.25">
      <c r="D259" s="54"/>
    </row>
    <row r="260" spans="4:4" x14ac:dyDescent="0.25">
      <c r="D260" s="54"/>
    </row>
    <row r="261" spans="4:4" x14ac:dyDescent="0.25">
      <c r="D261" s="54"/>
    </row>
    <row r="262" spans="4:4" x14ac:dyDescent="0.25">
      <c r="D262" s="54"/>
    </row>
  </sheetData>
  <autoFilter ref="A1:D262" xr:uid="{9026C7BD-5BA9-40C1-8B3A-19FE692166F7}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149-C2BF-4601-8E53-29D980DC33E8}">
  <dimension ref="A1:D2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" x14ac:dyDescent="0.25"/>
  <cols>
    <col min="1" max="1" width="9.28515625" style="53"/>
    <col min="2" max="2" width="11.5703125" style="53" customWidth="1"/>
    <col min="3" max="4" width="28.7109375" customWidth="1"/>
  </cols>
  <sheetData>
    <row r="1" spans="1:4" ht="42.95" customHeight="1" x14ac:dyDescent="0.25">
      <c r="A1" s="51" t="s">
        <v>76</v>
      </c>
      <c r="B1" s="52" t="s">
        <v>77</v>
      </c>
      <c r="C1" s="52" t="s">
        <v>83</v>
      </c>
      <c r="D1" s="52" t="s">
        <v>84</v>
      </c>
    </row>
    <row r="2" spans="1:4" s="50" customFormat="1" ht="24" x14ac:dyDescent="0.45">
      <c r="A2" s="55">
        <v>2543</v>
      </c>
      <c r="B2" s="55" t="s">
        <v>3</v>
      </c>
      <c r="C2" s="56">
        <v>183796.37000000005</v>
      </c>
      <c r="D2" s="56">
        <v>245757.13000000003</v>
      </c>
    </row>
    <row r="3" spans="1:4" s="50" customFormat="1" ht="24" x14ac:dyDescent="0.45">
      <c r="A3" s="55">
        <v>2544</v>
      </c>
      <c r="B3" s="55" t="s">
        <v>3</v>
      </c>
      <c r="C3" s="56">
        <v>201489.18</v>
      </c>
      <c r="D3" s="56">
        <v>256780.26</v>
      </c>
    </row>
    <row r="4" spans="1:4" s="50" customFormat="1" ht="24" x14ac:dyDescent="0.45">
      <c r="A4" s="55">
        <v>2545</v>
      </c>
      <c r="B4" s="55" t="s">
        <v>3</v>
      </c>
      <c r="C4" s="56">
        <v>222931.44</v>
      </c>
      <c r="D4" s="56">
        <v>268364.06</v>
      </c>
    </row>
    <row r="5" spans="1:4" s="50" customFormat="1" ht="24" x14ac:dyDescent="0.45">
      <c r="A5" s="55">
        <v>2546</v>
      </c>
      <c r="B5" s="55" t="s">
        <v>3</v>
      </c>
      <c r="C5" s="56">
        <v>233454.95000000004</v>
      </c>
      <c r="D5" s="56">
        <v>281070.88</v>
      </c>
    </row>
    <row r="6" spans="1:4" s="50" customFormat="1" ht="24" x14ac:dyDescent="0.45">
      <c r="A6" s="55">
        <v>2547</v>
      </c>
      <c r="B6" s="55" t="s">
        <v>3</v>
      </c>
      <c r="C6" s="56">
        <v>243212.92000000004</v>
      </c>
      <c r="D6" s="56">
        <v>299339.12</v>
      </c>
    </row>
    <row r="7" spans="1:4" s="50" customFormat="1" ht="24" x14ac:dyDescent="0.45">
      <c r="A7" s="55">
        <v>2548</v>
      </c>
      <c r="B7" s="55" t="s">
        <v>3</v>
      </c>
      <c r="C7" s="56">
        <v>255411.18</v>
      </c>
      <c r="D7" s="56">
        <v>305478.27999999997</v>
      </c>
    </row>
    <row r="8" spans="1:4" s="50" customFormat="1" ht="24" x14ac:dyDescent="0.45">
      <c r="A8" s="55">
        <v>2549</v>
      </c>
      <c r="B8" s="55" t="s">
        <v>3</v>
      </c>
      <c r="C8" s="56">
        <v>257932.24141333334</v>
      </c>
      <c r="D8" s="56">
        <v>310487.23</v>
      </c>
    </row>
    <row r="9" spans="1:4" s="50" customFormat="1" ht="24" x14ac:dyDescent="0.45">
      <c r="A9" s="55">
        <v>2550</v>
      </c>
      <c r="B9" s="55" t="s">
        <v>3</v>
      </c>
      <c r="C9" s="56">
        <v>261969.12000000002</v>
      </c>
      <c r="D9" s="56">
        <v>321962.34000000003</v>
      </c>
    </row>
    <row r="10" spans="1:4" s="50" customFormat="1" ht="24" x14ac:dyDescent="0.45">
      <c r="A10" s="55">
        <v>2551</v>
      </c>
      <c r="B10" s="55" t="s">
        <v>3</v>
      </c>
      <c r="C10" s="56">
        <v>260978.09</v>
      </c>
      <c r="D10" s="56">
        <v>325277.74</v>
      </c>
    </row>
    <row r="11" spans="1:4" s="50" customFormat="1" ht="24" x14ac:dyDescent="0.45">
      <c r="A11" s="55">
        <v>2552</v>
      </c>
      <c r="B11" s="55" t="s">
        <v>3</v>
      </c>
      <c r="C11" s="56">
        <v>260458.93999999997</v>
      </c>
      <c r="D11" s="56">
        <v>326011.63</v>
      </c>
    </row>
    <row r="12" spans="1:4" s="50" customFormat="1" ht="24" x14ac:dyDescent="0.45">
      <c r="A12" s="55">
        <v>2553</v>
      </c>
      <c r="B12" s="55" t="s">
        <v>3</v>
      </c>
      <c r="C12" s="56">
        <v>275999.69</v>
      </c>
      <c r="D12" s="56">
        <v>337536.57</v>
      </c>
    </row>
    <row r="13" spans="1:4" s="50" customFormat="1" ht="24" x14ac:dyDescent="0.45">
      <c r="A13" s="55">
        <v>2554</v>
      </c>
      <c r="B13" s="55" t="s">
        <v>3</v>
      </c>
      <c r="C13" s="56">
        <v>266289.76</v>
      </c>
      <c r="D13" s="56">
        <v>334755.31000000006</v>
      </c>
    </row>
    <row r="14" spans="1:4" s="50" customFormat="1" ht="24" x14ac:dyDescent="0.45">
      <c r="A14" s="55">
        <v>2555</v>
      </c>
      <c r="B14" s="55" t="s">
        <v>3</v>
      </c>
      <c r="C14" s="56">
        <v>267888.67</v>
      </c>
      <c r="D14" s="56">
        <v>349272.75</v>
      </c>
    </row>
    <row r="15" spans="1:4" s="50" customFormat="1" ht="24" x14ac:dyDescent="0.45">
      <c r="A15" s="55">
        <v>2556</v>
      </c>
      <c r="B15" s="55" t="s">
        <v>3</v>
      </c>
      <c r="C15" s="56">
        <v>259929.41999999998</v>
      </c>
      <c r="D15" s="56">
        <v>342113.26</v>
      </c>
    </row>
    <row r="16" spans="1:4" s="50" customFormat="1" ht="24" x14ac:dyDescent="0.45">
      <c r="A16" s="55">
        <v>2557</v>
      </c>
      <c r="B16" s="55" t="s">
        <v>3</v>
      </c>
      <c r="C16" s="56">
        <v>239382.64999999994</v>
      </c>
      <c r="D16" s="56">
        <v>342675.37</v>
      </c>
    </row>
    <row r="17" spans="1:4" s="50" customFormat="1" ht="24" x14ac:dyDescent="0.45">
      <c r="A17" s="55">
        <v>2558</v>
      </c>
      <c r="B17" s="55" t="s">
        <v>3</v>
      </c>
      <c r="C17" s="56">
        <v>250996.47</v>
      </c>
      <c r="D17" s="56">
        <v>341257.33999999997</v>
      </c>
    </row>
    <row r="18" spans="1:4" s="50" customFormat="1" ht="24" x14ac:dyDescent="0.45">
      <c r="A18" s="55">
        <v>2559</v>
      </c>
      <c r="B18" s="55" t="s">
        <v>3</v>
      </c>
      <c r="C18" s="56">
        <v>263223.45999999996</v>
      </c>
      <c r="D18" s="56">
        <v>354357.61</v>
      </c>
    </row>
    <row r="19" spans="1:4" ht="21" x14ac:dyDescent="0.25">
      <c r="A19" s="57" t="s">
        <v>78</v>
      </c>
      <c r="C19" s="54"/>
      <c r="D19" s="54"/>
    </row>
    <row r="20" spans="1:4" ht="24" x14ac:dyDescent="0.25">
      <c r="A20" s="57" t="s">
        <v>79</v>
      </c>
      <c r="C20" s="54"/>
      <c r="D20" s="54"/>
    </row>
    <row r="21" spans="1:4" x14ac:dyDescent="0.25">
      <c r="C21" s="54"/>
      <c r="D21" s="54"/>
    </row>
    <row r="22" spans="1:4" x14ac:dyDescent="0.25">
      <c r="C22" s="54"/>
      <c r="D22" s="54"/>
    </row>
    <row r="23" spans="1:4" x14ac:dyDescent="0.25">
      <c r="C23" s="54"/>
      <c r="D23" s="54"/>
    </row>
    <row r="24" spans="1:4" x14ac:dyDescent="0.25">
      <c r="C24" s="54"/>
      <c r="D24" s="54"/>
    </row>
    <row r="25" spans="1:4" x14ac:dyDescent="0.25">
      <c r="C25" s="54"/>
      <c r="D25" s="54"/>
    </row>
    <row r="26" spans="1:4" x14ac:dyDescent="0.25">
      <c r="C26" s="54"/>
      <c r="D26" s="54"/>
    </row>
    <row r="27" spans="1:4" x14ac:dyDescent="0.25">
      <c r="C27" s="54"/>
      <c r="D27" s="54"/>
    </row>
    <row r="28" spans="1:4" x14ac:dyDescent="0.25">
      <c r="C28" s="54"/>
      <c r="D28" s="54"/>
    </row>
    <row r="29" spans="1:4" x14ac:dyDescent="0.25">
      <c r="C29" s="54"/>
      <c r="D29" s="54"/>
    </row>
    <row r="30" spans="1:4" x14ac:dyDescent="0.25">
      <c r="C30" s="54"/>
      <c r="D30" s="54"/>
    </row>
    <row r="31" spans="1:4" x14ac:dyDescent="0.25">
      <c r="C31" s="54"/>
      <c r="D31" s="54"/>
    </row>
    <row r="32" spans="1:4" x14ac:dyDescent="0.25">
      <c r="C32" s="54"/>
      <c r="D32" s="54"/>
    </row>
    <row r="33" spans="3:4" x14ac:dyDescent="0.25">
      <c r="C33" s="54"/>
      <c r="D33" s="54"/>
    </row>
    <row r="34" spans="3:4" x14ac:dyDescent="0.25">
      <c r="C34" s="54"/>
      <c r="D34" s="54"/>
    </row>
    <row r="35" spans="3:4" x14ac:dyDescent="0.25">
      <c r="C35" s="54"/>
      <c r="D35" s="54"/>
    </row>
    <row r="36" spans="3:4" x14ac:dyDescent="0.25">
      <c r="C36" s="54"/>
      <c r="D36" s="54"/>
    </row>
    <row r="37" spans="3:4" x14ac:dyDescent="0.25">
      <c r="C37" s="54"/>
      <c r="D37" s="54"/>
    </row>
    <row r="38" spans="3:4" x14ac:dyDescent="0.25">
      <c r="C38" s="54"/>
      <c r="D38" s="54"/>
    </row>
    <row r="39" spans="3:4" x14ac:dyDescent="0.25">
      <c r="C39" s="54"/>
      <c r="D39" s="54"/>
    </row>
    <row r="40" spans="3:4" x14ac:dyDescent="0.25">
      <c r="C40" s="54"/>
      <c r="D40" s="54"/>
    </row>
    <row r="41" spans="3:4" x14ac:dyDescent="0.25">
      <c r="C41" s="54"/>
      <c r="D41" s="54"/>
    </row>
    <row r="42" spans="3:4" x14ac:dyDescent="0.25">
      <c r="C42" s="54"/>
      <c r="D42" s="54"/>
    </row>
    <row r="43" spans="3:4" x14ac:dyDescent="0.25">
      <c r="C43" s="54"/>
      <c r="D43" s="54"/>
    </row>
    <row r="44" spans="3:4" x14ac:dyDescent="0.25">
      <c r="C44" s="54"/>
      <c r="D44" s="54"/>
    </row>
    <row r="45" spans="3:4" x14ac:dyDescent="0.25">
      <c r="C45" s="54"/>
      <c r="D45" s="54"/>
    </row>
    <row r="46" spans="3:4" x14ac:dyDescent="0.25">
      <c r="C46" s="54"/>
      <c r="D46" s="54"/>
    </row>
    <row r="47" spans="3:4" x14ac:dyDescent="0.25">
      <c r="C47" s="54"/>
      <c r="D47" s="54"/>
    </row>
    <row r="48" spans="3:4" x14ac:dyDescent="0.25">
      <c r="C48" s="54"/>
      <c r="D48" s="54"/>
    </row>
    <row r="49" spans="3:4" x14ac:dyDescent="0.25">
      <c r="C49" s="54"/>
      <c r="D49" s="54"/>
    </row>
    <row r="50" spans="3:4" x14ac:dyDescent="0.25">
      <c r="C50" s="54"/>
      <c r="D50" s="54"/>
    </row>
    <row r="51" spans="3:4" x14ac:dyDescent="0.25">
      <c r="C51" s="54"/>
      <c r="D51" s="54"/>
    </row>
    <row r="52" spans="3:4" x14ac:dyDescent="0.25">
      <c r="C52" s="54"/>
      <c r="D52" s="54"/>
    </row>
    <row r="53" spans="3:4" x14ac:dyDescent="0.25">
      <c r="C53" s="54"/>
      <c r="D53" s="54"/>
    </row>
    <row r="54" spans="3:4" x14ac:dyDescent="0.25">
      <c r="C54" s="54"/>
      <c r="D54" s="54"/>
    </row>
    <row r="55" spans="3:4" x14ac:dyDescent="0.25">
      <c r="C55" s="54"/>
      <c r="D55" s="54"/>
    </row>
    <row r="56" spans="3:4" x14ac:dyDescent="0.25">
      <c r="C56" s="54"/>
      <c r="D56" s="54"/>
    </row>
    <row r="57" spans="3:4" x14ac:dyDescent="0.25">
      <c r="C57" s="54"/>
      <c r="D57" s="54"/>
    </row>
    <row r="58" spans="3:4" x14ac:dyDescent="0.25">
      <c r="C58" s="54"/>
      <c r="D58" s="54"/>
    </row>
    <row r="59" spans="3:4" x14ac:dyDescent="0.25">
      <c r="C59" s="54"/>
      <c r="D59" s="54"/>
    </row>
    <row r="60" spans="3:4" x14ac:dyDescent="0.25">
      <c r="C60" s="54"/>
      <c r="D60" s="54"/>
    </row>
    <row r="61" spans="3:4" x14ac:dyDescent="0.25">
      <c r="C61" s="54"/>
      <c r="D61" s="54"/>
    </row>
    <row r="62" spans="3:4" x14ac:dyDescent="0.25">
      <c r="C62" s="54"/>
      <c r="D62" s="54"/>
    </row>
    <row r="63" spans="3:4" x14ac:dyDescent="0.25">
      <c r="C63" s="54"/>
      <c r="D63" s="54"/>
    </row>
    <row r="64" spans="3:4" x14ac:dyDescent="0.25">
      <c r="C64" s="54"/>
      <c r="D64" s="54"/>
    </row>
    <row r="65" spans="3:4" x14ac:dyDescent="0.25">
      <c r="C65" s="54"/>
      <c r="D65" s="54"/>
    </row>
    <row r="66" spans="3:4" x14ac:dyDescent="0.25">
      <c r="C66" s="54"/>
      <c r="D66" s="54"/>
    </row>
    <row r="67" spans="3:4" x14ac:dyDescent="0.25">
      <c r="C67" s="54"/>
      <c r="D67" s="54"/>
    </row>
    <row r="68" spans="3:4" x14ac:dyDescent="0.25">
      <c r="C68" s="54"/>
      <c r="D68" s="54"/>
    </row>
    <row r="69" spans="3:4" x14ac:dyDescent="0.25">
      <c r="C69" s="54"/>
      <c r="D69" s="54"/>
    </row>
    <row r="70" spans="3:4" x14ac:dyDescent="0.25">
      <c r="C70" s="54"/>
      <c r="D70" s="54"/>
    </row>
    <row r="71" spans="3:4" x14ac:dyDescent="0.25">
      <c r="C71" s="54"/>
      <c r="D71" s="54"/>
    </row>
    <row r="72" spans="3:4" x14ac:dyDescent="0.25">
      <c r="C72" s="54"/>
      <c r="D72" s="54"/>
    </row>
    <row r="73" spans="3:4" x14ac:dyDescent="0.25">
      <c r="C73" s="54"/>
      <c r="D73" s="54"/>
    </row>
    <row r="74" spans="3:4" x14ac:dyDescent="0.25">
      <c r="C74" s="54"/>
      <c r="D74" s="54"/>
    </row>
    <row r="75" spans="3:4" x14ac:dyDescent="0.25">
      <c r="C75" s="54"/>
      <c r="D75" s="54"/>
    </row>
    <row r="76" spans="3:4" x14ac:dyDescent="0.25">
      <c r="C76" s="54"/>
      <c r="D76" s="54"/>
    </row>
    <row r="77" spans="3:4" x14ac:dyDescent="0.25">
      <c r="C77" s="54"/>
      <c r="D77" s="54"/>
    </row>
    <row r="78" spans="3:4" x14ac:dyDescent="0.25">
      <c r="C78" s="54"/>
      <c r="D78" s="54"/>
    </row>
    <row r="79" spans="3:4" x14ac:dyDescent="0.25">
      <c r="C79" s="54"/>
      <c r="D79" s="54"/>
    </row>
    <row r="80" spans="3:4" x14ac:dyDescent="0.25">
      <c r="C80" s="54"/>
      <c r="D80" s="54"/>
    </row>
    <row r="81" spans="3:4" x14ac:dyDescent="0.25">
      <c r="C81" s="54"/>
      <c r="D81" s="54"/>
    </row>
    <row r="82" spans="3:4" x14ac:dyDescent="0.25">
      <c r="C82" s="54"/>
      <c r="D82" s="54"/>
    </row>
    <row r="83" spans="3:4" x14ac:dyDescent="0.25">
      <c r="C83" s="54"/>
      <c r="D83" s="54"/>
    </row>
    <row r="84" spans="3:4" x14ac:dyDescent="0.25">
      <c r="C84" s="54"/>
      <c r="D84" s="54"/>
    </row>
    <row r="85" spans="3:4" x14ac:dyDescent="0.25">
      <c r="C85" s="54"/>
      <c r="D85" s="54"/>
    </row>
    <row r="86" spans="3:4" x14ac:dyDescent="0.25">
      <c r="C86" s="54"/>
      <c r="D86" s="54"/>
    </row>
    <row r="87" spans="3:4" x14ac:dyDescent="0.25">
      <c r="C87" s="54"/>
      <c r="D87" s="54"/>
    </row>
    <row r="88" spans="3:4" x14ac:dyDescent="0.25">
      <c r="C88" s="54"/>
      <c r="D88" s="54"/>
    </row>
    <row r="89" spans="3:4" x14ac:dyDescent="0.25">
      <c r="C89" s="54"/>
      <c r="D89" s="54"/>
    </row>
    <row r="90" spans="3:4" x14ac:dyDescent="0.25">
      <c r="C90" s="54"/>
      <c r="D90" s="54"/>
    </row>
    <row r="91" spans="3:4" x14ac:dyDescent="0.25">
      <c r="C91" s="54"/>
      <c r="D91" s="54"/>
    </row>
    <row r="92" spans="3:4" x14ac:dyDescent="0.25">
      <c r="C92" s="54"/>
      <c r="D92" s="54"/>
    </row>
    <row r="93" spans="3:4" x14ac:dyDescent="0.25">
      <c r="C93" s="54"/>
      <c r="D93" s="54"/>
    </row>
    <row r="94" spans="3:4" x14ac:dyDescent="0.25">
      <c r="C94" s="54"/>
      <c r="D94" s="54"/>
    </row>
    <row r="95" spans="3:4" x14ac:dyDescent="0.25">
      <c r="C95" s="54"/>
      <c r="D95" s="54"/>
    </row>
    <row r="96" spans="3:4" x14ac:dyDescent="0.25">
      <c r="C96" s="54"/>
      <c r="D96" s="54"/>
    </row>
    <row r="97" spans="3:4" x14ac:dyDescent="0.25">
      <c r="C97" s="54"/>
      <c r="D97" s="54"/>
    </row>
    <row r="98" spans="3:4" x14ac:dyDescent="0.25">
      <c r="C98" s="54"/>
      <c r="D98" s="54"/>
    </row>
    <row r="99" spans="3:4" x14ac:dyDescent="0.25">
      <c r="C99" s="54"/>
      <c r="D99" s="54"/>
    </row>
    <row r="100" spans="3:4" x14ac:dyDescent="0.25">
      <c r="C100" s="54"/>
      <c r="D100" s="54"/>
    </row>
    <row r="101" spans="3:4" x14ac:dyDescent="0.25">
      <c r="C101" s="54"/>
      <c r="D101" s="54"/>
    </row>
    <row r="102" spans="3:4" x14ac:dyDescent="0.25">
      <c r="C102" s="54"/>
      <c r="D102" s="54"/>
    </row>
    <row r="103" spans="3:4" x14ac:dyDescent="0.25">
      <c r="C103" s="54"/>
      <c r="D103" s="54"/>
    </row>
    <row r="104" spans="3:4" x14ac:dyDescent="0.25">
      <c r="C104" s="54"/>
      <c r="D104" s="54"/>
    </row>
    <row r="105" spans="3:4" x14ac:dyDescent="0.25">
      <c r="C105" s="54"/>
      <c r="D105" s="54"/>
    </row>
    <row r="106" spans="3:4" x14ac:dyDescent="0.25">
      <c r="C106" s="54"/>
      <c r="D106" s="54"/>
    </row>
    <row r="107" spans="3:4" x14ac:dyDescent="0.25">
      <c r="C107" s="54"/>
      <c r="D107" s="54"/>
    </row>
    <row r="108" spans="3:4" x14ac:dyDescent="0.25">
      <c r="C108" s="54"/>
      <c r="D108" s="54"/>
    </row>
    <row r="109" spans="3:4" x14ac:dyDescent="0.25">
      <c r="C109" s="54"/>
      <c r="D109" s="54"/>
    </row>
    <row r="110" spans="3:4" x14ac:dyDescent="0.25">
      <c r="C110" s="54"/>
      <c r="D110" s="54"/>
    </row>
    <row r="111" spans="3:4" x14ac:dyDescent="0.25">
      <c r="C111" s="54"/>
      <c r="D111" s="54"/>
    </row>
    <row r="112" spans="3:4" x14ac:dyDescent="0.25">
      <c r="C112" s="54"/>
      <c r="D112" s="54"/>
    </row>
    <row r="113" spans="3:4" x14ac:dyDescent="0.25">
      <c r="C113" s="54"/>
      <c r="D113" s="54"/>
    </row>
    <row r="114" spans="3:4" x14ac:dyDescent="0.25">
      <c r="C114" s="54"/>
      <c r="D114" s="54"/>
    </row>
    <row r="115" spans="3:4" x14ac:dyDescent="0.25">
      <c r="C115" s="54"/>
      <c r="D115" s="54"/>
    </row>
    <row r="116" spans="3:4" x14ac:dyDescent="0.25">
      <c r="C116" s="54"/>
      <c r="D116" s="54"/>
    </row>
    <row r="117" spans="3:4" x14ac:dyDescent="0.25">
      <c r="C117" s="54"/>
      <c r="D117" s="54"/>
    </row>
    <row r="118" spans="3:4" x14ac:dyDescent="0.25">
      <c r="C118" s="54"/>
      <c r="D118" s="54"/>
    </row>
    <row r="119" spans="3:4" x14ac:dyDescent="0.25">
      <c r="C119" s="54"/>
      <c r="D119" s="54"/>
    </row>
    <row r="120" spans="3:4" x14ac:dyDescent="0.25">
      <c r="C120" s="54"/>
      <c r="D120" s="54"/>
    </row>
    <row r="121" spans="3:4" x14ac:dyDescent="0.25">
      <c r="C121" s="54"/>
      <c r="D121" s="54"/>
    </row>
    <row r="122" spans="3:4" x14ac:dyDescent="0.25">
      <c r="C122" s="54"/>
      <c r="D122" s="54"/>
    </row>
    <row r="123" spans="3:4" x14ac:dyDescent="0.25">
      <c r="C123" s="54"/>
      <c r="D123" s="54"/>
    </row>
    <row r="124" spans="3:4" x14ac:dyDescent="0.25">
      <c r="C124" s="54"/>
      <c r="D124" s="54"/>
    </row>
    <row r="125" spans="3:4" x14ac:dyDescent="0.25">
      <c r="C125" s="54"/>
      <c r="D125" s="54"/>
    </row>
    <row r="126" spans="3:4" x14ac:dyDescent="0.25">
      <c r="C126" s="54"/>
      <c r="D126" s="54"/>
    </row>
    <row r="127" spans="3:4" x14ac:dyDescent="0.25">
      <c r="C127" s="54"/>
      <c r="D127" s="54"/>
    </row>
    <row r="128" spans="3:4" x14ac:dyDescent="0.25">
      <c r="C128" s="54"/>
      <c r="D128" s="54"/>
    </row>
    <row r="129" spans="3:4" x14ac:dyDescent="0.25">
      <c r="C129" s="54"/>
      <c r="D129" s="54"/>
    </row>
    <row r="130" spans="3:4" x14ac:dyDescent="0.25">
      <c r="C130" s="54"/>
      <c r="D130" s="54"/>
    </row>
    <row r="131" spans="3:4" x14ac:dyDescent="0.25">
      <c r="C131" s="54"/>
      <c r="D131" s="54"/>
    </row>
    <row r="132" spans="3:4" x14ac:dyDescent="0.25">
      <c r="C132" s="54"/>
      <c r="D132" s="54"/>
    </row>
    <row r="133" spans="3:4" x14ac:dyDescent="0.25">
      <c r="C133" s="54"/>
      <c r="D133" s="54"/>
    </row>
    <row r="134" spans="3:4" x14ac:dyDescent="0.25">
      <c r="C134" s="54"/>
      <c r="D134" s="54"/>
    </row>
    <row r="135" spans="3:4" x14ac:dyDescent="0.25">
      <c r="C135" s="54"/>
      <c r="D135" s="54"/>
    </row>
    <row r="136" spans="3:4" x14ac:dyDescent="0.25">
      <c r="C136" s="54"/>
      <c r="D136" s="54"/>
    </row>
    <row r="137" spans="3:4" x14ac:dyDescent="0.25">
      <c r="C137" s="54"/>
      <c r="D137" s="54"/>
    </row>
    <row r="138" spans="3:4" x14ac:dyDescent="0.25">
      <c r="C138" s="54"/>
      <c r="D138" s="54"/>
    </row>
    <row r="139" spans="3:4" x14ac:dyDescent="0.25">
      <c r="C139" s="54"/>
      <c r="D139" s="54"/>
    </row>
    <row r="140" spans="3:4" x14ac:dyDescent="0.25">
      <c r="C140" s="54"/>
      <c r="D140" s="54"/>
    </row>
    <row r="141" spans="3:4" x14ac:dyDescent="0.25">
      <c r="C141" s="54"/>
      <c r="D141" s="54"/>
    </row>
    <row r="142" spans="3:4" x14ac:dyDescent="0.25">
      <c r="C142" s="54"/>
      <c r="D142" s="54"/>
    </row>
    <row r="143" spans="3:4" x14ac:dyDescent="0.25">
      <c r="C143" s="54"/>
      <c r="D143" s="54"/>
    </row>
    <row r="144" spans="3:4" x14ac:dyDescent="0.25">
      <c r="C144" s="54"/>
      <c r="D144" s="54"/>
    </row>
    <row r="145" spans="3:4" x14ac:dyDescent="0.25">
      <c r="C145" s="54"/>
      <c r="D145" s="54"/>
    </row>
    <row r="146" spans="3:4" x14ac:dyDescent="0.25">
      <c r="C146" s="54"/>
      <c r="D146" s="54"/>
    </row>
    <row r="147" spans="3:4" x14ac:dyDescent="0.25">
      <c r="C147" s="54"/>
      <c r="D147" s="54"/>
    </row>
    <row r="148" spans="3:4" x14ac:dyDescent="0.25">
      <c r="C148" s="54"/>
      <c r="D148" s="54"/>
    </row>
    <row r="149" spans="3:4" x14ac:dyDescent="0.25">
      <c r="C149" s="54"/>
      <c r="D149" s="54"/>
    </row>
    <row r="150" spans="3:4" x14ac:dyDescent="0.25">
      <c r="C150" s="54"/>
      <c r="D150" s="54"/>
    </row>
    <row r="151" spans="3:4" x14ac:dyDescent="0.25">
      <c r="C151" s="54"/>
      <c r="D151" s="54"/>
    </row>
    <row r="152" spans="3:4" x14ac:dyDescent="0.25">
      <c r="C152" s="54"/>
      <c r="D152" s="54"/>
    </row>
    <row r="153" spans="3:4" x14ac:dyDescent="0.25">
      <c r="C153" s="54"/>
      <c r="D153" s="54"/>
    </row>
    <row r="154" spans="3:4" x14ac:dyDescent="0.25">
      <c r="C154" s="54"/>
      <c r="D154" s="54"/>
    </row>
    <row r="155" spans="3:4" x14ac:dyDescent="0.25">
      <c r="C155" s="54"/>
      <c r="D155" s="54"/>
    </row>
    <row r="156" spans="3:4" x14ac:dyDescent="0.25">
      <c r="C156" s="54"/>
      <c r="D156" s="54"/>
    </row>
    <row r="157" spans="3:4" x14ac:dyDescent="0.25">
      <c r="C157" s="54"/>
      <c r="D157" s="54"/>
    </row>
    <row r="158" spans="3:4" x14ac:dyDescent="0.25">
      <c r="C158" s="54"/>
      <c r="D158" s="54"/>
    </row>
    <row r="159" spans="3:4" x14ac:dyDescent="0.25">
      <c r="C159" s="54"/>
      <c r="D159" s="54"/>
    </row>
    <row r="160" spans="3:4" x14ac:dyDescent="0.25">
      <c r="C160" s="54"/>
      <c r="D160" s="54"/>
    </row>
    <row r="161" spans="3:4" x14ac:dyDescent="0.25">
      <c r="C161" s="54"/>
      <c r="D161" s="54"/>
    </row>
    <row r="162" spans="3:4" x14ac:dyDescent="0.25">
      <c r="C162" s="54"/>
      <c r="D162" s="54"/>
    </row>
    <row r="163" spans="3:4" x14ac:dyDescent="0.25">
      <c r="C163" s="54"/>
      <c r="D163" s="54"/>
    </row>
    <row r="164" spans="3:4" x14ac:dyDescent="0.25">
      <c r="C164" s="54"/>
      <c r="D164" s="54"/>
    </row>
    <row r="165" spans="3:4" x14ac:dyDescent="0.25">
      <c r="C165" s="54"/>
      <c r="D165" s="54"/>
    </row>
    <row r="166" spans="3:4" x14ac:dyDescent="0.25">
      <c r="C166" s="54"/>
      <c r="D166" s="54"/>
    </row>
    <row r="167" spans="3:4" x14ac:dyDescent="0.25">
      <c r="C167" s="54"/>
      <c r="D167" s="54"/>
    </row>
    <row r="168" spans="3:4" x14ac:dyDescent="0.25">
      <c r="C168" s="54"/>
      <c r="D168" s="54"/>
    </row>
    <row r="169" spans="3:4" x14ac:dyDescent="0.25">
      <c r="C169" s="54"/>
      <c r="D169" s="54"/>
    </row>
    <row r="170" spans="3:4" x14ac:dyDescent="0.25">
      <c r="C170" s="54"/>
      <c r="D170" s="54"/>
    </row>
    <row r="171" spans="3:4" x14ac:dyDescent="0.25">
      <c r="C171" s="54"/>
      <c r="D171" s="54"/>
    </row>
    <row r="172" spans="3:4" x14ac:dyDescent="0.25">
      <c r="C172" s="54"/>
      <c r="D172" s="54"/>
    </row>
    <row r="173" spans="3:4" x14ac:dyDescent="0.25">
      <c r="C173" s="54"/>
      <c r="D173" s="54"/>
    </row>
    <row r="174" spans="3:4" x14ac:dyDescent="0.25">
      <c r="C174" s="54"/>
      <c r="D174" s="54"/>
    </row>
    <row r="175" spans="3:4" x14ac:dyDescent="0.25">
      <c r="C175" s="54"/>
      <c r="D175" s="54"/>
    </row>
    <row r="176" spans="3:4" x14ac:dyDescent="0.25">
      <c r="C176" s="54"/>
      <c r="D176" s="54"/>
    </row>
    <row r="177" spans="3:4" x14ac:dyDescent="0.25">
      <c r="C177" s="54"/>
      <c r="D177" s="54"/>
    </row>
    <row r="178" spans="3:4" x14ac:dyDescent="0.25">
      <c r="C178" s="54"/>
      <c r="D178" s="54"/>
    </row>
    <row r="179" spans="3:4" x14ac:dyDescent="0.25">
      <c r="C179" s="54"/>
      <c r="D179" s="54"/>
    </row>
    <row r="180" spans="3:4" x14ac:dyDescent="0.25">
      <c r="C180" s="54"/>
      <c r="D180" s="54"/>
    </row>
    <row r="181" spans="3:4" x14ac:dyDescent="0.25">
      <c r="C181" s="54"/>
      <c r="D181" s="54"/>
    </row>
    <row r="182" spans="3:4" x14ac:dyDescent="0.25">
      <c r="C182" s="54"/>
      <c r="D182" s="54"/>
    </row>
    <row r="183" spans="3:4" x14ac:dyDescent="0.25">
      <c r="C183" s="54"/>
      <c r="D183" s="54"/>
    </row>
    <row r="184" spans="3:4" x14ac:dyDescent="0.25">
      <c r="C184" s="54"/>
      <c r="D184" s="54"/>
    </row>
    <row r="185" spans="3:4" x14ac:dyDescent="0.25">
      <c r="C185" s="54"/>
      <c r="D185" s="54"/>
    </row>
    <row r="186" spans="3:4" x14ac:dyDescent="0.25">
      <c r="C186" s="54"/>
      <c r="D186" s="54"/>
    </row>
    <row r="187" spans="3:4" x14ac:dyDescent="0.25">
      <c r="C187" s="54"/>
      <c r="D187" s="54"/>
    </row>
    <row r="188" spans="3:4" x14ac:dyDescent="0.25">
      <c r="C188" s="54"/>
      <c r="D188" s="54"/>
    </row>
    <row r="189" spans="3:4" x14ac:dyDescent="0.25">
      <c r="C189" s="54"/>
      <c r="D189" s="54"/>
    </row>
    <row r="190" spans="3:4" x14ac:dyDescent="0.25">
      <c r="C190" s="54"/>
      <c r="D190" s="54"/>
    </row>
    <row r="191" spans="3:4" x14ac:dyDescent="0.25">
      <c r="C191" s="54"/>
      <c r="D191" s="54"/>
    </row>
    <row r="192" spans="3:4" x14ac:dyDescent="0.25">
      <c r="C192" s="54"/>
      <c r="D192" s="54"/>
    </row>
    <row r="193" spans="3:4" x14ac:dyDescent="0.25">
      <c r="C193" s="54"/>
      <c r="D193" s="54"/>
    </row>
    <row r="194" spans="3:4" x14ac:dyDescent="0.25">
      <c r="C194" s="54"/>
      <c r="D194" s="54"/>
    </row>
    <row r="195" spans="3:4" x14ac:dyDescent="0.25">
      <c r="C195" s="54"/>
      <c r="D195" s="54"/>
    </row>
    <row r="196" spans="3:4" x14ac:dyDescent="0.25">
      <c r="C196" s="54"/>
      <c r="D196" s="54"/>
    </row>
    <row r="197" spans="3:4" x14ac:dyDescent="0.25">
      <c r="C197" s="54"/>
      <c r="D197" s="54"/>
    </row>
    <row r="198" spans="3:4" x14ac:dyDescent="0.25">
      <c r="C198" s="54"/>
      <c r="D198" s="54"/>
    </row>
    <row r="199" spans="3:4" x14ac:dyDescent="0.25">
      <c r="C199" s="54"/>
      <c r="D199" s="54"/>
    </row>
    <row r="200" spans="3:4" x14ac:dyDescent="0.25">
      <c r="C200" s="54"/>
      <c r="D200" s="54"/>
    </row>
    <row r="201" spans="3:4" x14ac:dyDescent="0.25">
      <c r="C201" s="54"/>
      <c r="D201" s="54"/>
    </row>
    <row r="202" spans="3:4" x14ac:dyDescent="0.25">
      <c r="C202" s="54"/>
      <c r="D202" s="54"/>
    </row>
    <row r="203" spans="3:4" x14ac:dyDescent="0.25">
      <c r="C203" s="54"/>
      <c r="D203" s="54"/>
    </row>
    <row r="204" spans="3:4" x14ac:dyDescent="0.25">
      <c r="C204" s="54"/>
      <c r="D204" s="54"/>
    </row>
    <row r="205" spans="3:4" x14ac:dyDescent="0.25">
      <c r="C205" s="54"/>
      <c r="D205" s="54"/>
    </row>
    <row r="206" spans="3:4" x14ac:dyDescent="0.25">
      <c r="C206" s="54"/>
      <c r="D206" s="54"/>
    </row>
    <row r="207" spans="3:4" x14ac:dyDescent="0.25">
      <c r="C207" s="54"/>
      <c r="D207" s="54"/>
    </row>
    <row r="208" spans="3:4" x14ac:dyDescent="0.25">
      <c r="C208" s="54"/>
      <c r="D208" s="54"/>
    </row>
    <row r="209" spans="3:4" x14ac:dyDescent="0.25">
      <c r="C209" s="54"/>
      <c r="D209" s="54"/>
    </row>
    <row r="210" spans="3:4" x14ac:dyDescent="0.25">
      <c r="C210" s="54"/>
      <c r="D210" s="54"/>
    </row>
    <row r="211" spans="3:4" x14ac:dyDescent="0.25">
      <c r="C211" s="54"/>
      <c r="D211" s="54"/>
    </row>
    <row r="212" spans="3:4" x14ac:dyDescent="0.25">
      <c r="C212" s="54"/>
      <c r="D212" s="54"/>
    </row>
    <row r="213" spans="3:4" x14ac:dyDescent="0.25">
      <c r="C213" s="54"/>
      <c r="D213" s="54"/>
    </row>
    <row r="214" spans="3:4" x14ac:dyDescent="0.25">
      <c r="C214" s="54"/>
      <c r="D214" s="54"/>
    </row>
    <row r="215" spans="3:4" x14ac:dyDescent="0.25">
      <c r="C215" s="54"/>
      <c r="D215" s="54"/>
    </row>
    <row r="216" spans="3:4" x14ac:dyDescent="0.25">
      <c r="C216" s="54"/>
      <c r="D216" s="54"/>
    </row>
    <row r="217" spans="3:4" x14ac:dyDescent="0.25">
      <c r="C217" s="54"/>
      <c r="D217" s="54"/>
    </row>
    <row r="218" spans="3:4" x14ac:dyDescent="0.25">
      <c r="C218" s="54"/>
      <c r="D218" s="54"/>
    </row>
    <row r="219" spans="3:4" x14ac:dyDescent="0.25">
      <c r="C219" s="54"/>
      <c r="D219" s="54"/>
    </row>
    <row r="220" spans="3:4" x14ac:dyDescent="0.25">
      <c r="C220" s="54"/>
      <c r="D220" s="54"/>
    </row>
    <row r="221" spans="3:4" x14ac:dyDescent="0.25">
      <c r="C221" s="54"/>
      <c r="D221" s="54"/>
    </row>
    <row r="222" spans="3:4" x14ac:dyDescent="0.25">
      <c r="C222" s="54"/>
      <c r="D222" s="54"/>
    </row>
    <row r="223" spans="3:4" x14ac:dyDescent="0.25">
      <c r="C223" s="54"/>
      <c r="D223" s="54"/>
    </row>
    <row r="224" spans="3:4" x14ac:dyDescent="0.25">
      <c r="C224" s="54"/>
      <c r="D224" s="54"/>
    </row>
    <row r="225" spans="3:4" x14ac:dyDescent="0.25">
      <c r="C225" s="54"/>
      <c r="D225" s="54"/>
    </row>
    <row r="226" spans="3:4" x14ac:dyDescent="0.25">
      <c r="C226" s="54"/>
      <c r="D226" s="54"/>
    </row>
    <row r="227" spans="3:4" x14ac:dyDescent="0.25">
      <c r="C227" s="54"/>
      <c r="D227" s="54"/>
    </row>
    <row r="228" spans="3:4" x14ac:dyDescent="0.25">
      <c r="C228" s="54"/>
      <c r="D228" s="54"/>
    </row>
    <row r="229" spans="3:4" x14ac:dyDescent="0.25">
      <c r="C229" s="54"/>
      <c r="D229" s="54"/>
    </row>
    <row r="230" spans="3:4" x14ac:dyDescent="0.25">
      <c r="C230" s="54"/>
      <c r="D230" s="54"/>
    </row>
    <row r="231" spans="3:4" x14ac:dyDescent="0.25">
      <c r="C231" s="54"/>
      <c r="D231" s="54"/>
    </row>
    <row r="232" spans="3:4" x14ac:dyDescent="0.25">
      <c r="C232" s="54"/>
      <c r="D232" s="54"/>
    </row>
    <row r="233" spans="3:4" x14ac:dyDescent="0.25">
      <c r="C233" s="54"/>
      <c r="D233" s="54"/>
    </row>
    <row r="234" spans="3:4" x14ac:dyDescent="0.25">
      <c r="C234" s="54"/>
      <c r="D234" s="54"/>
    </row>
    <row r="235" spans="3:4" x14ac:dyDescent="0.25">
      <c r="C235" s="54"/>
      <c r="D235" s="54"/>
    </row>
    <row r="236" spans="3:4" x14ac:dyDescent="0.25">
      <c r="C236" s="54"/>
      <c r="D236" s="54"/>
    </row>
    <row r="237" spans="3:4" x14ac:dyDescent="0.25">
      <c r="C237" s="54"/>
      <c r="D237" s="54"/>
    </row>
    <row r="238" spans="3:4" x14ac:dyDescent="0.25">
      <c r="C238" s="54"/>
      <c r="D238" s="54"/>
    </row>
    <row r="239" spans="3:4" x14ac:dyDescent="0.25">
      <c r="C239" s="54"/>
      <c r="D239" s="54"/>
    </row>
    <row r="240" spans="3:4" x14ac:dyDescent="0.25">
      <c r="C240" s="54"/>
      <c r="D240" s="54"/>
    </row>
    <row r="241" spans="3:4" x14ac:dyDescent="0.25">
      <c r="C241" s="54"/>
      <c r="D241" s="54"/>
    </row>
    <row r="242" spans="3:4" x14ac:dyDescent="0.25">
      <c r="C242" s="54"/>
      <c r="D242" s="54"/>
    </row>
    <row r="243" spans="3:4" x14ac:dyDescent="0.25">
      <c r="C243" s="54"/>
      <c r="D243" s="54"/>
    </row>
    <row r="244" spans="3:4" x14ac:dyDescent="0.25">
      <c r="C244" s="54"/>
      <c r="D244" s="54"/>
    </row>
    <row r="245" spans="3:4" x14ac:dyDescent="0.25">
      <c r="C245" s="54"/>
      <c r="D245" s="5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 (รายภาค) เครื่องอ่าน</vt:lpstr>
      <vt:lpstr>Emission (รายภาค)</vt:lpstr>
      <vt:lpstr>Emission ประเทศ (เครื่องอ่าน)</vt:lpstr>
      <vt:lpstr>Emission ประเทศ (ตารางปกติ)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Tippawan</dc:creator>
  <cp:lastModifiedBy>onep</cp:lastModifiedBy>
  <cp:lastPrinted>2021-05-06T03:39:46Z</cp:lastPrinted>
  <dcterms:created xsi:type="dcterms:W3CDTF">2020-11-03T10:35:02Z</dcterms:created>
  <dcterms:modified xsi:type="dcterms:W3CDTF">2022-06-30T07:29:00Z</dcterms:modified>
</cp:coreProperties>
</file>