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منح ودورات اونلاين - NTL - FWD - Udacity - Coursera - edX - LinkedIn\Udacity\FWD\Data Analysis Challenger\4. Business Metrics\Business Metrics\"/>
    </mc:Choice>
  </mc:AlternateContent>
  <bookViews>
    <workbookView xWindow="0" yWindow="0" windowWidth="20490" windowHeight="7770"/>
  </bookViews>
  <sheets>
    <sheet name="smoothierock-marginquizzes" sheetId="1" r:id="rId1"/>
  </sheets>
  <calcPr calcId="162913"/>
</workbook>
</file>

<file path=xl/calcChain.xml><?xml version="1.0" encoding="utf-8"?>
<calcChain xmlns="http://schemas.openxmlformats.org/spreadsheetml/2006/main">
  <c r="F11" i="1" l="1"/>
  <c r="F12" i="1"/>
  <c r="F13" i="1" s="1"/>
  <c r="F7" i="1"/>
  <c r="F8" i="1"/>
  <c r="F9" i="1" s="1"/>
</calcChain>
</file>

<file path=xl/sharedStrings.xml><?xml version="1.0" encoding="utf-8"?>
<sst xmlns="http://schemas.openxmlformats.org/spreadsheetml/2006/main" count="19" uniqueCount="19">
  <si>
    <t>Total Revenue</t>
  </si>
  <si>
    <t>Salary of staff</t>
  </si>
  <si>
    <t>Cost of cash machine</t>
  </si>
  <si>
    <t>Cost of sales and marketing</t>
  </si>
  <si>
    <t>Cost of fruits and vegetables</t>
  </si>
  <si>
    <t>Cost of laptop</t>
  </si>
  <si>
    <t>Cost of smoothie cups and straws</t>
  </si>
  <si>
    <t>Cost of furniture</t>
  </si>
  <si>
    <t>Rent</t>
  </si>
  <si>
    <t>Utilities</t>
  </si>
  <si>
    <t>Number of units sold</t>
  </si>
  <si>
    <t>Gross Margin</t>
  </si>
  <si>
    <t xml:space="preserve">Cost of Goods Sold </t>
  </si>
  <si>
    <t>Gross Profit</t>
  </si>
  <si>
    <t>Total Contribution Margin</t>
  </si>
  <si>
    <t>Contribution Margin per Unit</t>
  </si>
  <si>
    <t>Variable Costs</t>
  </si>
  <si>
    <t>Utilities in the vedio are from fiexed costs</t>
  </si>
  <si>
    <t>but in the text summary services ar from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</si>
</sst>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6" formatCode="_-[$$-409]* #,##0_ ;_-[$$-409]* \-#,##0\ ;_-[$$-409]* &quot;-&quot;??_ ;_-@_ "/>
  </numFmts>
  <fonts count="19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theme="8" tint="-0.249977111117893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tabSelected="1" workbookViewId="0">
      <selection activeCell="H19" sqref="H19"/>
    </sheetView>
  </sheetViews>
  <sheetFormatPr defaultRowHeight="14.25" x14ac:dyDescent="0.2"/>
  <cols>
    <col min="1" max="1" width="29.25" bestFit="1" customWidth="1"/>
    <col min="2" max="2" width="12" bestFit="1" customWidth="1"/>
    <col min="5" max="5" width="23.625" bestFit="1" customWidth="1"/>
    <col min="6" max="6" width="9.5" bestFit="1" customWidth="1"/>
  </cols>
  <sheetData>
    <row r="2" spans="1:8" x14ac:dyDescent="0.2">
      <c r="A2" t="s">
        <v>0</v>
      </c>
      <c r="B2" s="2">
        <v>500000</v>
      </c>
    </row>
    <row r="3" spans="1:8" x14ac:dyDescent="0.2">
      <c r="A3" t="s">
        <v>1</v>
      </c>
      <c r="B3" s="2">
        <v>27500</v>
      </c>
    </row>
    <row r="4" spans="1:8" x14ac:dyDescent="0.2">
      <c r="A4" t="s">
        <v>2</v>
      </c>
      <c r="B4" s="2">
        <v>534</v>
      </c>
    </row>
    <row r="5" spans="1:8" x14ac:dyDescent="0.2">
      <c r="A5" t="s">
        <v>3</v>
      </c>
      <c r="B5" s="2">
        <v>7243</v>
      </c>
    </row>
    <row r="6" spans="1:8" x14ac:dyDescent="0.2">
      <c r="A6" t="s">
        <v>4</v>
      </c>
      <c r="B6" s="2">
        <v>325000</v>
      </c>
    </row>
    <row r="7" spans="1:8" x14ac:dyDescent="0.2">
      <c r="A7" t="s">
        <v>5</v>
      </c>
      <c r="B7" s="2">
        <v>790</v>
      </c>
      <c r="E7" s="3" t="s">
        <v>12</v>
      </c>
      <c r="F7" s="2">
        <f>SUM(B4+B6+B8)</f>
        <v>335534</v>
      </c>
    </row>
    <row r="8" spans="1:8" x14ac:dyDescent="0.2">
      <c r="A8" t="s">
        <v>6</v>
      </c>
      <c r="B8" s="2">
        <v>10000</v>
      </c>
      <c r="E8" t="s">
        <v>13</v>
      </c>
      <c r="F8" s="2">
        <f>(B2-F7)</f>
        <v>164466</v>
      </c>
    </row>
    <row r="9" spans="1:8" x14ac:dyDescent="0.2">
      <c r="A9" t="s">
        <v>7</v>
      </c>
      <c r="B9" s="2">
        <v>5783</v>
      </c>
      <c r="E9" s="3" t="s">
        <v>11</v>
      </c>
      <c r="F9" s="1">
        <f>F8/B2</f>
        <v>0.328932</v>
      </c>
    </row>
    <row r="10" spans="1:8" x14ac:dyDescent="0.2">
      <c r="A10" t="s">
        <v>8</v>
      </c>
      <c r="B10" s="2">
        <v>10500</v>
      </c>
    </row>
    <row r="11" spans="1:8" x14ac:dyDescent="0.2">
      <c r="A11" t="s">
        <v>9</v>
      </c>
      <c r="B11" s="2">
        <v>2000</v>
      </c>
      <c r="E11" t="s">
        <v>16</v>
      </c>
      <c r="F11" s="2">
        <f>(SUM(B6,B5,B11))</f>
        <v>334243</v>
      </c>
      <c r="H11" t="s">
        <v>17</v>
      </c>
    </row>
    <row r="12" spans="1:8" x14ac:dyDescent="0.2">
      <c r="E12" s="3" t="s">
        <v>14</v>
      </c>
      <c r="F12" s="2">
        <f>B2-F11</f>
        <v>165757</v>
      </c>
      <c r="H12" t="s">
        <v>18</v>
      </c>
    </row>
    <row r="13" spans="1:8" x14ac:dyDescent="0.2">
      <c r="A13" t="s">
        <v>10</v>
      </c>
      <c r="B13">
        <v>60895</v>
      </c>
      <c r="E13" s="3" t="s">
        <v>15</v>
      </c>
      <c r="F13" s="1">
        <f>F12/B13</f>
        <v>2.722013301584695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smoothierock-marginquizzes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</dc:creator>
  <cp:lastModifiedBy>UN</cp:lastModifiedBy>
  <dcterms:created xsi:type="dcterms:W3CDTF">2020-12-01T08:42:28Z</dcterms:created>
  <dcterms:modified xsi:type="dcterms:W3CDTF">2020-12-01T10:14:58Z</dcterms:modified>
</cp:coreProperties>
</file>