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72314294-DBA0-41C6-8CC5-8651E92508F2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2" l="1"/>
  <c r="AD4" i="12"/>
  <c r="AE3" i="12" s="1"/>
  <c r="Y4" i="12"/>
  <c r="X4" i="12"/>
  <c r="Y3" i="12" s="1"/>
  <c r="G4" i="12"/>
  <c r="F4" i="12"/>
  <c r="G3" i="12" s="1"/>
  <c r="AD3" i="12" l="1"/>
  <c r="X3" i="12"/>
  <c r="F3" i="12"/>
  <c r="P370" i="12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AG11" i="12" l="1"/>
  <c r="AH11" i="12" s="1"/>
  <c r="U11" i="12"/>
  <c r="V11" i="12" s="1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<sst xmlns="http://schemas.openxmlformats.org/spreadsheetml/2006/main" count="824" uniqueCount="220">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</sst>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topLeftCell="A66" workbookViewId="0">
      <selection activeCell="E4" sqref="E4:E69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1" t="s">
        <v>26</v>
      </c>
      <c r="C2" s="61"/>
      <c r="D2" s="61"/>
      <c r="E2" s="61"/>
      <c r="F2" s="61"/>
      <c r="G2" s="61"/>
      <c r="H2" s="61"/>
      <c r="K2" s="58" t="s">
        <v>213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215</v>
      </c>
      <c r="E3" s="36" t="s">
        <v>219</v>
      </c>
      <c r="F3" s="36" t="s">
        <v>28</v>
      </c>
      <c r="G3" s="53" t="s">
        <v>40</v>
      </c>
      <c r="H3" s="36" t="s">
        <v>30</v>
      </c>
      <c r="K3" s="60" t="s">
        <v>214</v>
      </c>
      <c r="L3" s="57"/>
    </row>
    <row r="4" spans="2:14" s="22" customFormat="1" ht="30" customHeight="1" thickTop="1" thickBot="1" x14ac:dyDescent="0.35">
      <c r="B4" s="32">
        <v>45658</v>
      </c>
      <c r="C4" s="34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34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34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34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IF('2025'!$AI8="DONE","Done","")</f>
        <v>Done</v>
      </c>
    </row>
    <row r="8" spans="2:14" s="22" customFormat="1" ht="30" customHeight="1" thickTop="1" thickBot="1" x14ac:dyDescent="0.35">
      <c r="B8" s="33">
        <v>45662</v>
      </c>
      <c r="C8" s="34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IF('2025'!$AI9="DONE","Done","")</f>
        <v>Done</v>
      </c>
    </row>
    <row r="9" spans="2:14" s="22" customFormat="1" ht="30" customHeight="1" thickTop="1" thickBot="1" x14ac:dyDescent="0.35">
      <c r="B9" s="33">
        <v>45663</v>
      </c>
      <c r="C9" s="34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IF('2025'!$AI10="DONE","Done","")</f>
        <v>Done</v>
      </c>
    </row>
    <row r="10" spans="2:14" s="22" customFormat="1" ht="30" customHeight="1" thickTop="1" thickBot="1" x14ac:dyDescent="0.35">
      <c r="B10" s="33">
        <v>45664</v>
      </c>
      <c r="C10" s="34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IF('2025'!$AI11="DONE","Done","")</f>
        <v>Done</v>
      </c>
    </row>
    <row r="11" spans="2:14" s="22" customFormat="1" ht="30" customHeight="1" thickTop="1" thickBot="1" x14ac:dyDescent="0.35">
      <c r="B11" s="33">
        <v>45665</v>
      </c>
      <c r="C11" s="34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IF('2025'!$AI12="DONE","Done","")</f>
        <v>Done</v>
      </c>
    </row>
    <row r="12" spans="2:14" s="22" customFormat="1" ht="30" customHeight="1" thickTop="1" thickBot="1" x14ac:dyDescent="0.35">
      <c r="B12" s="33">
        <v>45666</v>
      </c>
      <c r="C12" s="34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IF('2025'!$AI13="DONE","Done","")</f>
        <v>Done</v>
      </c>
    </row>
    <row r="13" spans="2:14" s="22" customFormat="1" ht="30" customHeight="1" thickTop="1" thickBot="1" x14ac:dyDescent="0.35">
      <c r="B13" s="33">
        <v>45667</v>
      </c>
      <c r="C13" s="34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IF('2025'!$AI14="DONE","Done","")</f>
        <v>Done</v>
      </c>
    </row>
    <row r="14" spans="2:14" s="22" customFormat="1" ht="30" customHeight="1" thickTop="1" thickBot="1" x14ac:dyDescent="0.35">
      <c r="B14" s="33">
        <v>45668</v>
      </c>
      <c r="C14" s="34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IF('2025'!$AI15="DONE","Done","")</f>
        <v>Done</v>
      </c>
    </row>
    <row r="15" spans="2:14" s="22" customFormat="1" ht="30" customHeight="1" thickTop="1" thickBot="1" x14ac:dyDescent="0.35">
      <c r="B15" s="33">
        <v>45669</v>
      </c>
      <c r="C15" s="34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IF('2025'!$AI16="DONE","Done","")</f>
        <v>Done</v>
      </c>
    </row>
    <row r="16" spans="2:14" s="22" customFormat="1" ht="30" customHeight="1" thickTop="1" thickBot="1" x14ac:dyDescent="0.35">
      <c r="B16" s="33">
        <v>45670</v>
      </c>
      <c r="C16" s="34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IF('2025'!$AI17="DONE","Done","")</f>
        <v>Done</v>
      </c>
    </row>
    <row r="17" spans="2:8" s="22" customFormat="1" ht="30" customHeight="1" thickTop="1" thickBot="1" x14ac:dyDescent="0.35">
      <c r="B17" s="33">
        <v>45671</v>
      </c>
      <c r="C17" s="34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IF('2025'!$AI18="DONE","Done","")</f>
        <v>Done</v>
      </c>
    </row>
    <row r="18" spans="2:8" s="22" customFormat="1" ht="30" customHeight="1" thickTop="1" thickBot="1" x14ac:dyDescent="0.35">
      <c r="B18" s="33">
        <v>45672</v>
      </c>
      <c r="C18" s="34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IF('2025'!$AI19="DONE","Done","")</f>
        <v>Done</v>
      </c>
    </row>
    <row r="19" spans="2:8" s="22" customFormat="1" ht="30" customHeight="1" thickTop="1" thickBot="1" x14ac:dyDescent="0.35">
      <c r="B19" s="33">
        <v>45673</v>
      </c>
      <c r="C19" s="34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IF('2025'!$AI20="DONE","Done","")</f>
        <v>Done</v>
      </c>
    </row>
    <row r="20" spans="2:8" s="22" customFormat="1" ht="30" customHeight="1" thickTop="1" thickBot="1" x14ac:dyDescent="0.35">
      <c r="B20" s="33">
        <v>45674</v>
      </c>
      <c r="C20" s="34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IF('2025'!$AI21="DONE","Done","")</f>
        <v>Done</v>
      </c>
    </row>
    <row r="21" spans="2:8" s="22" customFormat="1" ht="30" customHeight="1" thickTop="1" thickBot="1" x14ac:dyDescent="0.35">
      <c r="B21" s="33">
        <v>45675</v>
      </c>
      <c r="C21" s="34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/>
      </c>
      <c r="G21" s="34" t="str">
        <f>IF('2025'!$AB22="DONE","Done","")</f>
        <v/>
      </c>
      <c r="H21" s="34" t="str">
        <f>IF('2025'!$AI22="DONE","Done","")</f>
        <v>Done</v>
      </c>
    </row>
    <row r="22" spans="2:8" s="22" customFormat="1" ht="30" customHeight="1" thickTop="1" thickBot="1" x14ac:dyDescent="0.35">
      <c r="B22" s="33">
        <v>45676</v>
      </c>
      <c r="C22" s="34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/>
      </c>
      <c r="G22" s="34" t="str">
        <f>IF('2025'!$AB23="DONE","Done","")</f>
        <v/>
      </c>
      <c r="H22" s="34" t="str">
        <f>IF('2025'!$AI23="DONE","Done","")</f>
        <v>Done</v>
      </c>
    </row>
    <row r="23" spans="2:8" s="22" customFormat="1" ht="30" customHeight="1" thickTop="1" thickBot="1" x14ac:dyDescent="0.35">
      <c r="B23" s="33">
        <v>45677</v>
      </c>
      <c r="C23" s="34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/>
      </c>
      <c r="G23" s="34" t="str">
        <f>IF('2025'!$AB24="DONE","Done","")</f>
        <v/>
      </c>
      <c r="H23" s="34" t="str">
        <f>IF('2025'!$AI24="DONE","Done","")</f>
        <v>Done</v>
      </c>
    </row>
    <row r="24" spans="2:8" s="22" customFormat="1" ht="30" customHeight="1" thickTop="1" thickBot="1" x14ac:dyDescent="0.35">
      <c r="B24" s="33">
        <v>45678</v>
      </c>
      <c r="C24" s="34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/>
      </c>
      <c r="G24" s="34" t="str">
        <f>IF('2025'!$AB25="DONE","Done","")</f>
        <v/>
      </c>
      <c r="H24" s="34" t="str">
        <f>IF('2025'!$AI25="DONE","Done","")</f>
        <v>Done</v>
      </c>
    </row>
    <row r="25" spans="2:8" s="22" customFormat="1" ht="30" customHeight="1" thickTop="1" thickBot="1" x14ac:dyDescent="0.35">
      <c r="B25" s="33">
        <v>45679</v>
      </c>
      <c r="C25" s="34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/>
      </c>
      <c r="G25" s="34" t="str">
        <f>IF('2025'!$AB26="DONE","Done","")</f>
        <v/>
      </c>
      <c r="H25" s="34" t="str">
        <f>IF('2025'!$AI26="DONE","Done","")</f>
        <v>Done</v>
      </c>
    </row>
    <row r="26" spans="2:8" s="22" customFormat="1" ht="30" customHeight="1" thickTop="1" thickBot="1" x14ac:dyDescent="0.35">
      <c r="B26" s="33">
        <v>45680</v>
      </c>
      <c r="C26" s="34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/>
      </c>
      <c r="G26" s="34" t="str">
        <f>IF('2025'!$AB27="DONE","Done","")</f>
        <v/>
      </c>
      <c r="H26" s="34" t="str">
        <f>IF('2025'!$AI27="DONE","Done","")</f>
        <v>Done</v>
      </c>
    </row>
    <row r="27" spans="2:8" s="22" customFormat="1" ht="30" customHeight="1" thickTop="1" thickBot="1" x14ac:dyDescent="0.35">
      <c r="B27" s="33">
        <v>45681</v>
      </c>
      <c r="C27" s="34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/>
      </c>
      <c r="G27" s="34" t="str">
        <f>IF('2025'!$AB28="DONE","Done","")</f>
        <v/>
      </c>
      <c r="H27" s="34" t="str">
        <f>IF('2025'!$AI28="DONE","Done","")</f>
        <v>Done</v>
      </c>
    </row>
    <row r="28" spans="2:8" s="22" customFormat="1" ht="30" customHeight="1" thickTop="1" thickBot="1" x14ac:dyDescent="0.35">
      <c r="B28" s="33">
        <v>45682</v>
      </c>
      <c r="C28" s="34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/>
      </c>
      <c r="G28" s="34" t="str">
        <f>IF('2025'!$AB29="DONE","Done","")</f>
        <v/>
      </c>
      <c r="H28" s="34" t="str">
        <f>IF('2025'!$AI29="DONE","Done","")</f>
        <v>Done</v>
      </c>
    </row>
    <row r="29" spans="2:8" s="22" customFormat="1" ht="30" customHeight="1" thickTop="1" thickBot="1" x14ac:dyDescent="0.35">
      <c r="B29" s="33">
        <v>45683</v>
      </c>
      <c r="C29" s="34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/>
      </c>
      <c r="G29" s="34" t="str">
        <f>IF('2025'!$AB30="DONE","Done","")</f>
        <v/>
      </c>
      <c r="H29" s="34" t="str">
        <f>IF('2025'!$AI30="DONE","Done","")</f>
        <v>Done</v>
      </c>
    </row>
    <row r="30" spans="2:8" s="22" customFormat="1" ht="30" customHeight="1" thickTop="1" thickBot="1" x14ac:dyDescent="0.35">
      <c r="B30" s="33">
        <v>45684</v>
      </c>
      <c r="C30" s="34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/>
      </c>
      <c r="G30" s="34" t="str">
        <f>IF('2025'!$AB31="DONE","Done","")</f>
        <v/>
      </c>
      <c r="H30" s="34" t="str">
        <f>IF('2025'!$AI31="DONE","Done","")</f>
        <v>Done</v>
      </c>
    </row>
    <row r="31" spans="2:8" s="22" customFormat="1" ht="30" customHeight="1" thickTop="1" thickBot="1" x14ac:dyDescent="0.35">
      <c r="B31" s="33">
        <v>45685</v>
      </c>
      <c r="C31" s="34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/>
      </c>
      <c r="G31" s="34" t="str">
        <f>IF('2025'!$AB32="DONE","Done","")</f>
        <v/>
      </c>
      <c r="H31" s="34" t="str">
        <f>IF('2025'!$AI32="DONE","Done","")</f>
        <v/>
      </c>
    </row>
    <row r="32" spans="2:8" s="22" customFormat="1" ht="30" customHeight="1" thickTop="1" thickBot="1" x14ac:dyDescent="0.35">
      <c r="B32" s="33">
        <v>45686</v>
      </c>
      <c r="C32" s="34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/>
      </c>
      <c r="G32" s="34" t="str">
        <f>IF('2025'!$AB33="DONE","Done","")</f>
        <v/>
      </c>
      <c r="H32" s="34" t="str">
        <f>IF('2025'!$AI33="DONE","Done","")</f>
        <v/>
      </c>
    </row>
    <row r="33" spans="2:8" s="22" customFormat="1" ht="30" customHeight="1" thickTop="1" thickBot="1" x14ac:dyDescent="0.35">
      <c r="B33" s="33">
        <v>45687</v>
      </c>
      <c r="C33" s="34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/>
      </c>
      <c r="G33" s="34" t="str">
        <f>IF('2025'!$AB34="DONE","Done","")</f>
        <v/>
      </c>
      <c r="H33" s="34" t="str">
        <f>IF('2025'!$AI34="DONE","Done","")</f>
        <v/>
      </c>
    </row>
    <row r="34" spans="2:8" s="22" customFormat="1" ht="30" customHeight="1" thickTop="1" thickBot="1" x14ac:dyDescent="0.35">
      <c r="B34" s="33">
        <v>45688</v>
      </c>
      <c r="C34" s="34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/>
      </c>
      <c r="G34" s="34" t="str">
        <f>IF('2025'!$AB35="DONE","Done","")</f>
        <v/>
      </c>
      <c r="H34" s="34" t="str">
        <f>IF('2025'!$AI35="DONE","Done","")</f>
        <v/>
      </c>
    </row>
    <row r="35" spans="2:8" s="22" customFormat="1" ht="30" customHeight="1" thickTop="1" thickBot="1" x14ac:dyDescent="0.35">
      <c r="B35" s="33">
        <v>45689</v>
      </c>
      <c r="C35" s="34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/>
      </c>
      <c r="G35" s="34" t="str">
        <f>IF('2025'!$AB36="DONE","Done","")</f>
        <v/>
      </c>
      <c r="H35" s="34" t="str">
        <f>IF('2025'!$AI36="DONE","Done","")</f>
        <v/>
      </c>
    </row>
    <row r="36" spans="2:8" s="22" customFormat="1" ht="30" customHeight="1" thickTop="1" thickBot="1" x14ac:dyDescent="0.35">
      <c r="B36" s="33">
        <v>45690</v>
      </c>
      <c r="C36" s="34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/>
      </c>
      <c r="G36" s="34" t="str">
        <f>IF('2025'!$AB37="DONE","Done","")</f>
        <v/>
      </c>
      <c r="H36" s="34" t="str">
        <f>IF('2025'!$AI37="DONE","Done","")</f>
        <v/>
      </c>
    </row>
    <row r="37" spans="2:8" s="22" customFormat="1" ht="30" customHeight="1" thickTop="1" thickBot="1" x14ac:dyDescent="0.35">
      <c r="B37" s="33">
        <v>45691</v>
      </c>
      <c r="C37" s="34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/>
      </c>
      <c r="G37" s="34" t="str">
        <f>IF('2025'!$AB38="DONE","Done","")</f>
        <v/>
      </c>
      <c r="H37" s="34" t="str">
        <f>IF('2025'!$AI38="DONE","Done","")</f>
        <v/>
      </c>
    </row>
    <row r="38" spans="2:8" s="22" customFormat="1" ht="30" customHeight="1" thickTop="1" thickBot="1" x14ac:dyDescent="0.35">
      <c r="B38" s="33">
        <v>45692</v>
      </c>
      <c r="C38" s="34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/>
      </c>
      <c r="G38" s="34" t="str">
        <f>IF('2025'!$AB39="DONE","Done","")</f>
        <v/>
      </c>
      <c r="H38" s="34" t="str">
        <f>IF('2025'!$AI39="DONE","Done","")</f>
        <v/>
      </c>
    </row>
    <row r="39" spans="2:8" s="22" customFormat="1" ht="30" customHeight="1" thickTop="1" thickBot="1" x14ac:dyDescent="0.35">
      <c r="B39" s="33">
        <v>45693</v>
      </c>
      <c r="C39" s="34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/>
      </c>
      <c r="G39" s="34" t="str">
        <f>IF('2025'!$AB40="DONE","Done","")</f>
        <v/>
      </c>
      <c r="H39" s="34" t="str">
        <f>IF('2025'!$AI40="DONE","Done","")</f>
        <v/>
      </c>
    </row>
    <row r="40" spans="2:8" s="22" customFormat="1" ht="30" customHeight="1" thickTop="1" thickBot="1" x14ac:dyDescent="0.35">
      <c r="B40" s="33">
        <v>45694</v>
      </c>
      <c r="C40" s="34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/>
      </c>
      <c r="G40" s="34" t="str">
        <f>IF('2025'!$AB41="DONE","Done","")</f>
        <v/>
      </c>
      <c r="H40" s="34" t="str">
        <f>IF('2025'!$AI41="DONE","Done","")</f>
        <v/>
      </c>
    </row>
    <row r="41" spans="2:8" s="22" customFormat="1" ht="30" customHeight="1" thickTop="1" thickBot="1" x14ac:dyDescent="0.35">
      <c r="B41" s="33">
        <v>45695</v>
      </c>
      <c r="C41" s="34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/>
      </c>
      <c r="G41" s="34" t="str">
        <f>IF('2025'!$AB42="DONE","Done","")</f>
        <v/>
      </c>
      <c r="H41" s="34" t="str">
        <f>IF('2025'!$AI42="DONE","Done","")</f>
        <v/>
      </c>
    </row>
    <row r="42" spans="2:8" s="22" customFormat="1" ht="30" customHeight="1" thickTop="1" thickBot="1" x14ac:dyDescent="0.35">
      <c r="B42" s="33">
        <v>45696</v>
      </c>
      <c r="C42" s="34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IF('2025'!$AI43="DONE","Done","")</f>
        <v/>
      </c>
    </row>
    <row r="43" spans="2:8" s="22" customFormat="1" ht="30" customHeight="1" thickTop="1" thickBot="1" x14ac:dyDescent="0.35">
      <c r="B43" s="33">
        <v>45697</v>
      </c>
      <c r="C43" s="34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IF('2025'!$AI44="DONE","Done","")</f>
        <v/>
      </c>
    </row>
    <row r="44" spans="2:8" s="22" customFormat="1" ht="30" customHeight="1" thickTop="1" thickBot="1" x14ac:dyDescent="0.35">
      <c r="B44" s="33">
        <v>45698</v>
      </c>
      <c r="C44" s="34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IF('2025'!$AI45="DONE","Done","")</f>
        <v/>
      </c>
    </row>
    <row r="45" spans="2:8" s="22" customFormat="1" ht="30" customHeight="1" thickTop="1" thickBot="1" x14ac:dyDescent="0.35">
      <c r="B45" s="33">
        <v>45699</v>
      </c>
      <c r="C45" s="34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IF('2025'!$AI46="DONE","Done","")</f>
        <v/>
      </c>
    </row>
    <row r="46" spans="2:8" s="22" customFormat="1" ht="30" customHeight="1" thickTop="1" thickBot="1" x14ac:dyDescent="0.35">
      <c r="B46" s="33">
        <v>45700</v>
      </c>
      <c r="C46" s="34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IF('2025'!$AI47="DONE","Done","")</f>
        <v/>
      </c>
    </row>
    <row r="47" spans="2:8" s="22" customFormat="1" ht="30" customHeight="1" thickTop="1" thickBot="1" x14ac:dyDescent="0.35">
      <c r="B47" s="33">
        <v>45701</v>
      </c>
      <c r="C47" s="34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IF('2025'!$AI48="DONE","Done","")</f>
        <v/>
      </c>
    </row>
    <row r="48" spans="2:8" s="22" customFormat="1" ht="30" customHeight="1" thickTop="1" thickBot="1" x14ac:dyDescent="0.35">
      <c r="B48" s="33">
        <v>45702</v>
      </c>
      <c r="C48" s="34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IF('2025'!$AI49="DONE","Done","")</f>
        <v/>
      </c>
    </row>
    <row r="49" spans="2:8" s="22" customFormat="1" ht="30" customHeight="1" thickTop="1" thickBot="1" x14ac:dyDescent="0.35">
      <c r="B49" s="33">
        <v>45703</v>
      </c>
      <c r="C49" s="34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IF('2025'!$AI50="DONE","Done","")</f>
        <v/>
      </c>
    </row>
    <row r="50" spans="2:8" s="22" customFormat="1" ht="30" customHeight="1" thickTop="1" thickBot="1" x14ac:dyDescent="0.35">
      <c r="B50" s="33">
        <v>45704</v>
      </c>
      <c r="C50" s="34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IF('2025'!$AI51="DONE","Done","")</f>
        <v/>
      </c>
    </row>
    <row r="51" spans="2:8" s="22" customFormat="1" ht="30" customHeight="1" thickTop="1" thickBot="1" x14ac:dyDescent="0.35">
      <c r="B51" s="33">
        <v>45705</v>
      </c>
      <c r="C51" s="34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IF('2025'!$AI52="DONE","Done","")</f>
        <v/>
      </c>
    </row>
    <row r="52" spans="2:8" s="22" customFormat="1" ht="30" customHeight="1" thickTop="1" thickBot="1" x14ac:dyDescent="0.35">
      <c r="B52" s="33">
        <v>45706</v>
      </c>
      <c r="C52" s="34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IF('2025'!$AI53="DONE","Done","")</f>
        <v/>
      </c>
    </row>
    <row r="53" spans="2:8" s="22" customFormat="1" ht="30" customHeight="1" thickTop="1" thickBot="1" x14ac:dyDescent="0.35">
      <c r="B53" s="33">
        <v>45707</v>
      </c>
      <c r="C53" s="34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IF('2025'!$AI54="DONE","Done","")</f>
        <v/>
      </c>
    </row>
    <row r="54" spans="2:8" s="22" customFormat="1" ht="30" customHeight="1" thickTop="1" thickBot="1" x14ac:dyDescent="0.35">
      <c r="B54" s="33">
        <v>45708</v>
      </c>
      <c r="C54" s="34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IF('2025'!$AI55="DONE","Done","")</f>
        <v/>
      </c>
    </row>
    <row r="55" spans="2:8" s="22" customFormat="1" ht="30" customHeight="1" thickTop="1" thickBot="1" x14ac:dyDescent="0.35">
      <c r="B55" s="33">
        <v>45709</v>
      </c>
      <c r="C55" s="34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IF('2025'!$AI56="DONE","Done","")</f>
        <v/>
      </c>
    </row>
    <row r="56" spans="2:8" s="22" customFormat="1" ht="30" customHeight="1" thickTop="1" thickBot="1" x14ac:dyDescent="0.35">
      <c r="B56" s="33">
        <v>45710</v>
      </c>
      <c r="C56" s="34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IF('2025'!$AI57="DONE","Done","")</f>
        <v/>
      </c>
    </row>
    <row r="57" spans="2:8" s="22" customFormat="1" ht="30" customHeight="1" thickTop="1" thickBot="1" x14ac:dyDescent="0.35">
      <c r="B57" s="33">
        <v>45711</v>
      </c>
      <c r="C57" s="34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IF('2025'!$AI58="DONE","Done","")</f>
        <v/>
      </c>
    </row>
    <row r="58" spans="2:8" s="22" customFormat="1" ht="30" customHeight="1" thickTop="1" thickBot="1" x14ac:dyDescent="0.35">
      <c r="B58" s="33">
        <v>45712</v>
      </c>
      <c r="C58" s="34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IF('2025'!$AI59="DONE","Done","")</f>
        <v/>
      </c>
    </row>
    <row r="59" spans="2:8" s="22" customFormat="1" ht="30" customHeight="1" thickTop="1" thickBot="1" x14ac:dyDescent="0.35">
      <c r="B59" s="33">
        <v>45713</v>
      </c>
      <c r="C59" s="34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IF('2025'!$AI60="DONE","Done","")</f>
        <v/>
      </c>
    </row>
    <row r="60" spans="2:8" s="22" customFormat="1" ht="30" customHeight="1" thickTop="1" thickBot="1" x14ac:dyDescent="0.35">
      <c r="B60" s="33">
        <v>45714</v>
      </c>
      <c r="C60" s="34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IF('2025'!$AI61="DONE","Done","")</f>
        <v/>
      </c>
    </row>
    <row r="61" spans="2:8" s="22" customFormat="1" ht="30" customHeight="1" thickTop="1" thickBot="1" x14ac:dyDescent="0.35">
      <c r="B61" s="33">
        <v>45715</v>
      </c>
      <c r="C61" s="34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IF('2025'!$AI62="DONE","Done","")</f>
        <v/>
      </c>
    </row>
    <row r="62" spans="2:8" s="22" customFormat="1" ht="30" customHeight="1" thickTop="1" thickBot="1" x14ac:dyDescent="0.35">
      <c r="B62" s="33">
        <v>45716</v>
      </c>
      <c r="C62" s="34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IF('2025'!$AI63="DONE","Done","")</f>
        <v/>
      </c>
    </row>
    <row r="63" spans="2:8" s="22" customFormat="1" ht="30" customHeight="1" thickTop="1" thickBot="1" x14ac:dyDescent="0.35">
      <c r="B63" s="33">
        <v>45717</v>
      </c>
      <c r="C63" s="34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IF('2025'!$AI64="DONE","Done","")</f>
        <v/>
      </c>
    </row>
    <row r="64" spans="2:8" s="22" customFormat="1" ht="30" customHeight="1" thickTop="1" thickBot="1" x14ac:dyDescent="0.35">
      <c r="B64" s="33">
        <v>45718</v>
      </c>
      <c r="C64" s="34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IF('2025'!$AI65="DONE","Done","")</f>
        <v/>
      </c>
    </row>
    <row r="65" spans="2:8" s="22" customFormat="1" ht="30" customHeight="1" thickTop="1" thickBot="1" x14ac:dyDescent="0.35">
      <c r="B65" s="33">
        <v>45719</v>
      </c>
      <c r="C65" s="34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IF('2025'!$AI66="DONE","Done","")</f>
        <v/>
      </c>
    </row>
    <row r="66" spans="2:8" s="22" customFormat="1" ht="30" customHeight="1" thickTop="1" thickBot="1" x14ac:dyDescent="0.35">
      <c r="B66" s="33">
        <v>45720</v>
      </c>
      <c r="C66" s="34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IF('2025'!$AI67="DONE","Done","")</f>
        <v/>
      </c>
    </row>
    <row r="67" spans="2:8" s="22" customFormat="1" ht="30" customHeight="1" thickTop="1" thickBot="1" x14ac:dyDescent="0.35">
      <c r="B67" s="33">
        <v>45721</v>
      </c>
      <c r="C67" s="34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IF('2025'!$AI68="DONE","Done","")</f>
        <v/>
      </c>
    </row>
    <row r="68" spans="2:8" s="22" customFormat="1" ht="30" customHeight="1" thickTop="1" thickBot="1" x14ac:dyDescent="0.35">
      <c r="B68" s="33">
        <v>45722</v>
      </c>
      <c r="C68" s="34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IF('2025'!$AI69="DONE","Done","")</f>
        <v/>
      </c>
    </row>
    <row r="69" spans="2:8" s="22" customFormat="1" ht="30" customHeight="1" thickTop="1" thickBot="1" x14ac:dyDescent="0.35">
      <c r="B69" s="33">
        <v>45723</v>
      </c>
      <c r="C69" s="34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IF('2025'!$AI70="DONE","Done","")</f>
        <v/>
      </c>
    </row>
    <row r="70" spans="2:8" s="22" customFormat="1" ht="30" customHeight="1" thickTop="1" thickBot="1" x14ac:dyDescent="0.35">
      <c r="B70" s="33">
        <v>45724</v>
      </c>
      <c r="C70" s="34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IF('2025'!$AI71="DONE","Done","")</f>
        <v/>
      </c>
    </row>
    <row r="71" spans="2:8" s="22" customFormat="1" ht="30" customHeight="1" thickTop="1" thickBot="1" x14ac:dyDescent="0.35">
      <c r="B71" s="33">
        <v>45725</v>
      </c>
      <c r="C71" s="34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IF('2025'!$AI72="DONE","Done","")</f>
        <v/>
      </c>
    </row>
    <row r="72" spans="2:8" s="22" customFormat="1" ht="30" customHeight="1" thickTop="1" thickBot="1" x14ac:dyDescent="0.35">
      <c r="B72" s="33">
        <v>45726</v>
      </c>
      <c r="C72" s="34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IF('2025'!$AI73="DONE","Done","")</f>
        <v/>
      </c>
    </row>
    <row r="73" spans="2:8" s="22" customFormat="1" ht="30" customHeight="1" thickTop="1" thickBot="1" x14ac:dyDescent="0.35">
      <c r="B73" s="33">
        <v>45727</v>
      </c>
      <c r="C73" s="34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IF('2025'!$AI74="DONE","Done","")</f>
        <v/>
      </c>
    </row>
    <row r="74" spans="2:8" s="22" customFormat="1" ht="30" customHeight="1" thickTop="1" thickBot="1" x14ac:dyDescent="0.35">
      <c r="B74" s="33">
        <v>45728</v>
      </c>
      <c r="C74" s="34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IF('2025'!$AI75="DONE","Done","")</f>
        <v/>
      </c>
    </row>
    <row r="75" spans="2:8" s="22" customFormat="1" ht="30" customHeight="1" thickTop="1" thickBot="1" x14ac:dyDescent="0.35">
      <c r="B75" s="33">
        <v>45729</v>
      </c>
      <c r="C75" s="34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IF('2025'!$AI76="DONE","Done","")</f>
        <v/>
      </c>
    </row>
    <row r="76" spans="2:8" s="22" customFormat="1" ht="30" customHeight="1" thickTop="1" thickBot="1" x14ac:dyDescent="0.35">
      <c r="B76" s="33">
        <v>45730</v>
      </c>
      <c r="C76" s="34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IF('2025'!$AI77="DONE","Done","")</f>
        <v/>
      </c>
    </row>
    <row r="77" spans="2:8" s="22" customFormat="1" ht="30" customHeight="1" thickTop="1" thickBot="1" x14ac:dyDescent="0.35">
      <c r="B77" s="33">
        <v>45731</v>
      </c>
      <c r="C77" s="34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IF('2025'!$AI78="DONE","Done","")</f>
        <v/>
      </c>
    </row>
    <row r="78" spans="2:8" s="22" customFormat="1" ht="30" customHeight="1" thickTop="1" thickBot="1" x14ac:dyDescent="0.35">
      <c r="B78" s="33">
        <v>45732</v>
      </c>
      <c r="C78" s="34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IF('2025'!$AI79="DONE","Done","")</f>
        <v/>
      </c>
    </row>
    <row r="79" spans="2:8" s="22" customFormat="1" ht="30" customHeight="1" thickTop="1" thickBot="1" x14ac:dyDescent="0.35">
      <c r="B79" s="33">
        <v>45733</v>
      </c>
      <c r="C79" s="34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IF('2025'!$AI80="DONE","Done","")</f>
        <v/>
      </c>
    </row>
    <row r="80" spans="2:8" s="22" customFormat="1" ht="30" customHeight="1" thickTop="1" thickBot="1" x14ac:dyDescent="0.35">
      <c r="B80" s="33">
        <v>45734</v>
      </c>
      <c r="C80" s="34" t="str">
        <f>IF('2025'!$E81="DONE","Done","")</f>
        <v/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IF('2025'!$AI81="DONE","Done","")</f>
        <v/>
      </c>
    </row>
    <row r="81" spans="2:8" s="22" customFormat="1" ht="30" customHeight="1" thickTop="1" thickBot="1" x14ac:dyDescent="0.35">
      <c r="B81" s="33">
        <v>45735</v>
      </c>
      <c r="C81" s="34" t="str">
        <f>IF('2025'!$E82="DONE","Done","")</f>
        <v/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IF('2025'!$AI82="DONE","Done","")</f>
        <v/>
      </c>
    </row>
    <row r="82" spans="2:8" s="22" customFormat="1" ht="30" customHeight="1" thickTop="1" thickBot="1" x14ac:dyDescent="0.35">
      <c r="B82" s="33">
        <v>45736</v>
      </c>
      <c r="C82" s="34" t="str">
        <f>IF('2025'!$E83="DONE","Done","")</f>
        <v/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IF('2025'!$AI83="DONE","Done","")</f>
        <v/>
      </c>
    </row>
    <row r="83" spans="2:8" s="22" customFormat="1" ht="30" customHeight="1" thickTop="1" thickBot="1" x14ac:dyDescent="0.35">
      <c r="B83" s="33">
        <v>45737</v>
      </c>
      <c r="C83" s="34" t="str">
        <f>IF('2025'!$E84="DONE","Done","")</f>
        <v/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IF('2025'!$AI84="DONE","Done","")</f>
        <v/>
      </c>
    </row>
    <row r="84" spans="2:8" s="22" customFormat="1" ht="30" customHeight="1" thickTop="1" thickBot="1" x14ac:dyDescent="0.35">
      <c r="B84" s="33">
        <v>45738</v>
      </c>
      <c r="C84" s="34" t="str">
        <f>IF('2025'!$E85="DONE","Done","")</f>
        <v/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IF('2025'!$AI85="DONE","Done","")</f>
        <v/>
      </c>
    </row>
    <row r="85" spans="2:8" s="22" customFormat="1" ht="30" customHeight="1" thickTop="1" thickBot="1" x14ac:dyDescent="0.35">
      <c r="B85" s="33">
        <v>45739</v>
      </c>
      <c r="C85" s="34" t="str">
        <f>IF('2025'!$E86="DONE","Done","")</f>
        <v/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IF('2025'!$AI86="DONE","Done","")</f>
        <v/>
      </c>
    </row>
    <row r="86" spans="2:8" s="22" customFormat="1" ht="30" customHeight="1" thickTop="1" thickBot="1" x14ac:dyDescent="0.35">
      <c r="B86" s="33">
        <v>45740</v>
      </c>
      <c r="C86" s="34" t="str">
        <f>IF('2025'!$E87="DONE","Done","")</f>
        <v/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IF('2025'!$AI87="DONE","Done","")</f>
        <v/>
      </c>
    </row>
    <row r="87" spans="2:8" s="22" customFormat="1" ht="30" customHeight="1" thickTop="1" thickBot="1" x14ac:dyDescent="0.35">
      <c r="B87" s="33">
        <v>45741</v>
      </c>
      <c r="C87" s="34" t="str">
        <f>IF('2025'!$E88="DONE","Done","")</f>
        <v/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IF('2025'!$AI88="DONE","Done","")</f>
        <v/>
      </c>
    </row>
    <row r="88" spans="2:8" s="22" customFormat="1" ht="30" customHeight="1" thickTop="1" thickBot="1" x14ac:dyDescent="0.35">
      <c r="B88" s="33">
        <v>45742</v>
      </c>
      <c r="C88" s="34" t="str">
        <f>IF('2025'!$E89="DONE","Done","")</f>
        <v/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IF('2025'!$AI89="DONE","Done","")</f>
        <v/>
      </c>
    </row>
    <row r="89" spans="2:8" s="22" customFormat="1" ht="30" customHeight="1" thickTop="1" thickBot="1" x14ac:dyDescent="0.35">
      <c r="B89" s="33">
        <v>45743</v>
      </c>
      <c r="C89" s="34" t="str">
        <f>IF('2025'!$E90="DONE","Done","")</f>
        <v/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IF('2025'!$AI90="DONE","Done","")</f>
        <v/>
      </c>
    </row>
    <row r="90" spans="2:8" s="22" customFormat="1" ht="30" customHeight="1" thickTop="1" thickBot="1" x14ac:dyDescent="0.35">
      <c r="B90" s="33">
        <v>45744</v>
      </c>
      <c r="C90" s="34" t="str">
        <f>IF('2025'!$E91="DONE","Done","")</f>
        <v/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IF('2025'!$AI91="DONE","Done","")</f>
        <v/>
      </c>
    </row>
    <row r="91" spans="2:8" s="22" customFormat="1" ht="30" customHeight="1" thickTop="1" thickBot="1" x14ac:dyDescent="0.35">
      <c r="B91" s="33">
        <v>45745</v>
      </c>
      <c r="C91" s="34" t="str">
        <f>IF('2025'!$E92="DONE","Done","")</f>
        <v/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IF('2025'!$AI92="DONE","Done","")</f>
        <v/>
      </c>
    </row>
    <row r="92" spans="2:8" s="22" customFormat="1" ht="30" customHeight="1" thickTop="1" thickBot="1" x14ac:dyDescent="0.35">
      <c r="B92" s="33">
        <v>45746</v>
      </c>
      <c r="C92" s="34" t="str">
        <f>IF('2025'!$E93="DONE","Done","")</f>
        <v/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IF('2025'!$AI93="DONE","Done","")</f>
        <v/>
      </c>
    </row>
    <row r="93" spans="2:8" s="22" customFormat="1" ht="30" customHeight="1" thickTop="1" thickBot="1" x14ac:dyDescent="0.35">
      <c r="B93" s="33">
        <v>45747</v>
      </c>
      <c r="C93" s="34" t="str">
        <f>IF('2025'!$E94="DONE","Done","")</f>
        <v/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IF('2025'!$AI94="DONE","Done","")</f>
        <v/>
      </c>
    </row>
    <row r="94" spans="2:8" s="22" customFormat="1" ht="30" customHeight="1" thickTop="1" thickBot="1" x14ac:dyDescent="0.35">
      <c r="B94" s="33">
        <v>45748</v>
      </c>
      <c r="C94" s="34" t="str">
        <f>IF('2025'!$E95="DONE","Done","")</f>
        <v/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IF('2025'!$AI95="DONE","Done","")</f>
        <v/>
      </c>
    </row>
    <row r="95" spans="2:8" s="22" customFormat="1" ht="30" customHeight="1" thickTop="1" thickBot="1" x14ac:dyDescent="0.35">
      <c r="B95" s="33">
        <v>45749</v>
      </c>
      <c r="C95" s="34" t="str">
        <f>IF('2025'!$E96="DONE","Done","")</f>
        <v/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IF('2025'!$AI96="DONE","Done","")</f>
        <v/>
      </c>
    </row>
    <row r="96" spans="2:8" s="22" customFormat="1" ht="30" customHeight="1" thickTop="1" thickBot="1" x14ac:dyDescent="0.35">
      <c r="B96" s="33">
        <v>45750</v>
      </c>
      <c r="C96" s="34" t="str">
        <f>IF('2025'!$E97="DONE","Done","")</f>
        <v/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IF('2025'!$AI97="DONE","Done","")</f>
        <v/>
      </c>
    </row>
    <row r="97" spans="2:8" s="22" customFormat="1" ht="30" customHeight="1" thickTop="1" thickBot="1" x14ac:dyDescent="0.35">
      <c r="B97" s="33">
        <v>45751</v>
      </c>
      <c r="C97" s="34" t="str">
        <f>IF('2025'!$E98="DONE","Done","")</f>
        <v/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IF('2025'!$AI98="DONE","Done","")</f>
        <v/>
      </c>
    </row>
    <row r="98" spans="2:8" s="22" customFormat="1" ht="30" customHeight="1" thickTop="1" thickBot="1" x14ac:dyDescent="0.35">
      <c r="B98" s="33">
        <v>45752</v>
      </c>
      <c r="C98" s="34" t="str">
        <f>IF('2025'!$E99="DONE","Done","")</f>
        <v/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IF('2025'!$AI99="DONE","Done","")</f>
        <v/>
      </c>
    </row>
    <row r="99" spans="2:8" s="22" customFormat="1" ht="30" customHeight="1" thickTop="1" thickBot="1" x14ac:dyDescent="0.35">
      <c r="B99" s="33">
        <v>45753</v>
      </c>
      <c r="C99" s="34" t="str">
        <f>IF('2025'!$E100="DONE","Done","")</f>
        <v/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IF('2025'!$AI100="DONE","Done","")</f>
        <v/>
      </c>
    </row>
    <row r="100" spans="2:8" s="22" customFormat="1" ht="30" customHeight="1" thickTop="1" thickBot="1" x14ac:dyDescent="0.35">
      <c r="B100" s="33">
        <v>45754</v>
      </c>
      <c r="C100" s="34" t="str">
        <f>IF('2025'!$E101="DONE","Done","")</f>
        <v/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IF('2025'!$AI101="DONE","Done","")</f>
        <v/>
      </c>
    </row>
    <row r="101" spans="2:8" s="22" customFormat="1" ht="30" customHeight="1" thickTop="1" thickBot="1" x14ac:dyDescent="0.35">
      <c r="B101" s="33">
        <v>45755</v>
      </c>
      <c r="C101" s="34" t="str">
        <f>IF('2025'!$E102="DONE","Done","")</f>
        <v/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IF('2025'!$AI102="DONE","Done","")</f>
        <v/>
      </c>
    </row>
    <row r="102" spans="2:8" s="22" customFormat="1" ht="30" customHeight="1" thickTop="1" thickBot="1" x14ac:dyDescent="0.35">
      <c r="B102" s="33">
        <v>45756</v>
      </c>
      <c r="C102" s="34" t="str">
        <f>IF('2025'!$E103="DONE","Done","")</f>
        <v/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IF('2025'!$AI103="DONE","Done","")</f>
        <v/>
      </c>
    </row>
    <row r="103" spans="2:8" s="22" customFormat="1" ht="30" customHeight="1" thickTop="1" thickBot="1" x14ac:dyDescent="0.35">
      <c r="B103" s="33">
        <v>45757</v>
      </c>
      <c r="C103" s="34" t="str">
        <f>IF('2025'!$E104="DONE","Done","")</f>
        <v/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IF('2025'!$AI104="DONE","Done","")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IF('2025'!$AI105="DONE","Done","")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IF('2025'!$AI106="DONE","Done","")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IF('2025'!$AI107="DONE","Done","")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IF('2025'!$AI108="DONE","Done","")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IF('2025'!$AI109="DONE","Done","")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IF('2025'!$AI110="DONE","Done","")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IF('2025'!$AI111="DONE","Done","")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IF('2025'!$AI112="DONE","Done","")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IF('2025'!$AI113="DONE","Done","")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IF('2025'!$AI114="DONE","Done","")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IF('2025'!$AI115="DONE","Done","")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IF('2025'!$AI116="DONE","Done","")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IF('2025'!$AI117="DONE","Done","")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IF('2025'!$AI118="DONE","Done","")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IF('2025'!$AI119="DONE","Done","")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IF('2025'!$AI120="DONE","Done","")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IF('2025'!$AI121="DONE","Done","")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IF('2025'!$AI122="DONE","Done","")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IF('2025'!$AI123="DONE","Done","")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IF('2025'!$AI124="DONE","Done","")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IF('2025'!$AI125="DONE","Done","")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IF('2025'!$AI126="DONE","Done","")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IF('2025'!$AI127="DONE","Done","")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IF('2025'!$AI128="DONE","Done","")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IF('2025'!$AI129="DONE","Done","")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IF('2025'!$AI130="DONE","Done","")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IF('2025'!$AI131="DONE","Done","")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IF('2025'!$AI132="DONE","Done","")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IF('2025'!$AI133="DONE","Done","")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IF('2025'!$AI134="DONE","Done","")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IF('2025'!$AI135="DONE","Done","")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IF('2025'!$AI136="DONE","Done","")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IF('2025'!$AI137="DONE","Done","")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IF('2025'!$AI138="DONE","Done","")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IF('2025'!$AI139="DONE","Done","")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IF('2025'!$AI140="DONE","Done","")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IF('2025'!$AI141="DONE","Done","")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IF('2025'!$AI142="DONE","Done","")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IF('2025'!$AI143="DONE","Done","")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IF('2025'!$AI144="DONE","Done","")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IF('2025'!$AI145="DONE","Done","")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IF('2025'!$AI146="DONE","Done","")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IF('2025'!$AI147="DONE","Done","")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IF('2025'!$AI148="DONE","Done","")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IF('2025'!$AI149="DONE","Done","")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IF('2025'!$AI150="DONE","Done","")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IF('2025'!$AI151="DONE","Done","")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IF('2025'!$AI152="DONE","Done","")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IF('2025'!$AI153="DONE","Done","")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IF('2025'!$AI154="DONE","Done","")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IF('2025'!$AI155="DONE","Done","")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IF('2025'!$AI156="DONE","Done","")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IF('2025'!$AI157="DONE","Done","")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IF('2025'!$AI158="DONE","Done","")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IF('2025'!$AI159="DONE","Done","")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IF('2025'!$AI160="DONE","Done","")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IF('2025'!$AI161="DONE","Done","")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IF('2025'!$AI162="DONE","Done","")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IF('2025'!$AI163="DONE","Done","")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IF('2025'!$AI164="DONE","Done","")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IF('2025'!$AI165="DONE","Done","")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IF('2025'!$AI166="DONE","Done","")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IF('2025'!$AI167="DONE","Done","")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IF('2025'!$AI168="DONE","Done","")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IF('2025'!$AI169="DONE","Done","")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IF('2025'!$AI170="DONE","Done","")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IF('2025'!$AI171="DONE","Done","")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IF('2025'!$AI172="DONE","Done","")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IF('2025'!$AI173="DONE","Done","")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IF('2025'!$AI174="DONE","Done","")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IF('2025'!$AI175="DONE","Done","")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IF('2025'!$AI176="DONE","Done","")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IF('2025'!$AI177="DONE","Done","")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IF('2025'!$AI178="DONE","Done","")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IF('2025'!$AI179="DONE","Done","")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IF('2025'!$AI180="DONE","Done","")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IF('2025'!$AI181="DONE","Done","")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IF('2025'!$AI182="DONE","Done","")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IF('2025'!$AI183="DONE","Done","")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IF('2025'!$AI184="DONE","Done","")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IF('2025'!$AI185="DONE","Done","")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IF('2025'!$AI186="DONE","Done","")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IF('2025'!$AI187="DONE","Done","")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IF('2025'!$AI188="DONE","Done","")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IF('2025'!$AI189="DONE","Done","")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IF('2025'!$AI190="DONE","Done","")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IF('2025'!$AI191="DONE","Done","")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IF('2025'!$AI192="DONE","Done","")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IF('2025'!$AI193="DONE","Done","")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IF('2025'!$AI194="DONE","Done","")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IF('2025'!$AI195="DONE","Done","")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IF('2025'!$AI196="DONE","Done","")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IF('2025'!$AI197="DONE","Done","")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IF('2025'!$AI198="DONE","Done","")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IF('2025'!$AI199="DONE","Done","")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IF('2025'!$AI200="DONE","Done","")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IF('2025'!$AI201="DONE","Done","")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IF('2025'!$AI202="DONE","Done","")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IF('2025'!$AI203="DONE","Done","")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IF('2025'!$AI204="DONE","Done","")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IF('2025'!$AI205="DONE","Done","")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IF('2025'!$AI206="DONE","Done","")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IF('2025'!$AI207="DONE","Done","")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IF('2025'!$AI208="DONE","Done","")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IF('2025'!$AI209="DONE","Done","")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IF('2025'!$AI210="DONE","Done","")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IF('2025'!$AI211="DONE","Done","")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IF('2025'!$AI212="DONE","Done","")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IF('2025'!$AI213="DONE","Done","")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IF('2025'!$AI214="DONE","Done","")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IF('2025'!$AI215="DONE","Done","")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IF('2025'!$AI216="DONE","Done","")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IF('2025'!$AI217="DONE","Done","")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IF('2025'!$AI218="DONE","Done","")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IF('2025'!$AI219="DONE","Done","")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IF('2025'!$AI220="DONE","Done","")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IF('2025'!$AI221="DONE","Done","")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IF('2025'!$AI222="DONE","Done","")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IF('2025'!$AI223="DONE","Done","")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IF('2025'!$AI224="DONE","Done","")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IF('2025'!$AI225="DONE","Done","")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IF('2025'!$AI226="DONE","Done","")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IF('2025'!$AI227="DONE","Done","")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IF('2025'!$AI228="DONE","Done","")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IF('2025'!$AI229="DONE","Done","")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IF('2025'!$AI230="DONE","Done","")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IF('2025'!$AI231="DONE","Done","")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IF('2025'!$AI232="DONE","Done","")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IF('2025'!$AI233="DONE","Done","")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IF('2025'!$AI234="DONE","Done","")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IF('2025'!$AI235="DONE","Done","")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IF('2025'!$AI236="DONE","Done","")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IF('2025'!$AI237="DONE","Done","")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IF('2025'!$AI238="DONE","Done","")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IF('2025'!$AI239="DONE","Done","")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IF('2025'!$AI240="DONE","Done","")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IF('2025'!$AI241="DONE","Done","")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IF('2025'!$AI242="DONE","Done","")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IF('2025'!$AI243="DONE","Done","")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IF('2025'!$AI244="DONE","Done","")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IF('2025'!$AI245="DONE","Done","")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IF('2025'!$AI246="DONE","Done","")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IF('2025'!$AI247="DONE","Done","")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IF('2025'!$AI248="DONE","Done","")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IF('2025'!$AI249="DONE","Done","")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IF('2025'!$AI250="DONE","Done","")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IF('2025'!$AI251="DONE","Done","")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IF('2025'!$AI252="DONE","Done","")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IF('2025'!$AI253="DONE","Done","")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IF('2025'!$AI254="DONE","Done","")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IF('2025'!$AI255="DONE","Done","")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IF('2025'!$AI256="DONE","Done","")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IF('2025'!$AI257="DONE","Done","")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IF('2025'!$AI258="DONE","Done","")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IF('2025'!$AI259="DONE","Done","")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IF('2025'!$AI260="DONE","Done","")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IF('2025'!$AI261="DONE","Done","")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IF('2025'!$AI262="DONE","Done","")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IF('2025'!$AI263="DONE","Done","")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IF('2025'!$AI264="DONE","Done","")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IF('2025'!$AI265="DONE","Done","")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IF('2025'!$AI266="DONE","Done","")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IF('2025'!$AI267="DONE","Done","")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IF('2025'!$AI268="DONE","Done","")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IF('2025'!$AI269="DONE","Done","")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IF('2025'!$AI270="DONE","Done","")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IF('2025'!$AI271="DONE","Done","")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IF('2025'!$AI272="DONE","Done","")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IF('2025'!$AI273="DONE","Done","")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IF('2025'!$AI274="DONE","Done","")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IF('2025'!$AI275="DONE","Done","")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IF('2025'!$AI276="DONE","Done","")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IF('2025'!$AI277="DONE","Done","")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IF('2025'!$AI278="DONE","Done","")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IF('2025'!$AI279="DONE","Done","")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IF('2025'!$AI280="DONE","Done","")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IF('2025'!$AI281="DONE","Done","")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IF('2025'!$AI282="DONE","Done","")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IF('2025'!$AI283="DONE","Done","")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IF('2025'!$AI284="DONE","Done","")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IF('2025'!$AI285="DONE","Done","")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IF('2025'!$AI286="DONE","Done","")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IF('2025'!$AI287="DONE","Done","")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IF('2025'!$AI288="DONE","Done","")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IF('2025'!$AI289="DONE","Done","")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IF('2025'!$AI290="DONE","Done","")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IF('2025'!$AI291="DONE","Done","")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IF('2025'!$AI292="DONE","Done","")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IF('2025'!$AI293="DONE","Done","")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IF('2025'!$AI294="DONE","Done","")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IF('2025'!$AI295="DONE","Done","")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IF('2025'!$AI296="DONE","Done","")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IF('2025'!$AI297="DONE","Done","")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IF('2025'!$AI298="DONE","Done","")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IF('2025'!$AI299="DONE","Done","")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IF('2025'!$AI300="DONE","Done","")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IF('2025'!$AI301="DONE","Done","")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IF('2025'!$AI302="DONE","Done","")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IF('2025'!$AI303="DONE","Done","")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IF('2025'!$AI304="DONE","Done","")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IF('2025'!$AI305="DONE","Done","")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IF('2025'!$AI306="DONE","Done","")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IF('2025'!$AI307="DONE","Done","")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IF('2025'!$AI308="DONE","Done","")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IF('2025'!$AI309="DONE","Done","")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IF('2025'!$AI310="DONE","Done","")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IF('2025'!$AI311="DONE","Done","")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IF('2025'!$AI312="DONE","Done","")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IF('2025'!$AI313="DONE","Done","")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IF('2025'!$AI314="DONE","Done","")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IF('2025'!$AI315="DONE","Done","")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IF('2025'!$AI316="DONE","Done","")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IF('2025'!$AI317="DONE","Done","")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IF('2025'!$AI318="DONE","Done","")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IF('2025'!$AI319="DONE","Done","")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IF('2025'!$AI320="DONE","Done","")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IF('2025'!$AI321="DONE","Done","")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IF('2025'!$AI322="DONE","Done","")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IF('2025'!$AI323="DONE","Done","")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IF('2025'!$AI324="DONE","Done","")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IF('2025'!$AI325="DONE","Done","")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IF('2025'!$AI326="DONE","Done","")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IF('2025'!$AI327="DONE","Done","")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IF('2025'!$AI328="DONE","Done","")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IF('2025'!$AI329="DONE","Done","")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IF('2025'!$AI330="DONE","Done","")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IF('2025'!$AI331="DONE","Done","")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IF('2025'!$AI332="DONE","Done","")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IF('2025'!$AI333="DONE","Done","")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IF('2025'!$AI334="DONE","Done","")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IF('2025'!$AI335="DONE","Done","")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IF('2025'!$AI336="DONE","Done","")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IF('2025'!$AI337="DONE","Done","")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IF('2025'!$AI338="DONE","Done","")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IF('2025'!$AI339="DONE","Done","")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IF('2025'!$AI340="DONE","Done","")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IF('2025'!$AI341="DONE","Done","")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IF('2025'!$AI342="DONE","Done","")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IF('2025'!$AI343="DONE","Done","")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IF('2025'!$AI344="DONE","Done","")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IF('2025'!$AI345="DONE","Done","")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IF('2025'!$AI346="DONE","Done","")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IF('2025'!$AI347="DONE","Done","")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IF('2025'!$AI348="DONE","Done","")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IF('2025'!$AI349="DONE","Done","")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IF('2025'!$AI350="DONE","Done","")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IF('2025'!$AI351="DONE","Done","")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IF('2025'!$AI352="DONE","Done","")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IF('2025'!$AI353="DONE","Done","")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IF('2025'!$AI354="DONE","Done","")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IF('2025'!$AI355="DONE","Done","")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IF('2025'!$AI356="DONE","Done","")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IF('2025'!$AI357="DONE","Done","")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IF('2025'!$AI358="DONE","Done","")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IF('2025'!$AI359="DONE","Done","")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IF('2025'!$AI360="DONE","Done","")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IF('2025'!$AI361="DONE","Done","")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IF('2025'!$AI362="DONE","Done","")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IF('2025'!$AI363="DONE","Done","")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IF('2025'!$AI364="DONE","Done","")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IF('2025'!$AI365="DONE","Done","")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IF('2025'!$AI366="DONE","Done","")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IF('2025'!$AI367="DONE","Done","")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IF('2025'!$AI368="DONE","Done","")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2" t="s">
        <v>17</v>
      </c>
      <c r="B1" s="70"/>
      <c r="C1" s="70"/>
      <c r="D1" s="70"/>
      <c r="E1" s="70"/>
      <c r="F1" s="70"/>
    </row>
    <row r="2" spans="1:7" ht="25.2" customHeight="1" thickBot="1" x14ac:dyDescent="0.35">
      <c r="A2" s="73" t="s">
        <v>18</v>
      </c>
      <c r="B2" s="73"/>
      <c r="C2" s="73"/>
      <c r="D2" s="73"/>
      <c r="E2" s="3" t="s">
        <v>4</v>
      </c>
      <c r="F2" s="4" t="s">
        <v>5</v>
      </c>
    </row>
    <row r="3" spans="1:7" ht="25.2" customHeight="1" thickTop="1" x14ac:dyDescent="0.3">
      <c r="A3" s="73"/>
      <c r="B3" s="73"/>
      <c r="C3" s="73"/>
      <c r="D3" s="73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2" t="s">
        <v>16</v>
      </c>
      <c r="B1" s="70"/>
      <c r="C1" s="70"/>
      <c r="D1" s="70"/>
      <c r="E1" s="70"/>
      <c r="F1" s="70"/>
      <c r="G1" s="62" t="s">
        <v>19</v>
      </c>
      <c r="H1" s="70"/>
      <c r="I1" s="70"/>
      <c r="J1" s="70"/>
      <c r="K1" s="70"/>
      <c r="L1" s="70"/>
    </row>
    <row r="2" spans="1:12" ht="25.2" customHeight="1" thickBot="1" x14ac:dyDescent="0.35">
      <c r="A2" s="73" t="s">
        <v>21</v>
      </c>
      <c r="B2" s="73"/>
      <c r="C2" s="73"/>
      <c r="D2" s="73"/>
      <c r="E2" s="3" t="s">
        <v>4</v>
      </c>
      <c r="F2" s="4" t="s">
        <v>5</v>
      </c>
      <c r="G2" s="73" t="s">
        <v>20</v>
      </c>
      <c r="H2" s="73"/>
      <c r="I2" s="73"/>
      <c r="J2" s="73"/>
      <c r="K2" s="3" t="s">
        <v>4</v>
      </c>
      <c r="L2" s="4" t="s">
        <v>5</v>
      </c>
    </row>
    <row r="3" spans="1:12" ht="25.2" customHeight="1" thickTop="1" x14ac:dyDescent="0.3">
      <c r="A3" s="73"/>
      <c r="B3" s="73"/>
      <c r="C3" s="73"/>
      <c r="D3" s="73"/>
      <c r="E3" s="5">
        <f ca="1">(E4+(F4/60))/60</f>
        <v>0.17277777777777778</v>
      </c>
      <c r="F3" s="19">
        <f ca="1">(E4+(F4/60))</f>
        <v>10.366666666666667</v>
      </c>
      <c r="G3" s="73"/>
      <c r="H3" s="73"/>
      <c r="I3" s="73"/>
      <c r="J3" s="73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workbookViewId="0">
      <pane ySplit="4" topLeftCell="A71" activePane="bottomLeft" state="frozen"/>
      <selection pane="bottomLeft" activeCell="F80" sqref="F80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6" width="25.77734375" customWidth="1"/>
  </cols>
  <sheetData>
    <row r="1" spans="1:36" ht="124.95" customHeight="1" thickBot="1" x14ac:dyDescent="0.35">
      <c r="A1" s="46"/>
      <c r="B1" s="62" t="s">
        <v>24</v>
      </c>
      <c r="C1" s="62"/>
      <c r="D1" s="62"/>
      <c r="E1" s="62"/>
      <c r="F1" s="62"/>
      <c r="G1" s="62"/>
      <c r="H1" s="62" t="s">
        <v>24</v>
      </c>
      <c r="I1" s="62"/>
      <c r="J1" s="62"/>
      <c r="K1" s="62"/>
      <c r="L1" s="62"/>
      <c r="M1" s="62"/>
      <c r="N1" s="67" t="s">
        <v>24</v>
      </c>
      <c r="O1" s="62"/>
      <c r="P1" s="62"/>
      <c r="Q1" s="62"/>
      <c r="R1" s="62"/>
      <c r="S1" s="62"/>
      <c r="T1" s="67" t="s">
        <v>27</v>
      </c>
      <c r="U1" s="62"/>
      <c r="V1" s="62"/>
      <c r="W1" s="62"/>
      <c r="X1" s="62"/>
      <c r="Y1" s="62"/>
      <c r="Z1" s="67" t="s">
        <v>27</v>
      </c>
      <c r="AA1" s="62"/>
      <c r="AB1" s="62"/>
      <c r="AC1" s="62"/>
      <c r="AD1" s="62"/>
      <c r="AE1" s="62"/>
      <c r="AF1" s="67" t="s">
        <v>29</v>
      </c>
      <c r="AG1" s="62"/>
      <c r="AH1" s="62"/>
      <c r="AI1" s="62"/>
      <c r="AJ1" s="62"/>
    </row>
    <row r="2" spans="1:36" ht="22.95" customHeight="1" thickTop="1" thickBot="1" x14ac:dyDescent="0.35">
      <c r="A2" s="47"/>
      <c r="B2" s="63" t="s">
        <v>25</v>
      </c>
      <c r="C2" s="64"/>
      <c r="D2" s="64"/>
      <c r="E2" s="64"/>
      <c r="F2" s="3" t="s">
        <v>4</v>
      </c>
      <c r="G2" s="4" t="s">
        <v>5</v>
      </c>
      <c r="H2" s="63" t="s">
        <v>212</v>
      </c>
      <c r="I2" s="64"/>
      <c r="J2" s="64"/>
      <c r="K2" s="64"/>
      <c r="L2" s="3" t="s">
        <v>4</v>
      </c>
      <c r="M2" s="4" t="s">
        <v>5</v>
      </c>
      <c r="N2" s="63" t="s">
        <v>218</v>
      </c>
      <c r="O2" s="64"/>
      <c r="P2" s="64"/>
      <c r="Q2" s="64"/>
      <c r="R2" s="3" t="s">
        <v>4</v>
      </c>
      <c r="S2" s="4" t="s">
        <v>5</v>
      </c>
      <c r="T2" s="63" t="s">
        <v>23</v>
      </c>
      <c r="U2" s="64"/>
      <c r="V2" s="64"/>
      <c r="W2" s="64"/>
      <c r="X2" s="3" t="s">
        <v>4</v>
      </c>
      <c r="Y2" s="4" t="s">
        <v>5</v>
      </c>
      <c r="Z2" s="63" t="s">
        <v>39</v>
      </c>
      <c r="AA2" s="64"/>
      <c r="AB2" s="64"/>
      <c r="AC2" s="64"/>
      <c r="AD2" s="3" t="s">
        <v>4</v>
      </c>
      <c r="AE2" s="4" t="s">
        <v>5</v>
      </c>
      <c r="AF2" s="63" t="s">
        <v>30</v>
      </c>
      <c r="AG2" s="64"/>
      <c r="AH2" s="64"/>
      <c r="AI2" s="64"/>
      <c r="AJ2" s="68" t="s">
        <v>31</v>
      </c>
    </row>
    <row r="3" spans="1:36" ht="22.95" customHeight="1" thickTop="1" thickBot="1" x14ac:dyDescent="0.35">
      <c r="A3" s="47"/>
      <c r="B3" s="65"/>
      <c r="C3" s="66"/>
      <c r="D3" s="66"/>
      <c r="E3" s="66"/>
      <c r="F3" s="54">
        <f>(F4/60)+(G4/3600)</f>
        <v>4.7044444444444444</v>
      </c>
      <c r="G3" s="25">
        <f>MOD(F4+(G4/60),60)</f>
        <v>42.266666666666652</v>
      </c>
      <c r="H3" s="65"/>
      <c r="I3" s="66"/>
      <c r="J3" s="66"/>
      <c r="K3" s="66"/>
      <c r="L3" s="54">
        <f>(L4/60)+(M4/3600)</f>
        <v>0.6463888888888889</v>
      </c>
      <c r="M3" s="25">
        <f>L4+(M4/60)</f>
        <v>38.783333333333331</v>
      </c>
      <c r="N3" s="65"/>
      <c r="O3" s="66"/>
      <c r="P3" s="66"/>
      <c r="Q3" s="66"/>
      <c r="R3" s="54">
        <f>(R4/60)+(S4/3600)</f>
        <v>4.3366666666666669</v>
      </c>
      <c r="S3" s="25">
        <f>MOD(R4+(S4/60),60)</f>
        <v>20.200000000000045</v>
      </c>
      <c r="T3" s="65"/>
      <c r="U3" s="66"/>
      <c r="V3" s="66"/>
      <c r="W3" s="66"/>
      <c r="X3" s="54">
        <f>(X4/60)+(Y4/3600)</f>
        <v>1.8566666666666667</v>
      </c>
      <c r="Y3" s="25">
        <f>MOD(X4+(Y4/60),60)</f>
        <v>51.400000000000006</v>
      </c>
      <c r="Z3" s="65"/>
      <c r="AA3" s="66"/>
      <c r="AB3" s="66"/>
      <c r="AC3" s="66"/>
      <c r="AD3" s="54">
        <f>(AD4/60)+(AE4/3600)</f>
        <v>0</v>
      </c>
      <c r="AE3" s="25">
        <f>MOD(AD4+(AE4/60),60)</f>
        <v>0</v>
      </c>
      <c r="AF3" s="65"/>
      <c r="AG3" s="66"/>
      <c r="AH3" s="66"/>
      <c r="AI3" s="66"/>
      <c r="AJ3" s="69"/>
    </row>
    <row r="4" spans="1:36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281.63333333333333</v>
      </c>
      <c r="G4" s="7">
        <f>MOD(SUMIFS(G$5:G$369,E$5:E$369,"DONE"),60)</f>
        <v>38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111.2</v>
      </c>
      <c r="Y4" s="7">
        <f>MOD(SUMIFS(Y$5:Y$369,W$5:W$369,"DONE"),60)</f>
        <v>12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42">
        <f>SUMIFS(AJ$5:AJ$369,$W$5:$W$369,"DONE")</f>
        <v>153</v>
      </c>
    </row>
    <row r="5" spans="1:36" ht="25.05" customHeight="1" thickBot="1" x14ac:dyDescent="0.35">
      <c r="A5" s="44">
        <v>1</v>
      </c>
      <c r="B5" s="29">
        <v>45658</v>
      </c>
      <c r="C5" s="1">
        <v>0</v>
      </c>
      <c r="D5" s="1">
        <f>IF(E5="DONE",C5+(F5/1440)+(G5/86400),C5)</f>
        <v>3.2407407407407406E-4</v>
      </c>
      <c r="E5" s="27" t="s">
        <v>6</v>
      </c>
      <c r="F5" s="2">
        <v>0</v>
      </c>
      <c r="G5" s="2">
        <v>28</v>
      </c>
      <c r="H5" s="38">
        <v>45658</v>
      </c>
      <c r="I5" s="1">
        <v>0</v>
      </c>
      <c r="J5" s="1">
        <f>IF(K5="DONE",I5+(L5/1440)+(M5/86400),I5)</f>
        <v>6.9444444444444447E-4</v>
      </c>
      <c r="K5" s="27" t="s">
        <v>6</v>
      </c>
      <c r="L5" s="2">
        <v>1</v>
      </c>
      <c r="M5" s="2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39">
        <v>0</v>
      </c>
      <c r="AH5" s="39">
        <f>AG5+AJ5</f>
        <v>1</v>
      </c>
      <c r="AI5" s="27" t="s">
        <v>6</v>
      </c>
      <c r="AJ5" s="41">
        <v>1</v>
      </c>
    </row>
    <row r="6" spans="1:36" ht="25.05" customHeight="1" thickTop="1" thickBot="1" x14ac:dyDescent="0.35">
      <c r="A6" s="44">
        <v>2</v>
      </c>
      <c r="B6" s="29">
        <v>45659</v>
      </c>
      <c r="C6" s="1">
        <f>D5</f>
        <v>3.2407407407407406E-4</v>
      </c>
      <c r="D6" s="1">
        <f>IF(E6="DONE",C6+(F6/1440)+(G6/86400),C6)</f>
        <v>3.5648148148148149E-3</v>
      </c>
      <c r="E6" s="27" t="s">
        <v>6</v>
      </c>
      <c r="F6" s="2">
        <v>4</v>
      </c>
      <c r="G6" s="2">
        <v>40</v>
      </c>
      <c r="H6" s="38">
        <v>45659</v>
      </c>
      <c r="I6" s="1">
        <f>J5</f>
        <v>6.9444444444444447E-4</v>
      </c>
      <c r="J6" s="1">
        <f>IF(K6="DONE",I6+(L6/1440)+(M6/86400),I6)</f>
        <v>1.3888888888888889E-3</v>
      </c>
      <c r="K6" s="27" t="s">
        <v>6</v>
      </c>
      <c r="L6" s="2">
        <v>1</v>
      </c>
      <c r="M6" s="2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39">
        <f>AH5</f>
        <v>1</v>
      </c>
      <c r="AH6" s="39">
        <f>IF(AJ6&gt;AG6,AJ6,AG6)</f>
        <v>2</v>
      </c>
      <c r="AI6" s="27" t="s">
        <v>6</v>
      </c>
      <c r="AJ6" s="41">
        <f t="shared" ref="AJ6:AJ26" si="0">AJ5+1</f>
        <v>2</v>
      </c>
    </row>
    <row r="7" spans="1:36" ht="25.05" customHeight="1" thickTop="1" thickBot="1" x14ac:dyDescent="0.35">
      <c r="A7" s="44">
        <v>3</v>
      </c>
      <c r="B7" s="29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7" t="s">
        <v>6</v>
      </c>
      <c r="F7" s="2">
        <v>3</v>
      </c>
      <c r="G7" s="2">
        <v>9</v>
      </c>
      <c r="H7" s="38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7" t="s">
        <v>6</v>
      </c>
      <c r="L7" s="2">
        <v>1</v>
      </c>
      <c r="M7" s="2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39">
        <f t="shared" ref="AG7:AG70" si="11">AH6</f>
        <v>2</v>
      </c>
      <c r="AH7" s="39">
        <f t="shared" ref="AH7:AH26" si="12">IF(AJ7&gt;AG7,AJ7,AG7)</f>
        <v>3</v>
      </c>
      <c r="AI7" s="27" t="s">
        <v>6</v>
      </c>
      <c r="AJ7" s="41">
        <f t="shared" si="0"/>
        <v>3</v>
      </c>
    </row>
    <row r="8" spans="1:36" ht="25.05" customHeight="1" thickTop="1" thickBot="1" x14ac:dyDescent="0.35">
      <c r="A8" s="44">
        <v>4</v>
      </c>
      <c r="B8" s="29">
        <v>45661</v>
      </c>
      <c r="C8" s="1">
        <f t="shared" si="1"/>
        <v>5.7523148148148151E-3</v>
      </c>
      <c r="D8" s="1">
        <f t="shared" si="2"/>
        <v>8.379629629629631E-3</v>
      </c>
      <c r="E8" s="27" t="s">
        <v>6</v>
      </c>
      <c r="F8" s="2">
        <v>3</v>
      </c>
      <c r="G8" s="2">
        <v>47</v>
      </c>
      <c r="H8" s="38">
        <v>45661</v>
      </c>
      <c r="I8" s="1">
        <f t="shared" si="3"/>
        <v>2.0833333333333333E-3</v>
      </c>
      <c r="J8" s="1">
        <f t="shared" si="4"/>
        <v>2.7777777777777779E-3</v>
      </c>
      <c r="K8" s="27" t="s">
        <v>6</v>
      </c>
      <c r="L8" s="2">
        <v>1</v>
      </c>
      <c r="M8" s="2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39">
        <f t="shared" si="11"/>
        <v>3</v>
      </c>
      <c r="AH8" s="39">
        <f t="shared" si="12"/>
        <v>4</v>
      </c>
      <c r="AI8" s="27" t="s">
        <v>6</v>
      </c>
      <c r="AJ8" s="41">
        <f t="shared" si="0"/>
        <v>4</v>
      </c>
    </row>
    <row r="9" spans="1:36" ht="25.05" customHeight="1" thickTop="1" thickBot="1" x14ac:dyDescent="0.35">
      <c r="A9" s="44">
        <v>5</v>
      </c>
      <c r="B9" s="29">
        <v>45662</v>
      </c>
      <c r="C9" s="1">
        <f t="shared" si="1"/>
        <v>8.379629629629631E-3</v>
      </c>
      <c r="D9" s="1">
        <f t="shared" si="2"/>
        <v>9.8148148148148161E-3</v>
      </c>
      <c r="E9" s="27" t="s">
        <v>6</v>
      </c>
      <c r="F9" s="2">
        <v>2</v>
      </c>
      <c r="G9" s="2">
        <v>4</v>
      </c>
      <c r="H9" s="38">
        <v>45662</v>
      </c>
      <c r="I9" s="1">
        <f t="shared" si="3"/>
        <v>2.7777777777777779E-3</v>
      </c>
      <c r="J9" s="1">
        <f t="shared" si="4"/>
        <v>3.4722222222222225E-3</v>
      </c>
      <c r="K9" s="27" t="s">
        <v>6</v>
      </c>
      <c r="L9" s="2">
        <v>1</v>
      </c>
      <c r="M9" s="2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39">
        <f t="shared" si="11"/>
        <v>4</v>
      </c>
      <c r="AH9" s="39">
        <f t="shared" si="12"/>
        <v>5</v>
      </c>
      <c r="AI9" s="27" t="s">
        <v>6</v>
      </c>
      <c r="AJ9" s="41">
        <f t="shared" si="0"/>
        <v>5</v>
      </c>
    </row>
    <row r="10" spans="1:36" ht="25.05" customHeight="1" thickTop="1" thickBot="1" x14ac:dyDescent="0.35">
      <c r="A10" s="44">
        <v>6</v>
      </c>
      <c r="B10" s="29">
        <v>45663</v>
      </c>
      <c r="C10" s="1">
        <f t="shared" si="1"/>
        <v>9.8148148148148161E-3</v>
      </c>
      <c r="D10" s="1">
        <f t="shared" si="2"/>
        <v>1.1087962962962963E-2</v>
      </c>
      <c r="E10" s="27" t="s">
        <v>6</v>
      </c>
      <c r="F10" s="2">
        <v>1</v>
      </c>
      <c r="G10" s="2">
        <v>50</v>
      </c>
      <c r="H10" s="38">
        <v>45663</v>
      </c>
      <c r="I10" s="1">
        <f t="shared" si="3"/>
        <v>3.4722222222222225E-3</v>
      </c>
      <c r="J10" s="1">
        <f t="shared" si="4"/>
        <v>4.1666666666666666E-3</v>
      </c>
      <c r="K10" s="27" t="s">
        <v>6</v>
      </c>
      <c r="L10" s="2">
        <v>1</v>
      </c>
      <c r="M10" s="2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39">
        <f t="shared" si="11"/>
        <v>5</v>
      </c>
      <c r="AH10" s="39">
        <f t="shared" si="12"/>
        <v>6</v>
      </c>
      <c r="AI10" s="27" t="s">
        <v>6</v>
      </c>
      <c r="AJ10" s="41">
        <f t="shared" si="0"/>
        <v>6</v>
      </c>
    </row>
    <row r="11" spans="1:36" ht="25.05" customHeight="1" thickTop="1" thickBot="1" x14ac:dyDescent="0.35">
      <c r="A11" s="44">
        <v>7</v>
      </c>
      <c r="B11" s="29">
        <v>45664</v>
      </c>
      <c r="C11" s="1">
        <f t="shared" si="1"/>
        <v>1.1087962962962963E-2</v>
      </c>
      <c r="D11" s="1">
        <f t="shared" si="2"/>
        <v>1.4976851851851851E-2</v>
      </c>
      <c r="E11" s="27" t="s">
        <v>6</v>
      </c>
      <c r="F11" s="2">
        <v>5</v>
      </c>
      <c r="G11" s="2">
        <v>36</v>
      </c>
      <c r="H11" s="38">
        <v>45664</v>
      </c>
      <c r="I11" s="1">
        <f t="shared" si="3"/>
        <v>4.1666666666666666E-3</v>
      </c>
      <c r="J11" s="1">
        <f t="shared" si="4"/>
        <v>4.8611111111111112E-3</v>
      </c>
      <c r="K11" s="27" t="s">
        <v>6</v>
      </c>
      <c r="L11" s="2">
        <v>1</v>
      </c>
      <c r="M11" s="2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39">
        <f t="shared" si="11"/>
        <v>6</v>
      </c>
      <c r="AH11" s="39">
        <f t="shared" si="12"/>
        <v>7</v>
      </c>
      <c r="AI11" s="27" t="s">
        <v>6</v>
      </c>
      <c r="AJ11" s="41">
        <f t="shared" si="0"/>
        <v>7</v>
      </c>
    </row>
    <row r="12" spans="1:36" ht="25.05" customHeight="1" thickTop="1" thickBot="1" x14ac:dyDescent="0.35">
      <c r="A12" s="44">
        <v>8</v>
      </c>
      <c r="B12" s="29">
        <v>45665</v>
      </c>
      <c r="C12" s="1">
        <f t="shared" si="1"/>
        <v>1.4976851851851851E-2</v>
      </c>
      <c r="D12" s="1">
        <f t="shared" si="2"/>
        <v>1.6192129629629629E-2</v>
      </c>
      <c r="E12" s="27" t="s">
        <v>6</v>
      </c>
      <c r="F12" s="2">
        <v>1</v>
      </c>
      <c r="G12" s="2">
        <v>45</v>
      </c>
      <c r="H12" s="38">
        <v>45665</v>
      </c>
      <c r="I12" s="1">
        <f t="shared" si="3"/>
        <v>4.8611111111111112E-3</v>
      </c>
      <c r="J12" s="1">
        <f t="shared" si="4"/>
        <v>5.5555555555555558E-3</v>
      </c>
      <c r="K12" s="27" t="s">
        <v>6</v>
      </c>
      <c r="L12" s="2">
        <v>1</v>
      </c>
      <c r="M12" s="2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39">
        <f t="shared" si="11"/>
        <v>7</v>
      </c>
      <c r="AH12" s="39">
        <f t="shared" si="12"/>
        <v>8</v>
      </c>
      <c r="AI12" s="27" t="s">
        <v>6</v>
      </c>
      <c r="AJ12" s="41">
        <f t="shared" si="0"/>
        <v>8</v>
      </c>
    </row>
    <row r="13" spans="1:36" ht="25.05" customHeight="1" thickTop="1" thickBot="1" x14ac:dyDescent="0.35">
      <c r="A13" s="44">
        <v>9</v>
      </c>
      <c r="B13" s="29">
        <v>45666</v>
      </c>
      <c r="C13" s="1">
        <f t="shared" si="1"/>
        <v>1.6192129629629629E-2</v>
      </c>
      <c r="D13" s="1">
        <f t="shared" si="2"/>
        <v>1.8391203703703701E-2</v>
      </c>
      <c r="E13" s="27" t="s">
        <v>6</v>
      </c>
      <c r="F13" s="2">
        <v>3</v>
      </c>
      <c r="G13" s="2">
        <v>10</v>
      </c>
      <c r="H13" s="38">
        <v>45666</v>
      </c>
      <c r="I13" s="1">
        <f t="shared" si="3"/>
        <v>5.5555555555555558E-3</v>
      </c>
      <c r="J13" s="1">
        <f t="shared" si="4"/>
        <v>6.2500000000000003E-3</v>
      </c>
      <c r="K13" s="27" t="s">
        <v>6</v>
      </c>
      <c r="L13" s="2">
        <v>1</v>
      </c>
      <c r="M13" s="2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39">
        <f t="shared" si="11"/>
        <v>8</v>
      </c>
      <c r="AH13" s="39">
        <f t="shared" si="12"/>
        <v>9</v>
      </c>
      <c r="AI13" s="27" t="s">
        <v>6</v>
      </c>
      <c r="AJ13" s="41">
        <f t="shared" si="0"/>
        <v>9</v>
      </c>
    </row>
    <row r="14" spans="1:36" ht="25.05" customHeight="1" thickTop="1" thickBot="1" x14ac:dyDescent="0.35">
      <c r="A14" s="44">
        <v>10</v>
      </c>
      <c r="B14" s="29">
        <v>45667</v>
      </c>
      <c r="C14" s="1">
        <f t="shared" si="1"/>
        <v>1.8391203703703701E-2</v>
      </c>
      <c r="D14" s="1">
        <f t="shared" si="2"/>
        <v>2.0671296296296292E-2</v>
      </c>
      <c r="E14" s="27" t="s">
        <v>6</v>
      </c>
      <c r="F14" s="2">
        <v>3</v>
      </c>
      <c r="G14" s="2">
        <v>17</v>
      </c>
      <c r="H14" s="38">
        <v>45667</v>
      </c>
      <c r="I14" s="1">
        <f t="shared" si="3"/>
        <v>6.2500000000000003E-3</v>
      </c>
      <c r="J14" s="1">
        <f t="shared" si="4"/>
        <v>6.9444444444444449E-3</v>
      </c>
      <c r="K14" s="27" t="s">
        <v>6</v>
      </c>
      <c r="L14" s="2">
        <v>1</v>
      </c>
      <c r="M14" s="2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39">
        <f t="shared" si="11"/>
        <v>9</v>
      </c>
      <c r="AH14" s="39">
        <f t="shared" si="12"/>
        <v>10</v>
      </c>
      <c r="AI14" s="27" t="s">
        <v>6</v>
      </c>
      <c r="AJ14" s="41">
        <f t="shared" si="0"/>
        <v>10</v>
      </c>
    </row>
    <row r="15" spans="1:36" ht="25.05" customHeight="1" thickTop="1" thickBot="1" x14ac:dyDescent="0.35">
      <c r="A15" s="44">
        <v>11</v>
      </c>
      <c r="B15" s="29">
        <v>45668</v>
      </c>
      <c r="C15" s="1">
        <f t="shared" si="1"/>
        <v>2.0671296296296292E-2</v>
      </c>
      <c r="D15" s="1">
        <f t="shared" si="2"/>
        <v>2.4317129629629626E-2</v>
      </c>
      <c r="E15" s="27" t="s">
        <v>6</v>
      </c>
      <c r="F15" s="2">
        <v>5</v>
      </c>
      <c r="G15" s="2">
        <v>15</v>
      </c>
      <c r="H15" s="38">
        <v>45668</v>
      </c>
      <c r="I15" s="1">
        <f t="shared" si="3"/>
        <v>6.9444444444444449E-3</v>
      </c>
      <c r="J15" s="1">
        <f t="shared" si="4"/>
        <v>7.6388888888888895E-3</v>
      </c>
      <c r="K15" s="27" t="s">
        <v>6</v>
      </c>
      <c r="L15" s="2">
        <v>1</v>
      </c>
      <c r="M15" s="2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1.8379629629629628E-2</v>
      </c>
      <c r="W15" s="27" t="s">
        <v>6</v>
      </c>
      <c r="X15" s="2">
        <v>5</v>
      </c>
      <c r="Y15" s="2">
        <v>37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39">
        <f t="shared" si="11"/>
        <v>10</v>
      </c>
      <c r="AH15" s="39">
        <f t="shared" si="12"/>
        <v>11</v>
      </c>
      <c r="AI15" s="27" t="s">
        <v>6</v>
      </c>
      <c r="AJ15" s="41">
        <f t="shared" si="0"/>
        <v>11</v>
      </c>
    </row>
    <row r="16" spans="1:36" ht="25.05" customHeight="1" thickTop="1" thickBot="1" x14ac:dyDescent="0.35">
      <c r="A16" s="44">
        <v>12</v>
      </c>
      <c r="B16" s="29">
        <v>45669</v>
      </c>
      <c r="C16" s="1">
        <f t="shared" si="1"/>
        <v>2.4317129629629626E-2</v>
      </c>
      <c r="D16" s="1">
        <f t="shared" si="2"/>
        <v>2.7303240740740739E-2</v>
      </c>
      <c r="E16" s="27" t="s">
        <v>6</v>
      </c>
      <c r="F16" s="2">
        <v>4</v>
      </c>
      <c r="G16" s="2">
        <v>18</v>
      </c>
      <c r="H16" s="38">
        <v>45669</v>
      </c>
      <c r="I16" s="1">
        <f t="shared" si="3"/>
        <v>7.6388888888888895E-3</v>
      </c>
      <c r="J16" s="1">
        <f t="shared" si="4"/>
        <v>8.3333333333333332E-3</v>
      </c>
      <c r="K16" s="27" t="s">
        <v>6</v>
      </c>
      <c r="L16" s="2">
        <v>1</v>
      </c>
      <c r="M16" s="2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1.8379629629629628E-2</v>
      </c>
      <c r="V16" s="1">
        <f t="shared" si="8"/>
        <v>2.0092592592592589E-2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39">
        <f t="shared" si="11"/>
        <v>11</v>
      </c>
      <c r="AH16" s="39">
        <f t="shared" si="12"/>
        <v>12</v>
      </c>
      <c r="AI16" s="27" t="s">
        <v>6</v>
      </c>
      <c r="AJ16" s="41">
        <f t="shared" si="0"/>
        <v>12</v>
      </c>
    </row>
    <row r="17" spans="1:37" ht="25.05" customHeight="1" thickTop="1" thickBot="1" x14ac:dyDescent="0.35">
      <c r="A17" s="44">
        <v>13</v>
      </c>
      <c r="B17" s="29">
        <v>45670</v>
      </c>
      <c r="C17" s="1">
        <f t="shared" si="1"/>
        <v>2.7303240740740739E-2</v>
      </c>
      <c r="D17" s="1">
        <f t="shared" si="2"/>
        <v>3.0543981481481481E-2</v>
      </c>
      <c r="E17" s="27" t="s">
        <v>6</v>
      </c>
      <c r="F17" s="2">
        <v>4</v>
      </c>
      <c r="G17" s="2">
        <v>40</v>
      </c>
      <c r="H17" s="38">
        <v>45670</v>
      </c>
      <c r="I17" s="1">
        <f t="shared" si="3"/>
        <v>8.3333333333333332E-3</v>
      </c>
      <c r="J17" s="1">
        <f t="shared" si="4"/>
        <v>9.0277777777777769E-3</v>
      </c>
      <c r="K17" s="27" t="s">
        <v>6</v>
      </c>
      <c r="L17" s="2">
        <v>1</v>
      </c>
      <c r="M17" s="2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2.0092592592592589E-2</v>
      </c>
      <c r="V17" s="1">
        <f t="shared" si="8"/>
        <v>2.2523148148148143E-2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39">
        <f t="shared" si="11"/>
        <v>12</v>
      </c>
      <c r="AH17" s="39">
        <f t="shared" si="12"/>
        <v>13</v>
      </c>
      <c r="AI17" s="27" t="s">
        <v>6</v>
      </c>
      <c r="AJ17" s="41">
        <f t="shared" si="0"/>
        <v>13</v>
      </c>
    </row>
    <row r="18" spans="1:37" ht="25.05" customHeight="1" thickTop="1" thickBot="1" x14ac:dyDescent="0.35">
      <c r="A18" s="44">
        <v>14</v>
      </c>
      <c r="B18" s="29">
        <v>45671</v>
      </c>
      <c r="C18" s="1">
        <f t="shared" si="1"/>
        <v>3.0543981481481481E-2</v>
      </c>
      <c r="D18" s="1">
        <f t="shared" si="2"/>
        <v>3.2824074074074075E-2</v>
      </c>
      <c r="E18" s="27" t="s">
        <v>6</v>
      </c>
      <c r="F18" s="2">
        <v>3</v>
      </c>
      <c r="G18" s="2">
        <v>17</v>
      </c>
      <c r="H18" s="38">
        <v>45671</v>
      </c>
      <c r="I18" s="1">
        <f t="shared" si="3"/>
        <v>9.0277777777777769E-3</v>
      </c>
      <c r="J18" s="1">
        <f t="shared" si="4"/>
        <v>9.7222222222222206E-3</v>
      </c>
      <c r="K18" s="27" t="s">
        <v>6</v>
      </c>
      <c r="L18" s="2">
        <v>1</v>
      </c>
      <c r="M18" s="2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2.2523148148148143E-2</v>
      </c>
      <c r="V18" s="1">
        <f t="shared" si="8"/>
        <v>2.629629629629629E-2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39">
        <f t="shared" si="11"/>
        <v>13</v>
      </c>
      <c r="AH18" s="39">
        <f t="shared" si="12"/>
        <v>14</v>
      </c>
      <c r="AI18" s="27" t="s">
        <v>6</v>
      </c>
      <c r="AJ18" s="41">
        <f t="shared" si="0"/>
        <v>14</v>
      </c>
    </row>
    <row r="19" spans="1:37" ht="25.05" customHeight="1" thickTop="1" thickBot="1" x14ac:dyDescent="0.35">
      <c r="A19" s="44">
        <v>15</v>
      </c>
      <c r="B19" s="29">
        <v>45672</v>
      </c>
      <c r="C19" s="1">
        <f t="shared" si="1"/>
        <v>3.2824074074074075E-2</v>
      </c>
      <c r="D19" s="1">
        <f t="shared" si="2"/>
        <v>3.3298611111111112E-2</v>
      </c>
      <c r="E19" s="27" t="s">
        <v>6</v>
      </c>
      <c r="F19" s="2">
        <v>0</v>
      </c>
      <c r="G19" s="2">
        <v>41</v>
      </c>
      <c r="H19" s="38">
        <v>45672</v>
      </c>
      <c r="I19" s="1">
        <f t="shared" si="3"/>
        <v>9.7222222222222206E-3</v>
      </c>
      <c r="J19" s="1">
        <f t="shared" si="4"/>
        <v>1.0416666666666664E-2</v>
      </c>
      <c r="K19" s="27" t="s">
        <v>6</v>
      </c>
      <c r="L19" s="2">
        <v>1</v>
      </c>
      <c r="M19" s="2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2.629629629629629E-2</v>
      </c>
      <c r="V19" s="1">
        <f t="shared" si="8"/>
        <v>3.0555555555555548E-2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39">
        <f t="shared" si="11"/>
        <v>14</v>
      </c>
      <c r="AH19" s="39">
        <f t="shared" si="12"/>
        <v>15</v>
      </c>
      <c r="AI19" s="27" t="s">
        <v>6</v>
      </c>
      <c r="AJ19" s="41">
        <f t="shared" si="0"/>
        <v>15</v>
      </c>
    </row>
    <row r="20" spans="1:37" ht="25.05" customHeight="1" thickTop="1" thickBot="1" x14ac:dyDescent="0.35">
      <c r="A20" s="44">
        <v>16</v>
      </c>
      <c r="B20" s="29">
        <v>45673</v>
      </c>
      <c r="C20" s="1">
        <f t="shared" si="1"/>
        <v>3.3298611111111112E-2</v>
      </c>
      <c r="D20" s="1">
        <f t="shared" si="2"/>
        <v>3.5833333333333335E-2</v>
      </c>
      <c r="E20" s="27" t="s">
        <v>6</v>
      </c>
      <c r="F20" s="2">
        <v>3</v>
      </c>
      <c r="G20" s="2">
        <v>39</v>
      </c>
      <c r="H20" s="38">
        <v>45673</v>
      </c>
      <c r="I20" s="1">
        <f t="shared" si="3"/>
        <v>1.0416666666666664E-2</v>
      </c>
      <c r="J20" s="1">
        <f t="shared" si="4"/>
        <v>1.1111111111111108E-2</v>
      </c>
      <c r="K20" s="27" t="s">
        <v>6</v>
      </c>
      <c r="L20" s="2">
        <v>1</v>
      </c>
      <c r="M20" s="2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3.0555555555555548E-2</v>
      </c>
      <c r="V20" s="1">
        <f t="shared" si="8"/>
        <v>3.4756944444444438E-2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39">
        <f t="shared" si="11"/>
        <v>15</v>
      </c>
      <c r="AH20" s="39">
        <f t="shared" si="12"/>
        <v>16</v>
      </c>
      <c r="AI20" s="27" t="s">
        <v>6</v>
      </c>
      <c r="AJ20" s="41">
        <f t="shared" si="0"/>
        <v>16</v>
      </c>
    </row>
    <row r="21" spans="1:37" ht="25.05" customHeight="1" thickTop="1" thickBot="1" x14ac:dyDescent="0.35">
      <c r="A21" s="44">
        <v>17</v>
      </c>
      <c r="B21" s="29">
        <v>45674</v>
      </c>
      <c r="C21" s="1">
        <f t="shared" si="1"/>
        <v>3.5833333333333335E-2</v>
      </c>
      <c r="D21" s="1">
        <f t="shared" si="2"/>
        <v>3.7037037037037035E-2</v>
      </c>
      <c r="E21" s="27" t="s">
        <v>6</v>
      </c>
      <c r="F21" s="2">
        <v>1</v>
      </c>
      <c r="G21" s="2">
        <v>44</v>
      </c>
      <c r="H21" s="38">
        <v>45674</v>
      </c>
      <c r="I21" s="1">
        <f t="shared" si="3"/>
        <v>1.1111111111111108E-2</v>
      </c>
      <c r="J21" s="1">
        <f t="shared" si="4"/>
        <v>1.1805555555555552E-2</v>
      </c>
      <c r="K21" s="27" t="s">
        <v>6</v>
      </c>
      <c r="L21" s="2">
        <v>1</v>
      </c>
      <c r="M21" s="2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3.4756944444444438E-2</v>
      </c>
      <c r="V21" s="1">
        <f t="shared" si="8"/>
        <v>3.8148148148148139E-2</v>
      </c>
      <c r="W21" s="27" t="s">
        <v>6</v>
      </c>
      <c r="X21" s="2">
        <v>4</v>
      </c>
      <c r="Y21" s="2">
        <v>53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39">
        <f t="shared" si="11"/>
        <v>16</v>
      </c>
      <c r="AH21" s="39">
        <f t="shared" si="12"/>
        <v>17</v>
      </c>
      <c r="AI21" s="27" t="s">
        <v>6</v>
      </c>
      <c r="AJ21" s="41">
        <f t="shared" si="0"/>
        <v>17</v>
      </c>
    </row>
    <row r="22" spans="1:37" ht="25.05" customHeight="1" thickTop="1" thickBot="1" x14ac:dyDescent="0.35">
      <c r="A22" s="44">
        <v>18</v>
      </c>
      <c r="B22" s="29">
        <v>45675</v>
      </c>
      <c r="C22" s="1">
        <f t="shared" si="1"/>
        <v>3.7037037037037035E-2</v>
      </c>
      <c r="D22" s="1">
        <f t="shared" si="2"/>
        <v>3.8449074074074073E-2</v>
      </c>
      <c r="E22" s="27" t="s">
        <v>6</v>
      </c>
      <c r="F22" s="2">
        <v>2</v>
      </c>
      <c r="G22" s="2">
        <v>2</v>
      </c>
      <c r="H22" s="38">
        <v>45675</v>
      </c>
      <c r="I22" s="1">
        <f t="shared" si="3"/>
        <v>1.1805555555555552E-2</v>
      </c>
      <c r="J22" s="1">
        <f t="shared" si="4"/>
        <v>1.2499999999999995E-2</v>
      </c>
      <c r="K22" s="27" t="s">
        <v>6</v>
      </c>
      <c r="L22" s="2">
        <v>1</v>
      </c>
      <c r="M22" s="2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3.8148148148148139E-2</v>
      </c>
      <c r="V22" s="1">
        <f t="shared" si="8"/>
        <v>3.8148148148148139E-2</v>
      </c>
      <c r="W22" s="27"/>
      <c r="X22" s="2"/>
      <c r="Y22" s="2"/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39">
        <f t="shared" si="11"/>
        <v>17</v>
      </c>
      <c r="AH22" s="39">
        <f t="shared" si="12"/>
        <v>18</v>
      </c>
      <c r="AI22" s="27" t="s">
        <v>6</v>
      </c>
      <c r="AJ22" s="41">
        <f t="shared" si="0"/>
        <v>18</v>
      </c>
    </row>
    <row r="23" spans="1:37" ht="25.05" customHeight="1" thickTop="1" thickBot="1" x14ac:dyDescent="0.35">
      <c r="A23" s="44">
        <v>19</v>
      </c>
      <c r="B23" s="29">
        <v>45676</v>
      </c>
      <c r="C23" s="1">
        <f t="shared" si="1"/>
        <v>3.8449074074074073E-2</v>
      </c>
      <c r="D23" s="1">
        <f t="shared" si="2"/>
        <v>4.0659722222222222E-2</v>
      </c>
      <c r="E23" s="27" t="s">
        <v>6</v>
      </c>
      <c r="F23" s="2">
        <v>3</v>
      </c>
      <c r="G23" s="2">
        <v>11</v>
      </c>
      <c r="H23" s="38">
        <v>45676</v>
      </c>
      <c r="I23" s="1">
        <f t="shared" si="3"/>
        <v>1.2499999999999995E-2</v>
      </c>
      <c r="J23" s="1">
        <f t="shared" si="4"/>
        <v>1.3194444444444439E-2</v>
      </c>
      <c r="K23" s="27" t="s">
        <v>6</v>
      </c>
      <c r="L23" s="2">
        <v>1</v>
      </c>
      <c r="M23" s="2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3.8148148148148139E-2</v>
      </c>
      <c r="V23" s="1">
        <f t="shared" si="8"/>
        <v>3.8148148148148139E-2</v>
      </c>
      <c r="W23" s="27"/>
      <c r="X23" s="2"/>
      <c r="Y23" s="2"/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39">
        <f t="shared" si="11"/>
        <v>18</v>
      </c>
      <c r="AH23" s="39">
        <f t="shared" si="12"/>
        <v>19</v>
      </c>
      <c r="AI23" s="27" t="s">
        <v>6</v>
      </c>
      <c r="AJ23" s="41">
        <f t="shared" si="0"/>
        <v>19</v>
      </c>
    </row>
    <row r="24" spans="1:37" ht="25.05" customHeight="1" thickTop="1" thickBot="1" x14ac:dyDescent="0.35">
      <c r="A24" s="44">
        <v>20</v>
      </c>
      <c r="B24" s="29">
        <v>45677</v>
      </c>
      <c r="C24" s="1">
        <f t="shared" si="1"/>
        <v>4.0659722222222222E-2</v>
      </c>
      <c r="D24" s="1">
        <f t="shared" si="2"/>
        <v>4.2164351851851856E-2</v>
      </c>
      <c r="E24" s="27" t="s">
        <v>6</v>
      </c>
      <c r="F24" s="2">
        <v>2</v>
      </c>
      <c r="G24" s="2">
        <v>10</v>
      </c>
      <c r="H24" s="38">
        <v>45677</v>
      </c>
      <c r="I24" s="1">
        <f t="shared" si="3"/>
        <v>1.3194444444444439E-2</v>
      </c>
      <c r="J24" s="1">
        <f t="shared" si="4"/>
        <v>1.3888888888888883E-2</v>
      </c>
      <c r="K24" s="27" t="s">
        <v>6</v>
      </c>
      <c r="L24" s="2">
        <v>1</v>
      </c>
      <c r="M24" s="2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3.8148148148148139E-2</v>
      </c>
      <c r="V24" s="1">
        <f t="shared" si="8"/>
        <v>3.8148148148148139E-2</v>
      </c>
      <c r="W24" s="27"/>
      <c r="X24" s="2"/>
      <c r="Y24" s="2"/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39">
        <f t="shared" si="11"/>
        <v>19</v>
      </c>
      <c r="AH24" s="39">
        <f t="shared" si="12"/>
        <v>20</v>
      </c>
      <c r="AI24" s="27" t="s">
        <v>6</v>
      </c>
      <c r="AJ24" s="41">
        <f t="shared" si="0"/>
        <v>20</v>
      </c>
    </row>
    <row r="25" spans="1:37" ht="21.6" customHeight="1" thickTop="1" thickBot="1" x14ac:dyDescent="0.35">
      <c r="A25" s="44">
        <v>21</v>
      </c>
      <c r="B25" s="29">
        <v>45678</v>
      </c>
      <c r="C25" s="1">
        <f t="shared" si="1"/>
        <v>4.2164351851851856E-2</v>
      </c>
      <c r="D25" s="1">
        <f t="shared" si="2"/>
        <v>4.59837962962963E-2</v>
      </c>
      <c r="E25" s="27" t="s">
        <v>6</v>
      </c>
      <c r="F25" s="2">
        <v>5</v>
      </c>
      <c r="G25" s="2">
        <v>30</v>
      </c>
      <c r="H25" s="38">
        <v>45678</v>
      </c>
      <c r="I25" s="1">
        <f t="shared" si="3"/>
        <v>1.3888888888888883E-2</v>
      </c>
      <c r="J25" s="1">
        <f t="shared" si="4"/>
        <v>1.4583333333333327E-2</v>
      </c>
      <c r="K25" s="27" t="s">
        <v>6</v>
      </c>
      <c r="L25" s="2">
        <v>1</v>
      </c>
      <c r="M25" s="2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3.8148148148148139E-2</v>
      </c>
      <c r="V25" s="1">
        <f t="shared" si="8"/>
        <v>3.8148148148148139E-2</v>
      </c>
      <c r="W25" s="27"/>
      <c r="X25" s="2"/>
      <c r="Y25" s="2"/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39">
        <f t="shared" si="11"/>
        <v>20</v>
      </c>
      <c r="AH25" s="39">
        <f t="shared" si="12"/>
        <v>21</v>
      </c>
      <c r="AI25" s="27" t="s">
        <v>6</v>
      </c>
      <c r="AJ25" s="41">
        <f t="shared" si="0"/>
        <v>21</v>
      </c>
    </row>
    <row r="26" spans="1:37" ht="25.05" customHeight="1" thickTop="1" thickBot="1" x14ac:dyDescent="0.35">
      <c r="A26" s="44">
        <v>22</v>
      </c>
      <c r="B26" s="29">
        <v>45679</v>
      </c>
      <c r="C26" s="1">
        <f t="shared" si="1"/>
        <v>4.59837962962963E-2</v>
      </c>
      <c r="D26" s="1">
        <f t="shared" si="2"/>
        <v>5.0069444444444451E-2</v>
      </c>
      <c r="E26" s="27" t="s">
        <v>6</v>
      </c>
      <c r="F26" s="2">
        <v>5</v>
      </c>
      <c r="G26" s="2">
        <v>53</v>
      </c>
      <c r="H26" s="38">
        <v>45679</v>
      </c>
      <c r="I26" s="1">
        <f t="shared" si="3"/>
        <v>1.4583333333333327E-2</v>
      </c>
      <c r="J26" s="1">
        <f t="shared" si="4"/>
        <v>1.527777777777777E-2</v>
      </c>
      <c r="K26" s="27" t="s">
        <v>6</v>
      </c>
      <c r="L26" s="2">
        <v>1</v>
      </c>
      <c r="M26" s="2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3.8148148148148139E-2</v>
      </c>
      <c r="V26" s="1">
        <f t="shared" si="8"/>
        <v>3.8148148148148139E-2</v>
      </c>
      <c r="W26" s="27"/>
      <c r="X26" s="2"/>
      <c r="Y26" s="2"/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39">
        <f t="shared" si="11"/>
        <v>21</v>
      </c>
      <c r="AH26" s="39">
        <f t="shared" si="12"/>
        <v>22</v>
      </c>
      <c r="AI26" s="27" t="s">
        <v>6</v>
      </c>
      <c r="AJ26" s="41">
        <f t="shared" si="0"/>
        <v>22</v>
      </c>
    </row>
    <row r="27" spans="1:37" ht="25.05" customHeight="1" thickTop="1" thickBot="1" x14ac:dyDescent="0.35">
      <c r="A27" s="44">
        <v>23</v>
      </c>
      <c r="B27" s="29">
        <v>45680</v>
      </c>
      <c r="C27" s="1">
        <f t="shared" si="1"/>
        <v>5.0069444444444451E-2</v>
      </c>
      <c r="D27" s="1">
        <f t="shared" si="2"/>
        <v>5.5949074074074082E-2</v>
      </c>
      <c r="E27" s="27" t="s">
        <v>6</v>
      </c>
      <c r="F27" s="2">
        <v>8</v>
      </c>
      <c r="G27" s="2">
        <v>28</v>
      </c>
      <c r="H27" s="38">
        <v>45680</v>
      </c>
      <c r="I27" s="1">
        <f t="shared" si="3"/>
        <v>1.527777777777777E-2</v>
      </c>
      <c r="J27" s="1">
        <f t="shared" si="4"/>
        <v>1.5972222222222214E-2</v>
      </c>
      <c r="K27" s="27" t="s">
        <v>6</v>
      </c>
      <c r="L27" s="2">
        <v>1</v>
      </c>
      <c r="M27" s="2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3.8148148148148139E-2</v>
      </c>
      <c r="V27" s="1">
        <f t="shared" si="8"/>
        <v>3.8148148148148139E-2</v>
      </c>
      <c r="W27" s="27"/>
      <c r="X27" s="2"/>
      <c r="Y27" s="2"/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39">
        <f t="shared" si="11"/>
        <v>22</v>
      </c>
      <c r="AH27" s="39">
        <f>IF(AJ27&gt;AG27,AG27+1,AG27)</f>
        <v>23</v>
      </c>
      <c r="AI27" s="27" t="s">
        <v>6</v>
      </c>
      <c r="AJ27" s="41" t="str">
        <f>_xlfn.CONCAT("Easy ",(AH26+1), ", Medium ",1)</f>
        <v>Easy 23, Medium 1</v>
      </c>
      <c r="AK27" s="40"/>
    </row>
    <row r="28" spans="1:37" ht="25.05" customHeight="1" thickTop="1" thickBot="1" x14ac:dyDescent="0.35">
      <c r="A28" s="44">
        <v>24</v>
      </c>
      <c r="B28" s="29">
        <v>45681</v>
      </c>
      <c r="C28" s="1">
        <f t="shared" si="1"/>
        <v>5.5949074074074082E-2</v>
      </c>
      <c r="D28" s="1">
        <f t="shared" si="2"/>
        <v>5.6805555555555561E-2</v>
      </c>
      <c r="E28" s="27" t="s">
        <v>6</v>
      </c>
      <c r="F28" s="2">
        <v>1</v>
      </c>
      <c r="G28" s="2">
        <v>14</v>
      </c>
      <c r="H28" s="38">
        <v>45681</v>
      </c>
      <c r="I28" s="1">
        <f t="shared" si="3"/>
        <v>1.5972222222222214E-2</v>
      </c>
      <c r="J28" s="1">
        <f t="shared" si="4"/>
        <v>1.6666666666666659E-2</v>
      </c>
      <c r="K28" s="27" t="s">
        <v>6</v>
      </c>
      <c r="L28" s="2">
        <v>1</v>
      </c>
      <c r="M28" s="2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3.8148148148148139E-2</v>
      </c>
      <c r="V28" s="1">
        <f t="shared" si="8"/>
        <v>3.8148148148148139E-2</v>
      </c>
      <c r="W28" s="27"/>
      <c r="X28" s="2"/>
      <c r="Y28" s="2"/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39">
        <f t="shared" si="11"/>
        <v>23</v>
      </c>
      <c r="AH28" s="39">
        <f>IF(AJ28&gt;AG28,AG28+1,AG28)</f>
        <v>24</v>
      </c>
      <c r="AI28" s="27" t="s">
        <v>6</v>
      </c>
      <c r="AJ28" s="41" t="str">
        <f>_xlfn.CONCAT("Easy ",(AH27+1), ", Medium ",1)</f>
        <v>Easy 24, Medium 1</v>
      </c>
    </row>
    <row r="29" spans="1:37" ht="25.05" customHeight="1" thickTop="1" thickBot="1" x14ac:dyDescent="0.35">
      <c r="A29" s="44">
        <v>25</v>
      </c>
      <c r="B29" s="29">
        <v>45682</v>
      </c>
      <c r="C29" s="1">
        <f t="shared" si="1"/>
        <v>5.6805555555555561E-2</v>
      </c>
      <c r="D29" s="1">
        <f t="shared" si="2"/>
        <v>5.8495370370370378E-2</v>
      </c>
      <c r="E29" s="27" t="s">
        <v>6</v>
      </c>
      <c r="F29" s="2">
        <v>2</v>
      </c>
      <c r="G29" s="2">
        <v>26</v>
      </c>
      <c r="H29" s="38">
        <v>45682</v>
      </c>
      <c r="I29" s="1">
        <f t="shared" si="3"/>
        <v>1.6666666666666659E-2</v>
      </c>
      <c r="J29" s="1">
        <f t="shared" si="4"/>
        <v>1.7361111111111105E-2</v>
      </c>
      <c r="K29" s="27" t="s">
        <v>6</v>
      </c>
      <c r="L29" s="2">
        <v>1</v>
      </c>
      <c r="M29" s="2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3.8148148148148139E-2</v>
      </c>
      <c r="V29" s="1">
        <f t="shared" si="8"/>
        <v>3.8148148148148139E-2</v>
      </c>
      <c r="W29" s="27"/>
      <c r="X29" s="2"/>
      <c r="Y29" s="2"/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39">
        <f t="shared" si="11"/>
        <v>24</v>
      </c>
      <c r="AH29" s="39">
        <f t="shared" ref="AH29:AH91" si="13">IF(AJ29&gt;AG29,AG29+1,AG29)</f>
        <v>25</v>
      </c>
      <c r="AI29" s="27" t="s">
        <v>6</v>
      </c>
      <c r="AJ29" s="41" t="str">
        <f>_xlfn.CONCAT("Easy ",(AH28+1), ", Medium ",ROUNDUP(AH28/15,0))</f>
        <v>Easy 25, Medium 2</v>
      </c>
    </row>
    <row r="30" spans="1:37" ht="25.05" customHeight="1" thickTop="1" thickBot="1" x14ac:dyDescent="0.35">
      <c r="A30" s="44">
        <v>26</v>
      </c>
      <c r="B30" s="29">
        <v>45683</v>
      </c>
      <c r="C30" s="1">
        <f t="shared" si="1"/>
        <v>5.8495370370370378E-2</v>
      </c>
      <c r="D30" s="1">
        <f t="shared" si="2"/>
        <v>6.2245370370370381E-2</v>
      </c>
      <c r="E30" s="27" t="s">
        <v>6</v>
      </c>
      <c r="F30" s="2">
        <v>5</v>
      </c>
      <c r="G30" s="2">
        <v>24</v>
      </c>
      <c r="H30" s="38">
        <v>45683</v>
      </c>
      <c r="I30" s="1">
        <f t="shared" si="3"/>
        <v>1.7361111111111105E-2</v>
      </c>
      <c r="J30" s="1">
        <f t="shared" si="4"/>
        <v>1.805555555555555E-2</v>
      </c>
      <c r="K30" s="27" t="s">
        <v>6</v>
      </c>
      <c r="L30" s="2">
        <v>1</v>
      </c>
      <c r="M30" s="2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3.8148148148148139E-2</v>
      </c>
      <c r="V30" s="1">
        <f t="shared" si="8"/>
        <v>3.8148148148148139E-2</v>
      </c>
      <c r="W30" s="27"/>
      <c r="X30" s="2"/>
      <c r="Y30" s="2"/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39">
        <f t="shared" si="11"/>
        <v>25</v>
      </c>
      <c r="AH30" s="39">
        <f t="shared" si="13"/>
        <v>26</v>
      </c>
      <c r="AI30" s="27" t="s">
        <v>6</v>
      </c>
      <c r="AJ30" s="41" t="str">
        <f>_xlfn.CONCAT("Easy ",(AH29+1), ", Medium ",ROUNDUP(AH29/15,0))</f>
        <v>Easy 26, Medium 2</v>
      </c>
    </row>
    <row r="31" spans="1:37" ht="25.05" customHeight="1" thickTop="1" thickBot="1" x14ac:dyDescent="0.35">
      <c r="A31" s="44">
        <v>27</v>
      </c>
      <c r="B31" s="29">
        <v>45684</v>
      </c>
      <c r="C31" s="1">
        <f t="shared" si="1"/>
        <v>6.2245370370370381E-2</v>
      </c>
      <c r="D31" s="1">
        <f t="shared" si="2"/>
        <v>6.5509259259259281E-2</v>
      </c>
      <c r="E31" s="27" t="s">
        <v>6</v>
      </c>
      <c r="F31" s="2">
        <v>4</v>
      </c>
      <c r="G31" s="2">
        <v>42</v>
      </c>
      <c r="H31" s="38">
        <v>45684</v>
      </c>
      <c r="I31" s="1">
        <f t="shared" si="3"/>
        <v>1.805555555555555E-2</v>
      </c>
      <c r="J31" s="1">
        <f t="shared" si="4"/>
        <v>1.8749999999999996E-2</v>
      </c>
      <c r="K31" s="27" t="s">
        <v>6</v>
      </c>
      <c r="L31" s="2">
        <v>1</v>
      </c>
      <c r="M31" s="2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3.8148148148148139E-2</v>
      </c>
      <c r="V31" s="1">
        <f t="shared" si="8"/>
        <v>3.8148148148148139E-2</v>
      </c>
      <c r="W31" s="27"/>
      <c r="X31" s="2"/>
      <c r="Y31" s="2"/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39">
        <f t="shared" si="11"/>
        <v>26</v>
      </c>
      <c r="AH31" s="39">
        <f t="shared" si="13"/>
        <v>27</v>
      </c>
      <c r="AI31" s="27" t="s">
        <v>6</v>
      </c>
      <c r="AJ31" s="41" t="str">
        <f>_xlfn.CONCAT("Easy ",(AH30+1), ", Medium ",ROUNDUP(AH30/15,0))</f>
        <v>Easy 27, Medium 2</v>
      </c>
    </row>
    <row r="32" spans="1:37" ht="25.05" customHeight="1" thickTop="1" thickBot="1" x14ac:dyDescent="0.35">
      <c r="A32" s="44">
        <v>28</v>
      </c>
      <c r="B32" s="29">
        <v>45685</v>
      </c>
      <c r="C32" s="1">
        <f t="shared" si="1"/>
        <v>6.5509259259259281E-2</v>
      </c>
      <c r="D32" s="1">
        <f t="shared" si="2"/>
        <v>6.9571759259259278E-2</v>
      </c>
      <c r="E32" s="27" t="s">
        <v>6</v>
      </c>
      <c r="F32" s="2">
        <v>5</v>
      </c>
      <c r="G32" s="2">
        <v>51</v>
      </c>
      <c r="H32" s="38">
        <v>45685</v>
      </c>
      <c r="I32" s="1">
        <f t="shared" si="3"/>
        <v>1.8749999999999996E-2</v>
      </c>
      <c r="J32" s="1">
        <f t="shared" si="4"/>
        <v>1.9444444444444441E-2</v>
      </c>
      <c r="K32" s="27" t="s">
        <v>6</v>
      </c>
      <c r="L32" s="2">
        <v>1</v>
      </c>
      <c r="M32" s="2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3.8148148148148139E-2</v>
      </c>
      <c r="V32" s="1">
        <f t="shared" si="8"/>
        <v>3.8148148148148139E-2</v>
      </c>
      <c r="W32" s="27"/>
      <c r="X32" s="2"/>
      <c r="Y32" s="2"/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39">
        <f t="shared" si="11"/>
        <v>27</v>
      </c>
      <c r="AH32" s="39">
        <f t="shared" si="13"/>
        <v>27</v>
      </c>
      <c r="AI32" s="27"/>
      <c r="AJ32" s="41"/>
    </row>
    <row r="33" spans="1:36" ht="25.05" customHeight="1" thickTop="1" thickBot="1" x14ac:dyDescent="0.35">
      <c r="A33" s="44">
        <v>29</v>
      </c>
      <c r="B33" s="29">
        <v>45686</v>
      </c>
      <c r="C33" s="1">
        <f t="shared" si="1"/>
        <v>6.9571759259259278E-2</v>
      </c>
      <c r="D33" s="1">
        <f t="shared" si="2"/>
        <v>7.1087962962962978E-2</v>
      </c>
      <c r="E33" s="27" t="s">
        <v>6</v>
      </c>
      <c r="F33" s="2">
        <v>2</v>
      </c>
      <c r="G33" s="2">
        <v>11</v>
      </c>
      <c r="H33" s="38">
        <v>45686</v>
      </c>
      <c r="I33" s="1">
        <f t="shared" si="3"/>
        <v>1.9444444444444441E-2</v>
      </c>
      <c r="J33" s="1">
        <f t="shared" si="4"/>
        <v>2.0138888888888887E-2</v>
      </c>
      <c r="K33" s="27" t="s">
        <v>6</v>
      </c>
      <c r="L33" s="2">
        <v>1</v>
      </c>
      <c r="M33" s="2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3.8148148148148139E-2</v>
      </c>
      <c r="V33" s="1">
        <f t="shared" si="8"/>
        <v>3.8148148148148139E-2</v>
      </c>
      <c r="W33" s="27"/>
      <c r="X33" s="2"/>
      <c r="Y33" s="2"/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39">
        <f t="shared" si="11"/>
        <v>27</v>
      </c>
      <c r="AH33" s="39">
        <f t="shared" si="13"/>
        <v>27</v>
      </c>
      <c r="AI33" s="27"/>
      <c r="AJ33" s="41"/>
    </row>
    <row r="34" spans="1:36" ht="25.05" customHeight="1" thickTop="1" thickBot="1" x14ac:dyDescent="0.35">
      <c r="A34" s="44">
        <v>30</v>
      </c>
      <c r="B34" s="29">
        <v>45687</v>
      </c>
      <c r="C34" s="1">
        <f t="shared" si="1"/>
        <v>7.1087962962962978E-2</v>
      </c>
      <c r="D34" s="1">
        <f t="shared" si="2"/>
        <v>7.3518518518518539E-2</v>
      </c>
      <c r="E34" s="27" t="s">
        <v>6</v>
      </c>
      <c r="F34" s="2">
        <v>3</v>
      </c>
      <c r="G34" s="2">
        <v>30</v>
      </c>
      <c r="H34" s="38">
        <v>45687</v>
      </c>
      <c r="I34" s="1">
        <f t="shared" si="3"/>
        <v>2.0138888888888887E-2</v>
      </c>
      <c r="J34" s="1">
        <f t="shared" si="4"/>
        <v>2.0833333333333332E-2</v>
      </c>
      <c r="K34" s="27" t="s">
        <v>6</v>
      </c>
      <c r="L34" s="2">
        <v>1</v>
      </c>
      <c r="M34" s="2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3.8148148148148139E-2</v>
      </c>
      <c r="V34" s="1">
        <f t="shared" si="8"/>
        <v>3.8148148148148139E-2</v>
      </c>
      <c r="W34" s="27"/>
      <c r="X34" s="2"/>
      <c r="Y34" s="2"/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39">
        <f t="shared" si="11"/>
        <v>27</v>
      </c>
      <c r="AH34" s="39">
        <f t="shared" si="13"/>
        <v>27</v>
      </c>
      <c r="AI34" s="27"/>
      <c r="AJ34" s="41"/>
    </row>
    <row r="35" spans="1:36" ht="25.05" customHeight="1" thickTop="1" thickBot="1" x14ac:dyDescent="0.35">
      <c r="A35" s="44">
        <v>31</v>
      </c>
      <c r="B35" s="29">
        <v>45688</v>
      </c>
      <c r="C35" s="1">
        <f t="shared" si="1"/>
        <v>7.3518518518518539E-2</v>
      </c>
      <c r="D35" s="1">
        <f t="shared" si="2"/>
        <v>7.539351851851854E-2</v>
      </c>
      <c r="E35" s="27" t="s">
        <v>6</v>
      </c>
      <c r="F35" s="2">
        <v>2</v>
      </c>
      <c r="G35" s="2">
        <v>42</v>
      </c>
      <c r="H35" s="38">
        <v>45688</v>
      </c>
      <c r="I35" s="1">
        <f t="shared" si="3"/>
        <v>2.0833333333333332E-2</v>
      </c>
      <c r="J35" s="1">
        <f t="shared" si="4"/>
        <v>2.1527777777777778E-2</v>
      </c>
      <c r="K35" s="27" t="s">
        <v>6</v>
      </c>
      <c r="L35" s="2">
        <v>1</v>
      </c>
      <c r="M35" s="2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3.8148148148148139E-2</v>
      </c>
      <c r="V35" s="1">
        <f t="shared" si="8"/>
        <v>3.8148148148148139E-2</v>
      </c>
      <c r="W35" s="27"/>
      <c r="X35" s="2"/>
      <c r="Y35" s="2"/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39">
        <f t="shared" si="11"/>
        <v>27</v>
      </c>
      <c r="AH35" s="39">
        <f t="shared" si="13"/>
        <v>27</v>
      </c>
      <c r="AI35" s="27"/>
      <c r="AJ35" s="41"/>
    </row>
    <row r="36" spans="1:36" ht="25.05" customHeight="1" thickTop="1" thickBot="1" x14ac:dyDescent="0.35">
      <c r="A36" s="44">
        <v>32</v>
      </c>
      <c r="B36" s="29">
        <v>45689</v>
      </c>
      <c r="C36" s="1">
        <f t="shared" si="1"/>
        <v>7.539351851851854E-2</v>
      </c>
      <c r="D36" s="1">
        <f t="shared" si="2"/>
        <v>7.8460648148148168E-2</v>
      </c>
      <c r="E36" s="27" t="s">
        <v>6</v>
      </c>
      <c r="F36" s="2">
        <v>4</v>
      </c>
      <c r="G36" s="2">
        <v>25</v>
      </c>
      <c r="H36" s="38">
        <v>45689</v>
      </c>
      <c r="I36" s="1">
        <f t="shared" si="3"/>
        <v>2.1527777777777778E-2</v>
      </c>
      <c r="J36" s="1">
        <f t="shared" si="4"/>
        <v>2.2222222222222223E-2</v>
      </c>
      <c r="K36" s="27" t="s">
        <v>6</v>
      </c>
      <c r="L36" s="2">
        <v>1</v>
      </c>
      <c r="M36" s="2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3.8148148148148139E-2</v>
      </c>
      <c r="V36" s="1">
        <f t="shared" si="8"/>
        <v>3.8148148148148139E-2</v>
      </c>
      <c r="W36" s="27"/>
      <c r="X36" s="2"/>
      <c r="Y36" s="2"/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39">
        <f t="shared" si="11"/>
        <v>27</v>
      </c>
      <c r="AH36" s="39">
        <f t="shared" si="13"/>
        <v>27</v>
      </c>
      <c r="AI36" s="27"/>
      <c r="AJ36" s="41"/>
    </row>
    <row r="37" spans="1:36" ht="25.05" customHeight="1" thickTop="1" thickBot="1" x14ac:dyDescent="0.35">
      <c r="A37" s="44">
        <v>33</v>
      </c>
      <c r="B37" s="29">
        <v>45690</v>
      </c>
      <c r="C37" s="1">
        <f t="shared" si="1"/>
        <v>7.8460648148148168E-2</v>
      </c>
      <c r="D37" s="1">
        <f t="shared" si="2"/>
        <v>7.9328703703703721E-2</v>
      </c>
      <c r="E37" s="27" t="s">
        <v>6</v>
      </c>
      <c r="F37" s="2">
        <v>1</v>
      </c>
      <c r="G37" s="2">
        <v>15</v>
      </c>
      <c r="H37" s="38">
        <v>45690</v>
      </c>
      <c r="I37" s="1">
        <f t="shared" si="3"/>
        <v>2.2222222222222223E-2</v>
      </c>
      <c r="J37" s="1">
        <f t="shared" si="4"/>
        <v>2.2916666666666669E-2</v>
      </c>
      <c r="K37" s="27" t="s">
        <v>6</v>
      </c>
      <c r="L37" s="2">
        <v>1</v>
      </c>
      <c r="M37" s="2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3.8148148148148139E-2</v>
      </c>
      <c r="V37" s="1">
        <f t="shared" si="8"/>
        <v>3.8148148148148139E-2</v>
      </c>
      <c r="W37" s="27"/>
      <c r="X37" s="2"/>
      <c r="Y37" s="2"/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39">
        <f t="shared" si="11"/>
        <v>27</v>
      </c>
      <c r="AH37" s="39">
        <f t="shared" si="13"/>
        <v>27</v>
      </c>
      <c r="AI37" s="27"/>
      <c r="AJ37" s="41"/>
    </row>
    <row r="38" spans="1:36" ht="25.05" customHeight="1" thickTop="1" thickBot="1" x14ac:dyDescent="0.35">
      <c r="A38" s="44">
        <v>34</v>
      </c>
      <c r="B38" s="29">
        <v>45691</v>
      </c>
      <c r="C38" s="1">
        <f t="shared" si="1"/>
        <v>7.9328703703703721E-2</v>
      </c>
      <c r="D38" s="1">
        <f t="shared" si="2"/>
        <v>8.111111111111112E-2</v>
      </c>
      <c r="E38" s="27" t="s">
        <v>6</v>
      </c>
      <c r="F38" s="2">
        <v>2</v>
      </c>
      <c r="G38" s="2">
        <v>34</v>
      </c>
      <c r="H38" s="38">
        <v>45691</v>
      </c>
      <c r="I38" s="1">
        <f t="shared" si="3"/>
        <v>2.2916666666666669E-2</v>
      </c>
      <c r="J38" s="1">
        <f t="shared" si="4"/>
        <v>2.3611111111111114E-2</v>
      </c>
      <c r="K38" s="27" t="s">
        <v>6</v>
      </c>
      <c r="L38" s="2">
        <v>1</v>
      </c>
      <c r="M38" s="2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3.8148148148148139E-2</v>
      </c>
      <c r="V38" s="1">
        <f t="shared" si="8"/>
        <v>3.8148148148148139E-2</v>
      </c>
      <c r="W38" s="27"/>
      <c r="X38" s="2"/>
      <c r="Y38" s="2"/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39">
        <f t="shared" si="11"/>
        <v>27</v>
      </c>
      <c r="AH38" s="39">
        <f t="shared" si="13"/>
        <v>27</v>
      </c>
      <c r="AI38" s="27"/>
      <c r="AJ38" s="41"/>
    </row>
    <row r="39" spans="1:36" ht="25.05" customHeight="1" thickTop="1" thickBot="1" x14ac:dyDescent="0.35">
      <c r="A39" s="44">
        <v>35</v>
      </c>
      <c r="B39" s="29">
        <v>45692</v>
      </c>
      <c r="C39" s="1">
        <f t="shared" si="1"/>
        <v>8.111111111111112E-2</v>
      </c>
      <c r="D39" s="1">
        <f t="shared" si="2"/>
        <v>8.3877314814814835E-2</v>
      </c>
      <c r="E39" s="27" t="s">
        <v>6</v>
      </c>
      <c r="F39" s="2">
        <v>3</v>
      </c>
      <c r="G39" s="2">
        <v>59</v>
      </c>
      <c r="H39" s="38">
        <v>45692</v>
      </c>
      <c r="I39" s="1">
        <f t="shared" si="3"/>
        <v>2.3611111111111114E-2</v>
      </c>
      <c r="J39" s="1">
        <f t="shared" si="4"/>
        <v>2.4305555555555559E-2</v>
      </c>
      <c r="K39" s="27" t="s">
        <v>6</v>
      </c>
      <c r="L39" s="2">
        <v>1</v>
      </c>
      <c r="M39" s="2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3.8148148148148139E-2</v>
      </c>
      <c r="V39" s="1">
        <f t="shared" si="8"/>
        <v>3.8148148148148139E-2</v>
      </c>
      <c r="W39" s="27"/>
      <c r="X39" s="2"/>
      <c r="Y39" s="2"/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39">
        <f t="shared" si="11"/>
        <v>27</v>
      </c>
      <c r="AH39" s="39">
        <f t="shared" si="13"/>
        <v>27</v>
      </c>
      <c r="AI39" s="27"/>
      <c r="AJ39" s="41"/>
    </row>
    <row r="40" spans="1:36" ht="25.05" customHeight="1" thickTop="1" thickBot="1" x14ac:dyDescent="0.35">
      <c r="A40" s="44">
        <v>36</v>
      </c>
      <c r="B40" s="29">
        <v>45693</v>
      </c>
      <c r="C40" s="1">
        <f t="shared" si="1"/>
        <v>8.3877314814814835E-2</v>
      </c>
      <c r="D40" s="1">
        <f t="shared" si="2"/>
        <v>8.5567129629629646E-2</v>
      </c>
      <c r="E40" s="27" t="s">
        <v>6</v>
      </c>
      <c r="F40" s="2">
        <v>2</v>
      </c>
      <c r="G40" s="2">
        <v>26</v>
      </c>
      <c r="H40" s="38">
        <v>45693</v>
      </c>
      <c r="I40" s="1">
        <f t="shared" si="3"/>
        <v>2.4305555555555559E-2</v>
      </c>
      <c r="J40" s="1">
        <f t="shared" si="4"/>
        <v>2.5000000000000005E-2</v>
      </c>
      <c r="K40" s="27" t="s">
        <v>6</v>
      </c>
      <c r="L40" s="2">
        <v>1</v>
      </c>
      <c r="M40" s="2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3.8148148148148139E-2</v>
      </c>
      <c r="V40" s="1">
        <f t="shared" si="8"/>
        <v>3.8148148148148139E-2</v>
      </c>
      <c r="W40" s="27"/>
      <c r="X40" s="2"/>
      <c r="Y40" s="2"/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39">
        <f t="shared" si="11"/>
        <v>27</v>
      </c>
      <c r="AH40" s="39">
        <f t="shared" si="13"/>
        <v>27</v>
      </c>
      <c r="AI40" s="27"/>
      <c r="AJ40" s="41"/>
    </row>
    <row r="41" spans="1:36" ht="25.05" customHeight="1" thickTop="1" thickBot="1" x14ac:dyDescent="0.35">
      <c r="A41" s="44">
        <v>37</v>
      </c>
      <c r="B41" s="29">
        <v>45694</v>
      </c>
      <c r="C41" s="1">
        <f t="shared" si="1"/>
        <v>8.5567129629629646E-2</v>
      </c>
      <c r="D41" s="1">
        <f t="shared" si="2"/>
        <v>9.0185185185185202E-2</v>
      </c>
      <c r="E41" s="27" t="s">
        <v>6</v>
      </c>
      <c r="F41" s="2">
        <v>6</v>
      </c>
      <c r="G41" s="2">
        <v>39</v>
      </c>
      <c r="H41" s="38">
        <v>45694</v>
      </c>
      <c r="I41" s="1">
        <f t="shared" si="3"/>
        <v>2.5000000000000005E-2</v>
      </c>
      <c r="J41" s="1">
        <f t="shared" si="4"/>
        <v>2.569444444444445E-2</v>
      </c>
      <c r="K41" s="27" t="s">
        <v>6</v>
      </c>
      <c r="L41" s="2">
        <v>1</v>
      </c>
      <c r="M41" s="2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3.8148148148148139E-2</v>
      </c>
      <c r="V41" s="1">
        <f t="shared" si="8"/>
        <v>3.8148148148148139E-2</v>
      </c>
      <c r="W41" s="27"/>
      <c r="X41" s="2"/>
      <c r="Y41" s="2"/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39">
        <f t="shared" si="11"/>
        <v>27</v>
      </c>
      <c r="AH41" s="39">
        <f t="shared" si="13"/>
        <v>27</v>
      </c>
      <c r="AI41" s="27"/>
      <c r="AJ41" s="41"/>
    </row>
    <row r="42" spans="1:36" ht="25.05" customHeight="1" thickTop="1" thickBot="1" x14ac:dyDescent="0.35">
      <c r="A42" s="44">
        <v>38</v>
      </c>
      <c r="B42" s="29">
        <v>45695</v>
      </c>
      <c r="C42" s="1">
        <f t="shared" si="1"/>
        <v>9.0185185185185202E-2</v>
      </c>
      <c r="D42" s="1">
        <f t="shared" si="2"/>
        <v>9.6504629629629649E-2</v>
      </c>
      <c r="E42" s="27" t="s">
        <v>6</v>
      </c>
      <c r="F42" s="2">
        <v>9</v>
      </c>
      <c r="G42" s="2">
        <v>6</v>
      </c>
      <c r="H42" s="38">
        <v>45695</v>
      </c>
      <c r="I42" s="1">
        <f t="shared" si="3"/>
        <v>2.569444444444445E-2</v>
      </c>
      <c r="J42" s="1">
        <f t="shared" si="4"/>
        <v>2.6388888888888896E-2</v>
      </c>
      <c r="K42" s="27" t="s">
        <v>6</v>
      </c>
      <c r="L42" s="2">
        <v>1</v>
      </c>
      <c r="M42" s="2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3.8148148148148139E-2</v>
      </c>
      <c r="V42" s="1">
        <f t="shared" si="8"/>
        <v>3.8148148148148139E-2</v>
      </c>
      <c r="W42" s="27"/>
      <c r="X42" s="2"/>
      <c r="Y42" s="2"/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39">
        <f t="shared" si="11"/>
        <v>27</v>
      </c>
      <c r="AH42" s="39">
        <f t="shared" si="13"/>
        <v>27</v>
      </c>
      <c r="AI42" s="27"/>
      <c r="AJ42" s="41"/>
    </row>
    <row r="43" spans="1:36" ht="25.05" customHeight="1" thickTop="1" thickBot="1" x14ac:dyDescent="0.35">
      <c r="A43" s="44">
        <v>39</v>
      </c>
      <c r="B43" s="29">
        <v>45696</v>
      </c>
      <c r="C43" s="1">
        <f t="shared" si="1"/>
        <v>9.6504629629629649E-2</v>
      </c>
      <c r="D43" s="1">
        <f t="shared" si="2"/>
        <v>9.792824074074076E-2</v>
      </c>
      <c r="E43" s="27" t="s">
        <v>6</v>
      </c>
      <c r="F43" s="2">
        <v>2</v>
      </c>
      <c r="G43" s="2">
        <v>3</v>
      </c>
      <c r="H43" s="38">
        <v>45696</v>
      </c>
      <c r="I43" s="1">
        <f t="shared" si="3"/>
        <v>2.6388888888888896E-2</v>
      </c>
      <c r="J43" s="1">
        <f t="shared" si="4"/>
        <v>2.6932870370370378E-2</v>
      </c>
      <c r="K43" s="27" t="s">
        <v>6</v>
      </c>
      <c r="L43" s="2">
        <v>0</v>
      </c>
      <c r="M43" s="2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3.8148148148148139E-2</v>
      </c>
      <c r="V43" s="1">
        <f t="shared" si="8"/>
        <v>3.8148148148148139E-2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39">
        <f t="shared" si="11"/>
        <v>27</v>
      </c>
      <c r="AH43" s="39">
        <f t="shared" si="13"/>
        <v>27</v>
      </c>
      <c r="AI43" s="27"/>
      <c r="AJ43" s="41"/>
    </row>
    <row r="44" spans="1:36" ht="25.05" customHeight="1" thickTop="1" thickBot="1" x14ac:dyDescent="0.35">
      <c r="A44" s="44">
        <v>40</v>
      </c>
      <c r="B44" s="29">
        <v>45697</v>
      </c>
      <c r="C44" s="1">
        <f t="shared" si="1"/>
        <v>9.792824074074076E-2</v>
      </c>
      <c r="D44" s="1">
        <f t="shared" si="2"/>
        <v>0.10108796296296299</v>
      </c>
      <c r="E44" s="27" t="s">
        <v>6</v>
      </c>
      <c r="F44" s="2">
        <v>4</v>
      </c>
      <c r="G44" s="2">
        <v>33</v>
      </c>
      <c r="H44" s="63" t="s">
        <v>216</v>
      </c>
      <c r="I44" s="64"/>
      <c r="J44" s="64"/>
      <c r="K44" s="64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3.8148148148148139E-2</v>
      </c>
      <c r="V44" s="1">
        <f t="shared" si="8"/>
        <v>3.8148148148148139E-2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39">
        <f t="shared" si="11"/>
        <v>27</v>
      </c>
      <c r="AH44" s="39">
        <f t="shared" si="13"/>
        <v>27</v>
      </c>
      <c r="AI44" s="27"/>
      <c r="AJ44" s="41"/>
    </row>
    <row r="45" spans="1:36" ht="25.05" customHeight="1" thickTop="1" thickBot="1" x14ac:dyDescent="0.35">
      <c r="A45" s="44">
        <v>41</v>
      </c>
      <c r="B45" s="29">
        <v>45698</v>
      </c>
      <c r="C45" s="1">
        <f t="shared" si="1"/>
        <v>0.10108796296296299</v>
      </c>
      <c r="D45" s="1">
        <f t="shared" si="2"/>
        <v>0.10314814814814817</v>
      </c>
      <c r="E45" s="27" t="s">
        <v>6</v>
      </c>
      <c r="F45" s="2">
        <v>2</v>
      </c>
      <c r="G45" s="2">
        <v>58</v>
      </c>
      <c r="H45" s="65"/>
      <c r="I45" s="66"/>
      <c r="J45" s="66"/>
      <c r="K45" s="66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3.8148148148148139E-2</v>
      </c>
      <c r="V45" s="1">
        <f t="shared" si="8"/>
        <v>3.8148148148148139E-2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39">
        <f t="shared" si="11"/>
        <v>27</v>
      </c>
      <c r="AH45" s="39">
        <f t="shared" si="13"/>
        <v>27</v>
      </c>
      <c r="AI45" s="27"/>
      <c r="AJ45" s="41"/>
    </row>
    <row r="46" spans="1:36" ht="25.05" customHeight="1" thickTop="1" thickBot="1" x14ac:dyDescent="0.35">
      <c r="A46" s="44">
        <v>42</v>
      </c>
      <c r="B46" s="29">
        <v>45699</v>
      </c>
      <c r="C46" s="1">
        <f t="shared" si="1"/>
        <v>0.10314814814814817</v>
      </c>
      <c r="D46" s="1">
        <f t="shared" si="2"/>
        <v>0.10500000000000001</v>
      </c>
      <c r="E46" s="27" t="s">
        <v>6</v>
      </c>
      <c r="F46" s="2">
        <v>2</v>
      </c>
      <c r="G46" s="2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3.8148148148148139E-2</v>
      </c>
      <c r="V46" s="1">
        <f t="shared" si="8"/>
        <v>3.8148148148148139E-2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39">
        <f t="shared" si="11"/>
        <v>27</v>
      </c>
      <c r="AH46" s="39">
        <f t="shared" si="13"/>
        <v>27</v>
      </c>
      <c r="AI46" s="27"/>
      <c r="AJ46" s="41"/>
    </row>
    <row r="47" spans="1:36" ht="25.05" customHeight="1" thickTop="1" thickBot="1" x14ac:dyDescent="0.35">
      <c r="A47" s="44">
        <v>43</v>
      </c>
      <c r="B47" s="29">
        <v>45700</v>
      </c>
      <c r="C47" s="1">
        <f t="shared" si="1"/>
        <v>0.10500000000000001</v>
      </c>
      <c r="D47" s="1">
        <f t="shared" si="2"/>
        <v>0.10954861111111112</v>
      </c>
      <c r="E47" s="27" t="s">
        <v>6</v>
      </c>
      <c r="F47" s="2">
        <v>6</v>
      </c>
      <c r="G47" s="2">
        <v>33</v>
      </c>
      <c r="H47" s="38">
        <v>45697</v>
      </c>
      <c r="I47" s="1">
        <v>0</v>
      </c>
      <c r="J47" s="1">
        <f>IF(K47="DONE",I47+(L47/1440)+(M47/86400),I47)</f>
        <v>6.9444444444444447E-4</v>
      </c>
      <c r="K47" s="27" t="s">
        <v>6</v>
      </c>
      <c r="L47" s="2">
        <v>1</v>
      </c>
      <c r="M47" s="2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3.8148148148148139E-2</v>
      </c>
      <c r="V47" s="1">
        <f t="shared" si="8"/>
        <v>3.8148148148148139E-2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39">
        <f t="shared" si="11"/>
        <v>27</v>
      </c>
      <c r="AH47" s="39">
        <f t="shared" si="13"/>
        <v>27</v>
      </c>
      <c r="AI47" s="27"/>
      <c r="AJ47" s="41"/>
    </row>
    <row r="48" spans="1:36" ht="25.05" customHeight="1" thickTop="1" thickBot="1" x14ac:dyDescent="0.35">
      <c r="A48" s="44">
        <v>44</v>
      </c>
      <c r="B48" s="29">
        <v>45701</v>
      </c>
      <c r="C48" s="1">
        <f t="shared" si="1"/>
        <v>0.10954861111111112</v>
      </c>
      <c r="D48" s="1">
        <f t="shared" si="2"/>
        <v>0.11133101851851852</v>
      </c>
      <c r="E48" s="27" t="s">
        <v>6</v>
      </c>
      <c r="F48" s="2">
        <v>2</v>
      </c>
      <c r="G48" s="2">
        <v>34</v>
      </c>
      <c r="H48" s="38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7" t="s">
        <v>6</v>
      </c>
      <c r="L48" s="2">
        <v>1</v>
      </c>
      <c r="M48" s="2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3.8148148148148139E-2</v>
      </c>
      <c r="V48" s="1">
        <f t="shared" si="8"/>
        <v>3.8148148148148139E-2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39">
        <f t="shared" si="11"/>
        <v>27</v>
      </c>
      <c r="AH48" s="39">
        <f t="shared" si="13"/>
        <v>27</v>
      </c>
      <c r="AI48" s="27"/>
      <c r="AJ48" s="41"/>
    </row>
    <row r="49" spans="1:36" ht="25.05" customHeight="1" thickTop="1" thickBot="1" x14ac:dyDescent="0.35">
      <c r="A49" s="44">
        <v>45</v>
      </c>
      <c r="B49" s="29">
        <v>45702</v>
      </c>
      <c r="C49" s="1">
        <f t="shared" si="1"/>
        <v>0.11133101851851852</v>
      </c>
      <c r="D49" s="1">
        <f t="shared" si="2"/>
        <v>0.11717592592592592</v>
      </c>
      <c r="E49" s="27" t="s">
        <v>6</v>
      </c>
      <c r="F49" s="2">
        <v>8</v>
      </c>
      <c r="G49" s="2">
        <v>25</v>
      </c>
      <c r="H49" s="38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7" t="s">
        <v>6</v>
      </c>
      <c r="L49" s="2">
        <v>1</v>
      </c>
      <c r="M49" s="2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3.8148148148148139E-2</v>
      </c>
      <c r="V49" s="1">
        <f t="shared" si="8"/>
        <v>3.8148148148148139E-2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39">
        <f t="shared" si="11"/>
        <v>27</v>
      </c>
      <c r="AH49" s="39">
        <f t="shared" si="13"/>
        <v>27</v>
      </c>
      <c r="AI49" s="27"/>
      <c r="AJ49" s="41"/>
    </row>
    <row r="50" spans="1:36" ht="25.05" customHeight="1" thickTop="1" thickBot="1" x14ac:dyDescent="0.35">
      <c r="A50" s="44">
        <v>46</v>
      </c>
      <c r="B50" s="29">
        <v>45703</v>
      </c>
      <c r="C50" s="1">
        <f t="shared" si="1"/>
        <v>0.11717592592592592</v>
      </c>
      <c r="D50" s="1">
        <f t="shared" si="2"/>
        <v>0.12056712962962962</v>
      </c>
      <c r="E50" s="27" t="s">
        <v>6</v>
      </c>
      <c r="F50" s="2">
        <v>4</v>
      </c>
      <c r="G50" s="2">
        <v>53</v>
      </c>
      <c r="H50" s="38">
        <v>45700</v>
      </c>
      <c r="I50" s="1">
        <f t="shared" si="14"/>
        <v>2.0833333333333333E-3</v>
      </c>
      <c r="J50" s="1">
        <f t="shared" si="15"/>
        <v>2.7777777777777779E-3</v>
      </c>
      <c r="K50" s="27" t="s">
        <v>6</v>
      </c>
      <c r="L50" s="2">
        <v>1</v>
      </c>
      <c r="M50" s="2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3.8148148148148139E-2</v>
      </c>
      <c r="V50" s="1">
        <f t="shared" si="8"/>
        <v>3.8148148148148139E-2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39">
        <f t="shared" si="11"/>
        <v>27</v>
      </c>
      <c r="AH50" s="39">
        <f t="shared" si="13"/>
        <v>27</v>
      </c>
      <c r="AI50" s="27"/>
      <c r="AJ50" s="41"/>
    </row>
    <row r="51" spans="1:36" ht="25.05" customHeight="1" thickTop="1" thickBot="1" x14ac:dyDescent="0.35">
      <c r="A51" s="44">
        <v>47</v>
      </c>
      <c r="B51" s="29">
        <v>45704</v>
      </c>
      <c r="C51" s="1">
        <f t="shared" si="1"/>
        <v>0.12056712962962962</v>
      </c>
      <c r="D51" s="1">
        <f t="shared" si="2"/>
        <v>0.12460648148148147</v>
      </c>
      <c r="E51" s="27" t="s">
        <v>6</v>
      </c>
      <c r="F51" s="2">
        <v>5</v>
      </c>
      <c r="G51" s="2">
        <v>49</v>
      </c>
      <c r="H51" s="38">
        <v>45701</v>
      </c>
      <c r="I51" s="1">
        <f t="shared" si="14"/>
        <v>2.7777777777777779E-3</v>
      </c>
      <c r="J51" s="1">
        <f t="shared" si="15"/>
        <v>3.4722222222222225E-3</v>
      </c>
      <c r="K51" s="27" t="s">
        <v>6</v>
      </c>
      <c r="L51" s="2">
        <v>1</v>
      </c>
      <c r="M51" s="2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3.8148148148148139E-2</v>
      </c>
      <c r="V51" s="1">
        <f t="shared" si="8"/>
        <v>3.8148148148148139E-2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39">
        <f t="shared" si="11"/>
        <v>27</v>
      </c>
      <c r="AH51" s="39">
        <f t="shared" si="13"/>
        <v>27</v>
      </c>
      <c r="AI51" s="27"/>
      <c r="AJ51" s="41"/>
    </row>
    <row r="52" spans="1:36" ht="25.05" customHeight="1" thickTop="1" thickBot="1" x14ac:dyDescent="0.35">
      <c r="A52" s="44">
        <v>48</v>
      </c>
      <c r="B52" s="29">
        <v>45705</v>
      </c>
      <c r="C52" s="1">
        <f t="shared" si="1"/>
        <v>0.12460648148148147</v>
      </c>
      <c r="D52" s="1">
        <f t="shared" si="2"/>
        <v>0.1260300925925926</v>
      </c>
      <c r="E52" s="27" t="s">
        <v>6</v>
      </c>
      <c r="F52" s="2">
        <v>2</v>
      </c>
      <c r="G52" s="2">
        <v>3</v>
      </c>
      <c r="H52" s="38">
        <v>45702</v>
      </c>
      <c r="I52" s="1">
        <f t="shared" si="14"/>
        <v>3.4722222222222225E-3</v>
      </c>
      <c r="J52" s="1">
        <f t="shared" si="15"/>
        <v>4.1666666666666666E-3</v>
      </c>
      <c r="K52" s="27" t="s">
        <v>6</v>
      </c>
      <c r="L52" s="2">
        <v>1</v>
      </c>
      <c r="M52" s="2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3.8148148148148139E-2</v>
      </c>
      <c r="V52" s="1">
        <f t="shared" si="8"/>
        <v>3.8148148148148139E-2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39">
        <f t="shared" si="11"/>
        <v>27</v>
      </c>
      <c r="AH52" s="39">
        <f t="shared" si="13"/>
        <v>27</v>
      </c>
      <c r="AI52" s="27"/>
      <c r="AJ52" s="41"/>
    </row>
    <row r="53" spans="1:36" ht="25.05" customHeight="1" thickTop="1" thickBot="1" x14ac:dyDescent="0.35">
      <c r="A53" s="44">
        <v>49</v>
      </c>
      <c r="B53" s="29">
        <v>45706</v>
      </c>
      <c r="C53" s="1">
        <f t="shared" si="1"/>
        <v>0.1260300925925926</v>
      </c>
      <c r="D53" s="1">
        <f t="shared" si="2"/>
        <v>0.12770833333333334</v>
      </c>
      <c r="E53" s="27" t="s">
        <v>6</v>
      </c>
      <c r="F53" s="2">
        <v>2</v>
      </c>
      <c r="G53" s="2">
        <v>25</v>
      </c>
      <c r="H53" s="38">
        <v>45703</v>
      </c>
      <c r="I53" s="1">
        <f t="shared" si="14"/>
        <v>4.1666666666666666E-3</v>
      </c>
      <c r="J53" s="1">
        <f t="shared" si="15"/>
        <v>4.8611111111111112E-3</v>
      </c>
      <c r="K53" s="27" t="s">
        <v>6</v>
      </c>
      <c r="L53" s="2">
        <v>1</v>
      </c>
      <c r="M53" s="2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3.8148148148148139E-2</v>
      </c>
      <c r="V53" s="1">
        <f t="shared" si="8"/>
        <v>3.8148148148148139E-2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39">
        <f t="shared" si="11"/>
        <v>27</v>
      </c>
      <c r="AH53" s="39">
        <f t="shared" si="13"/>
        <v>27</v>
      </c>
      <c r="AI53" s="27"/>
      <c r="AJ53" s="41"/>
    </row>
    <row r="54" spans="1:36" ht="25.05" customHeight="1" thickTop="1" thickBot="1" x14ac:dyDescent="0.35">
      <c r="A54" s="44">
        <v>50</v>
      </c>
      <c r="B54" s="29">
        <v>45707</v>
      </c>
      <c r="C54" s="1">
        <f t="shared" si="1"/>
        <v>0.12770833333333334</v>
      </c>
      <c r="D54" s="1">
        <f t="shared" si="2"/>
        <v>0.13104166666666667</v>
      </c>
      <c r="E54" s="27" t="s">
        <v>6</v>
      </c>
      <c r="F54" s="2">
        <v>4</v>
      </c>
      <c r="G54" s="2">
        <v>48</v>
      </c>
      <c r="H54" s="38">
        <v>45704</v>
      </c>
      <c r="I54" s="1">
        <f t="shared" si="14"/>
        <v>4.8611111111111112E-3</v>
      </c>
      <c r="J54" s="1">
        <f t="shared" si="15"/>
        <v>5.5555555555555558E-3</v>
      </c>
      <c r="K54" s="27" t="s">
        <v>6</v>
      </c>
      <c r="L54" s="2">
        <v>1</v>
      </c>
      <c r="M54" s="2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3.8148148148148139E-2</v>
      </c>
      <c r="V54" s="1">
        <f t="shared" si="8"/>
        <v>3.8148148148148139E-2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39">
        <f t="shared" si="11"/>
        <v>27</v>
      </c>
      <c r="AH54" s="39">
        <f t="shared" si="13"/>
        <v>27</v>
      </c>
      <c r="AI54" s="27"/>
      <c r="AJ54" s="41"/>
    </row>
    <row r="55" spans="1:36" ht="25.05" customHeight="1" thickTop="1" thickBot="1" x14ac:dyDescent="0.35">
      <c r="A55" s="44">
        <v>51</v>
      </c>
      <c r="B55" s="29">
        <v>45708</v>
      </c>
      <c r="C55" s="1">
        <f t="shared" si="1"/>
        <v>0.13104166666666667</v>
      </c>
      <c r="D55" s="1">
        <f t="shared" si="2"/>
        <v>0.13509259259259257</v>
      </c>
      <c r="E55" s="27" t="s">
        <v>6</v>
      </c>
      <c r="F55" s="2">
        <v>5</v>
      </c>
      <c r="G55" s="2">
        <v>50</v>
      </c>
      <c r="H55" s="38">
        <v>45705</v>
      </c>
      <c r="I55" s="1">
        <f t="shared" si="14"/>
        <v>5.5555555555555558E-3</v>
      </c>
      <c r="J55" s="1">
        <f t="shared" si="15"/>
        <v>6.2500000000000003E-3</v>
      </c>
      <c r="K55" s="27" t="s">
        <v>6</v>
      </c>
      <c r="L55" s="2">
        <v>1</v>
      </c>
      <c r="M55" s="2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3.8148148148148139E-2</v>
      </c>
      <c r="V55" s="1">
        <f t="shared" si="8"/>
        <v>3.8148148148148139E-2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39">
        <f t="shared" si="11"/>
        <v>27</v>
      </c>
      <c r="AH55" s="39">
        <f t="shared" si="13"/>
        <v>27</v>
      </c>
      <c r="AI55" s="27"/>
      <c r="AJ55" s="41"/>
    </row>
    <row r="56" spans="1:36" ht="25.05" customHeight="1" thickTop="1" thickBot="1" x14ac:dyDescent="0.35">
      <c r="A56" s="44">
        <v>52</v>
      </c>
      <c r="B56" s="29">
        <v>45709</v>
      </c>
      <c r="C56" s="1">
        <f t="shared" si="1"/>
        <v>0.13509259259259257</v>
      </c>
      <c r="D56" s="1">
        <f t="shared" si="2"/>
        <v>0.13868055555555553</v>
      </c>
      <c r="E56" s="27" t="s">
        <v>6</v>
      </c>
      <c r="F56" s="2">
        <v>5</v>
      </c>
      <c r="G56" s="2">
        <v>10</v>
      </c>
      <c r="H56" s="38">
        <v>45706</v>
      </c>
      <c r="I56" s="1">
        <f t="shared" si="14"/>
        <v>6.2500000000000003E-3</v>
      </c>
      <c r="J56" s="1">
        <f t="shared" si="15"/>
        <v>6.9444444444444449E-3</v>
      </c>
      <c r="K56" s="27" t="s">
        <v>6</v>
      </c>
      <c r="L56" s="2">
        <v>1</v>
      </c>
      <c r="M56" s="2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3.8148148148148139E-2</v>
      </c>
      <c r="V56" s="1">
        <f t="shared" si="8"/>
        <v>3.8148148148148139E-2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39">
        <f t="shared" si="11"/>
        <v>27</v>
      </c>
      <c r="AH56" s="39">
        <f t="shared" si="13"/>
        <v>27</v>
      </c>
      <c r="AI56" s="27"/>
      <c r="AJ56" s="41"/>
    </row>
    <row r="57" spans="1:36" ht="25.05" customHeight="1" thickTop="1" thickBot="1" x14ac:dyDescent="0.35">
      <c r="A57" s="44">
        <v>53</v>
      </c>
      <c r="B57" s="29">
        <v>45710</v>
      </c>
      <c r="C57" s="1">
        <f t="shared" si="1"/>
        <v>0.13868055555555553</v>
      </c>
      <c r="D57" s="1">
        <f t="shared" si="2"/>
        <v>0.14171296296296293</v>
      </c>
      <c r="E57" s="27" t="s">
        <v>6</v>
      </c>
      <c r="F57" s="2">
        <v>4</v>
      </c>
      <c r="G57" s="2">
        <v>22</v>
      </c>
      <c r="H57" s="38">
        <v>45707</v>
      </c>
      <c r="I57" s="1">
        <f t="shared" si="14"/>
        <v>6.9444444444444449E-3</v>
      </c>
      <c r="J57" s="1">
        <f t="shared" si="15"/>
        <v>7.6388888888888895E-3</v>
      </c>
      <c r="K57" s="27" t="s">
        <v>6</v>
      </c>
      <c r="L57" s="2">
        <v>1</v>
      </c>
      <c r="M57" s="2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3.8148148148148139E-2</v>
      </c>
      <c r="V57" s="1">
        <f t="shared" si="8"/>
        <v>3.8148148148148139E-2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39">
        <f t="shared" si="11"/>
        <v>27</v>
      </c>
      <c r="AH57" s="39">
        <f t="shared" si="13"/>
        <v>27</v>
      </c>
      <c r="AI57" s="27"/>
      <c r="AJ57" s="41"/>
    </row>
    <row r="58" spans="1:36" ht="25.05" customHeight="1" thickTop="1" thickBot="1" x14ac:dyDescent="0.35">
      <c r="A58" s="44">
        <v>54</v>
      </c>
      <c r="B58" s="29">
        <v>45711</v>
      </c>
      <c r="C58" s="1">
        <f t="shared" si="1"/>
        <v>0.14171296296296293</v>
      </c>
      <c r="D58" s="1">
        <f t="shared" si="2"/>
        <v>0.14258101851851848</v>
      </c>
      <c r="E58" s="27" t="s">
        <v>6</v>
      </c>
      <c r="F58" s="2">
        <v>1</v>
      </c>
      <c r="G58" s="2">
        <v>15</v>
      </c>
      <c r="H58" s="38">
        <v>45708</v>
      </c>
      <c r="I58" s="1">
        <f t="shared" si="14"/>
        <v>7.6388888888888895E-3</v>
      </c>
      <c r="J58" s="1">
        <f t="shared" si="15"/>
        <v>8.3333333333333332E-3</v>
      </c>
      <c r="K58" s="27" t="s">
        <v>6</v>
      </c>
      <c r="L58" s="2">
        <v>1</v>
      </c>
      <c r="M58" s="2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3.8148148148148139E-2</v>
      </c>
      <c r="V58" s="1">
        <f t="shared" si="8"/>
        <v>3.8148148148148139E-2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39">
        <f t="shared" si="11"/>
        <v>27</v>
      </c>
      <c r="AH58" s="39">
        <f t="shared" si="13"/>
        <v>27</v>
      </c>
      <c r="AI58" s="27"/>
      <c r="AJ58" s="41"/>
    </row>
    <row r="59" spans="1:36" ht="25.05" customHeight="1" thickTop="1" thickBot="1" x14ac:dyDescent="0.35">
      <c r="A59" s="44">
        <v>55</v>
      </c>
      <c r="B59" s="29">
        <v>45712</v>
      </c>
      <c r="C59" s="1">
        <f t="shared" si="1"/>
        <v>0.14258101851851848</v>
      </c>
      <c r="D59" s="1">
        <f t="shared" si="2"/>
        <v>0.14462962962962958</v>
      </c>
      <c r="E59" s="27" t="s">
        <v>6</v>
      </c>
      <c r="F59" s="2">
        <v>2</v>
      </c>
      <c r="G59" s="2">
        <v>57</v>
      </c>
      <c r="H59" s="38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7" t="s">
        <v>6</v>
      </c>
      <c r="L59" s="2">
        <v>1</v>
      </c>
      <c r="M59" s="2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3.8148148148148139E-2</v>
      </c>
      <c r="V59" s="1">
        <f t="shared" si="8"/>
        <v>3.8148148148148139E-2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39">
        <f t="shared" si="11"/>
        <v>27</v>
      </c>
      <c r="AH59" s="39">
        <f t="shared" si="13"/>
        <v>27</v>
      </c>
      <c r="AI59" s="27"/>
      <c r="AJ59" s="41"/>
    </row>
    <row r="60" spans="1:36" ht="25.05" customHeight="1" thickTop="1" thickBot="1" x14ac:dyDescent="0.35">
      <c r="A60" s="44">
        <v>56</v>
      </c>
      <c r="B60" s="29">
        <v>45713</v>
      </c>
      <c r="C60" s="1">
        <f t="shared" si="1"/>
        <v>0.14462962962962958</v>
      </c>
      <c r="D60" s="1">
        <f t="shared" si="2"/>
        <v>0.14909722222222219</v>
      </c>
      <c r="E60" s="27" t="s">
        <v>6</v>
      </c>
      <c r="F60" s="2">
        <v>6</v>
      </c>
      <c r="G60" s="2">
        <v>26</v>
      </c>
      <c r="H60" s="38">
        <v>45710</v>
      </c>
      <c r="I60" s="1">
        <f t="shared" si="14"/>
        <v>9.0277777777777769E-3</v>
      </c>
      <c r="J60" s="1">
        <f t="shared" si="16"/>
        <v>9.7222222222222206E-3</v>
      </c>
      <c r="K60" s="27" t="s">
        <v>6</v>
      </c>
      <c r="L60" s="2">
        <v>1</v>
      </c>
      <c r="M60" s="2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3.8148148148148139E-2</v>
      </c>
      <c r="V60" s="1">
        <f t="shared" si="8"/>
        <v>3.8148148148148139E-2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39">
        <f t="shared" si="11"/>
        <v>27</v>
      </c>
      <c r="AH60" s="39">
        <f t="shared" si="13"/>
        <v>27</v>
      </c>
      <c r="AI60" s="27"/>
      <c r="AJ60" s="41"/>
    </row>
    <row r="61" spans="1:36" ht="25.05" customHeight="1" thickTop="1" thickBot="1" x14ac:dyDescent="0.35">
      <c r="A61" s="44">
        <v>57</v>
      </c>
      <c r="B61" s="29">
        <v>45714</v>
      </c>
      <c r="C61" s="1">
        <f t="shared" si="1"/>
        <v>0.14909722222222219</v>
      </c>
      <c r="D61" s="1">
        <f t="shared" si="2"/>
        <v>0.15248842592592587</v>
      </c>
      <c r="E61" s="27" t="s">
        <v>6</v>
      </c>
      <c r="F61" s="2">
        <v>4</v>
      </c>
      <c r="G61" s="2">
        <v>53</v>
      </c>
      <c r="H61" s="38">
        <v>45711</v>
      </c>
      <c r="I61" s="1">
        <f t="shared" si="14"/>
        <v>9.7222222222222206E-3</v>
      </c>
      <c r="J61" s="1">
        <f t="shared" si="16"/>
        <v>1.0416666666666664E-2</v>
      </c>
      <c r="K61" s="27" t="s">
        <v>6</v>
      </c>
      <c r="L61" s="2">
        <v>1</v>
      </c>
      <c r="M61" s="2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3.8148148148148139E-2</v>
      </c>
      <c r="V61" s="1">
        <f t="shared" si="8"/>
        <v>3.8148148148148139E-2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39">
        <f t="shared" si="11"/>
        <v>27</v>
      </c>
      <c r="AH61" s="39">
        <f t="shared" si="13"/>
        <v>27</v>
      </c>
      <c r="AI61" s="27"/>
      <c r="AJ61" s="41"/>
    </row>
    <row r="62" spans="1:36" ht="25.05" customHeight="1" thickTop="1" thickBot="1" x14ac:dyDescent="0.35">
      <c r="A62" s="44">
        <v>58</v>
      </c>
      <c r="B62" s="29">
        <v>45715</v>
      </c>
      <c r="C62" s="1">
        <f t="shared" si="1"/>
        <v>0.15248842592592587</v>
      </c>
      <c r="D62" s="1">
        <f t="shared" si="2"/>
        <v>0.15526620370370364</v>
      </c>
      <c r="E62" s="27" t="s">
        <v>6</v>
      </c>
      <c r="F62" s="2">
        <v>4</v>
      </c>
      <c r="G62" s="2">
        <v>0</v>
      </c>
      <c r="H62" s="38">
        <v>45712</v>
      </c>
      <c r="I62" s="1">
        <f t="shared" si="14"/>
        <v>1.0416666666666664E-2</v>
      </c>
      <c r="J62" s="1">
        <f t="shared" si="16"/>
        <v>1.1111111111111108E-2</v>
      </c>
      <c r="K62" s="27" t="s">
        <v>6</v>
      </c>
      <c r="L62" s="2">
        <v>1</v>
      </c>
      <c r="M62" s="2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3.8148148148148139E-2</v>
      </c>
      <c r="V62" s="1">
        <f t="shared" si="8"/>
        <v>3.8148148148148139E-2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39">
        <f t="shared" si="11"/>
        <v>27</v>
      </c>
      <c r="AH62" s="39">
        <f t="shared" si="13"/>
        <v>27</v>
      </c>
      <c r="AI62" s="27"/>
      <c r="AJ62" s="41"/>
    </row>
    <row r="63" spans="1:36" ht="25.05" customHeight="1" thickTop="1" thickBot="1" x14ac:dyDescent="0.35">
      <c r="A63" s="44">
        <v>59</v>
      </c>
      <c r="B63" s="29">
        <v>45716</v>
      </c>
      <c r="C63" s="1">
        <f t="shared" si="1"/>
        <v>0.15526620370370364</v>
      </c>
      <c r="D63" s="1">
        <f t="shared" si="2"/>
        <v>0.15643518518518512</v>
      </c>
      <c r="E63" s="27" t="s">
        <v>6</v>
      </c>
      <c r="F63" s="2">
        <v>1</v>
      </c>
      <c r="G63" s="2">
        <v>41</v>
      </c>
      <c r="H63" s="38">
        <v>45713</v>
      </c>
      <c r="I63" s="1">
        <f t="shared" si="14"/>
        <v>1.1111111111111108E-2</v>
      </c>
      <c r="J63" s="1">
        <f t="shared" si="16"/>
        <v>1.1805555555555552E-2</v>
      </c>
      <c r="K63" s="27" t="s">
        <v>6</v>
      </c>
      <c r="L63" s="2">
        <v>1</v>
      </c>
      <c r="M63" s="2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3.8148148148148139E-2</v>
      </c>
      <c r="V63" s="1">
        <f t="shared" si="8"/>
        <v>3.8148148148148139E-2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39">
        <f t="shared" si="11"/>
        <v>27</v>
      </c>
      <c r="AH63" s="39">
        <f t="shared" si="13"/>
        <v>27</v>
      </c>
      <c r="AI63" s="27"/>
      <c r="AJ63" s="41"/>
    </row>
    <row r="64" spans="1:36" ht="25.05" customHeight="1" thickTop="1" thickBot="1" x14ac:dyDescent="0.35">
      <c r="A64" s="44">
        <v>60</v>
      </c>
      <c r="B64" s="29">
        <v>45717</v>
      </c>
      <c r="C64" s="1">
        <f t="shared" si="1"/>
        <v>0.15643518518518512</v>
      </c>
      <c r="D64" s="1">
        <f t="shared" si="2"/>
        <v>0.15854166666666661</v>
      </c>
      <c r="E64" s="27" t="s">
        <v>6</v>
      </c>
      <c r="F64" s="2">
        <v>3</v>
      </c>
      <c r="G64" s="2">
        <v>2</v>
      </c>
      <c r="H64" s="38">
        <v>45714</v>
      </c>
      <c r="I64" s="1">
        <f t="shared" si="14"/>
        <v>1.1805555555555552E-2</v>
      </c>
      <c r="J64" s="1">
        <f t="shared" si="16"/>
        <v>1.1874999999999997E-2</v>
      </c>
      <c r="K64" s="27" t="s">
        <v>6</v>
      </c>
      <c r="L64" s="2">
        <v>0</v>
      </c>
      <c r="M64" s="2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3.8148148148148139E-2</v>
      </c>
      <c r="V64" s="1">
        <f t="shared" si="8"/>
        <v>3.8148148148148139E-2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39">
        <f t="shared" si="11"/>
        <v>27</v>
      </c>
      <c r="AH64" s="39">
        <f t="shared" si="13"/>
        <v>27</v>
      </c>
      <c r="AI64" s="27"/>
      <c r="AJ64" s="41"/>
    </row>
    <row r="65" spans="1:36" ht="25.05" customHeight="1" thickTop="1" thickBot="1" x14ac:dyDescent="0.35">
      <c r="A65" s="44">
        <v>61</v>
      </c>
      <c r="B65" s="29">
        <v>45718</v>
      </c>
      <c r="C65" s="1">
        <f t="shared" si="1"/>
        <v>0.15854166666666661</v>
      </c>
      <c r="D65" s="1">
        <f t="shared" si="2"/>
        <v>0.16130787037037031</v>
      </c>
      <c r="E65" s="27" t="s">
        <v>6</v>
      </c>
      <c r="F65" s="2">
        <v>3</v>
      </c>
      <c r="G65" s="2">
        <v>59</v>
      </c>
      <c r="H65" s="63" t="s">
        <v>217</v>
      </c>
      <c r="I65" s="64"/>
      <c r="J65" s="64"/>
      <c r="K65" s="64"/>
      <c r="L65" s="3" t="s">
        <v>4</v>
      </c>
      <c r="M65" s="4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3.8148148148148139E-2</v>
      </c>
      <c r="V65" s="1">
        <f t="shared" si="8"/>
        <v>3.8148148148148139E-2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39">
        <f t="shared" si="11"/>
        <v>27</v>
      </c>
      <c r="AH65" s="39">
        <f t="shared" si="13"/>
        <v>27</v>
      </c>
      <c r="AI65" s="27"/>
      <c r="AJ65" s="41"/>
    </row>
    <row r="66" spans="1:36" ht="25.05" customHeight="1" thickTop="1" thickBot="1" x14ac:dyDescent="0.35">
      <c r="A66" s="44">
        <v>62</v>
      </c>
      <c r="B66" s="29">
        <v>45719</v>
      </c>
      <c r="C66" s="1">
        <f t="shared" si="1"/>
        <v>0.16130787037037031</v>
      </c>
      <c r="D66" s="1">
        <f t="shared" si="2"/>
        <v>0.1628703703703703</v>
      </c>
      <c r="E66" s="27" t="s">
        <v>6</v>
      </c>
      <c r="F66" s="2">
        <v>2</v>
      </c>
      <c r="G66" s="2">
        <v>15</v>
      </c>
      <c r="H66" s="65"/>
      <c r="I66" s="66"/>
      <c r="J66" s="66"/>
      <c r="K66" s="66"/>
      <c r="L66" s="54">
        <f>(L67/60)+(M67/3600)</f>
        <v>0.18416666666666665</v>
      </c>
      <c r="M66" s="25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3.8148148148148139E-2</v>
      </c>
      <c r="V66" s="1">
        <f t="shared" si="8"/>
        <v>3.8148148148148139E-2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39">
        <f t="shared" si="11"/>
        <v>27</v>
      </c>
      <c r="AH66" s="39">
        <f t="shared" si="13"/>
        <v>27</v>
      </c>
      <c r="AI66" s="27"/>
      <c r="AJ66" s="41"/>
    </row>
    <row r="67" spans="1:36" ht="25.05" customHeight="1" thickTop="1" thickBot="1" x14ac:dyDescent="0.35">
      <c r="A67" s="44">
        <v>63</v>
      </c>
      <c r="B67" s="29">
        <v>45720</v>
      </c>
      <c r="C67" s="1">
        <f t="shared" si="1"/>
        <v>0.1628703703703703</v>
      </c>
      <c r="D67" s="1">
        <f t="shared" si="2"/>
        <v>0.16486111111111104</v>
      </c>
      <c r="E67" s="27" t="s">
        <v>6</v>
      </c>
      <c r="F67" s="2">
        <v>2</v>
      </c>
      <c r="G67" s="2">
        <v>52</v>
      </c>
      <c r="H67" s="37" t="s">
        <v>0</v>
      </c>
      <c r="I67" s="24" t="s">
        <v>2</v>
      </c>
      <c r="J67" s="24" t="s">
        <v>1</v>
      </c>
      <c r="K67" s="26" t="s">
        <v>3</v>
      </c>
      <c r="L67" s="7">
        <f>SUMIFS(L$68:L$100,K$68:K$100,"DONE")</f>
        <v>11</v>
      </c>
      <c r="M67" s="7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3.8148148148148139E-2</v>
      </c>
      <c r="V67" s="1">
        <f t="shared" si="8"/>
        <v>3.8148148148148139E-2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39">
        <f t="shared" si="11"/>
        <v>27</v>
      </c>
      <c r="AH67" s="39">
        <f t="shared" si="13"/>
        <v>27</v>
      </c>
      <c r="AI67" s="27"/>
      <c r="AJ67" s="41"/>
    </row>
    <row r="68" spans="1:36" ht="25.05" customHeight="1" thickTop="1" thickBot="1" x14ac:dyDescent="0.35">
      <c r="A68" s="44">
        <v>64</v>
      </c>
      <c r="B68" s="29">
        <v>45721</v>
      </c>
      <c r="C68" s="1">
        <f t="shared" si="1"/>
        <v>0.16486111111111104</v>
      </c>
      <c r="D68" s="1">
        <f t="shared" si="2"/>
        <v>0.16737268518518511</v>
      </c>
      <c r="E68" s="27" t="s">
        <v>6</v>
      </c>
      <c r="F68" s="2">
        <v>3</v>
      </c>
      <c r="G68" s="2">
        <v>37</v>
      </c>
      <c r="H68" s="38">
        <v>45715</v>
      </c>
      <c r="I68" s="1">
        <v>0</v>
      </c>
      <c r="J68" s="1">
        <f t="shared" ref="J68:J69" si="17">IF(K68="DONE",I68+(L68/1440)+(M68/86400),I68)</f>
        <v>6.9444444444444447E-4</v>
      </c>
      <c r="K68" s="27" t="s">
        <v>6</v>
      </c>
      <c r="L68" s="2">
        <v>1</v>
      </c>
      <c r="M68" s="2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3.8148148148148139E-2</v>
      </c>
      <c r="V68" s="1">
        <f t="shared" si="8"/>
        <v>3.8148148148148139E-2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39">
        <f t="shared" si="11"/>
        <v>27</v>
      </c>
      <c r="AH68" s="39">
        <f t="shared" si="13"/>
        <v>27</v>
      </c>
      <c r="AI68" s="27"/>
      <c r="AJ68" s="41"/>
    </row>
    <row r="69" spans="1:36" ht="25.05" customHeight="1" thickTop="1" thickBot="1" x14ac:dyDescent="0.35">
      <c r="A69" s="44">
        <v>65</v>
      </c>
      <c r="B69" s="29">
        <v>45722</v>
      </c>
      <c r="C69" s="1">
        <f t="shared" si="1"/>
        <v>0.16737268518518511</v>
      </c>
      <c r="D69" s="1">
        <f t="shared" si="2"/>
        <v>0.1677314814814814</v>
      </c>
      <c r="E69" s="27" t="s">
        <v>6</v>
      </c>
      <c r="F69" s="2">
        <v>0</v>
      </c>
      <c r="G69" s="2">
        <v>31</v>
      </c>
      <c r="H69" s="38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7" t="s">
        <v>6</v>
      </c>
      <c r="L69" s="2">
        <v>1</v>
      </c>
      <c r="M69" s="2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3.8148148148148139E-2</v>
      </c>
      <c r="V69" s="1">
        <f t="shared" si="8"/>
        <v>3.8148148148148139E-2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39">
        <f t="shared" si="11"/>
        <v>27</v>
      </c>
      <c r="AH69" s="39">
        <f t="shared" si="13"/>
        <v>27</v>
      </c>
      <c r="AI69" s="27"/>
      <c r="AJ69" s="41"/>
    </row>
    <row r="70" spans="1:36" ht="25.05" customHeight="1" thickTop="1" thickBot="1" x14ac:dyDescent="0.35">
      <c r="A70" s="44">
        <v>66</v>
      </c>
      <c r="B70" s="29">
        <v>45723</v>
      </c>
      <c r="C70" s="1">
        <f t="shared" si="1"/>
        <v>0.1677314814814814</v>
      </c>
      <c r="D70" s="1">
        <f t="shared" si="2"/>
        <v>0.17021990740740731</v>
      </c>
      <c r="E70" s="27" t="s">
        <v>6</v>
      </c>
      <c r="F70" s="2">
        <v>3</v>
      </c>
      <c r="G70" s="2">
        <v>35</v>
      </c>
      <c r="H70" s="38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7" t="s">
        <v>6</v>
      </c>
      <c r="L70" s="2">
        <v>1</v>
      </c>
      <c r="M70" s="2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3.8148148148148139E-2</v>
      </c>
      <c r="V70" s="1">
        <f t="shared" si="8"/>
        <v>3.8148148148148139E-2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39">
        <f t="shared" si="11"/>
        <v>27</v>
      </c>
      <c r="AH70" s="39">
        <f t="shared" si="13"/>
        <v>27</v>
      </c>
      <c r="AI70" s="27"/>
      <c r="AJ70" s="41"/>
    </row>
    <row r="71" spans="1:36" ht="25.05" customHeight="1" thickTop="1" thickBot="1" x14ac:dyDescent="0.35">
      <c r="A71" s="44">
        <v>67</v>
      </c>
      <c r="B71" s="29">
        <v>45724</v>
      </c>
      <c r="C71" s="1">
        <f t="shared" ref="C71:C105" si="21">D70</f>
        <v>0.17021990740740731</v>
      </c>
      <c r="D71" s="1">
        <f t="shared" ref="D71:D105" si="22">IF(E71="DONE",C71+(F71/1440)+(G71/86400),C71)</f>
        <v>0.17267361111111101</v>
      </c>
      <c r="E71" s="27" t="s">
        <v>6</v>
      </c>
      <c r="F71" s="2">
        <v>3</v>
      </c>
      <c r="G71" s="2">
        <v>32</v>
      </c>
      <c r="H71" s="38">
        <v>45718</v>
      </c>
      <c r="I71" s="1">
        <f t="shared" si="19"/>
        <v>2.0833333333333333E-3</v>
      </c>
      <c r="J71" s="1">
        <f t="shared" si="20"/>
        <v>2.7777777777777779E-3</v>
      </c>
      <c r="K71" s="27" t="s">
        <v>6</v>
      </c>
      <c r="L71" s="2">
        <v>1</v>
      </c>
      <c r="M71" s="2">
        <v>0</v>
      </c>
      <c r="N71" s="38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7"/>
      <c r="X71" s="2"/>
      <c r="Y71" s="2"/>
      <c r="Z71" s="38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7"/>
      <c r="AD71" s="2"/>
      <c r="AE71" s="2"/>
      <c r="AF71" s="38">
        <v>45724</v>
      </c>
      <c r="AG71" s="39">
        <f t="shared" ref="AG71:AG134" si="29">AH70</f>
        <v>27</v>
      </c>
      <c r="AH71" s="39">
        <f t="shared" si="13"/>
        <v>27</v>
      </c>
      <c r="AI71" s="27"/>
      <c r="AJ71" s="41"/>
    </row>
    <row r="72" spans="1:36" ht="25.05" customHeight="1" thickTop="1" thickBot="1" x14ac:dyDescent="0.35">
      <c r="A72" s="44">
        <v>68</v>
      </c>
      <c r="B72" s="29">
        <v>45725</v>
      </c>
      <c r="C72" s="1">
        <f t="shared" si="21"/>
        <v>0.17267361111111101</v>
      </c>
      <c r="D72" s="1">
        <f t="shared" si="22"/>
        <v>0.17667824074074062</v>
      </c>
      <c r="E72" s="27" t="s">
        <v>6</v>
      </c>
      <c r="F72" s="2">
        <v>5</v>
      </c>
      <c r="G72" s="2">
        <v>46</v>
      </c>
      <c r="H72" s="38">
        <v>45719</v>
      </c>
      <c r="I72" s="1">
        <f t="shared" si="19"/>
        <v>2.7777777777777779E-3</v>
      </c>
      <c r="J72" s="1">
        <f t="shared" si="20"/>
        <v>3.4722222222222225E-3</v>
      </c>
      <c r="K72" s="27" t="s">
        <v>6</v>
      </c>
      <c r="L72" s="2">
        <v>1</v>
      </c>
      <c r="M72" s="2">
        <v>0</v>
      </c>
      <c r="N72" s="38">
        <v>45725</v>
      </c>
      <c r="O72" s="1">
        <f t="shared" si="23"/>
        <v>0.1186458333333333</v>
      </c>
      <c r="P72" s="1">
        <f t="shared" si="24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5"/>
        <v>3.8148148148148139E-2</v>
      </c>
      <c r="V72" s="1">
        <f t="shared" si="26"/>
        <v>3.8148148148148139E-2</v>
      </c>
      <c r="W72" s="27"/>
      <c r="X72" s="2"/>
      <c r="Y72" s="2"/>
      <c r="Z72" s="38">
        <v>45725</v>
      </c>
      <c r="AA72" s="1">
        <f t="shared" si="27"/>
        <v>0</v>
      </c>
      <c r="AB72" s="1">
        <f t="shared" si="28"/>
        <v>0</v>
      </c>
      <c r="AC72" s="27"/>
      <c r="AD72" s="2"/>
      <c r="AE72" s="2"/>
      <c r="AF72" s="38">
        <v>45725</v>
      </c>
      <c r="AG72" s="39">
        <f t="shared" si="29"/>
        <v>27</v>
      </c>
      <c r="AH72" s="39">
        <f t="shared" si="13"/>
        <v>27</v>
      </c>
      <c r="AI72" s="27"/>
      <c r="AJ72" s="41"/>
    </row>
    <row r="73" spans="1:36" ht="25.05" customHeight="1" thickTop="1" thickBot="1" x14ac:dyDescent="0.35">
      <c r="A73" s="44">
        <v>69</v>
      </c>
      <c r="B73" s="29">
        <v>45726</v>
      </c>
      <c r="C73" s="1">
        <f t="shared" si="21"/>
        <v>0.17667824074074062</v>
      </c>
      <c r="D73" s="1">
        <f t="shared" si="22"/>
        <v>0.17776620370370358</v>
      </c>
      <c r="E73" s="27" t="s">
        <v>6</v>
      </c>
      <c r="F73" s="2">
        <v>1</v>
      </c>
      <c r="G73" s="2">
        <v>34</v>
      </c>
      <c r="H73" s="38">
        <v>45720</v>
      </c>
      <c r="I73" s="1">
        <f t="shared" si="19"/>
        <v>3.4722222222222225E-3</v>
      </c>
      <c r="J73" s="1">
        <f t="shared" si="20"/>
        <v>4.1666666666666666E-3</v>
      </c>
      <c r="K73" s="27" t="s">
        <v>6</v>
      </c>
      <c r="L73" s="2">
        <v>1</v>
      </c>
      <c r="M73" s="2">
        <v>0</v>
      </c>
      <c r="N73" s="38">
        <v>45726</v>
      </c>
      <c r="O73" s="1">
        <f t="shared" si="23"/>
        <v>0.12041666666666663</v>
      </c>
      <c r="P73" s="1">
        <f t="shared" si="24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5"/>
        <v>3.8148148148148139E-2</v>
      </c>
      <c r="V73" s="1">
        <f t="shared" si="26"/>
        <v>3.8148148148148139E-2</v>
      </c>
      <c r="W73" s="27"/>
      <c r="X73" s="2"/>
      <c r="Y73" s="2"/>
      <c r="Z73" s="38">
        <v>45726</v>
      </c>
      <c r="AA73" s="1">
        <f t="shared" si="27"/>
        <v>0</v>
      </c>
      <c r="AB73" s="1">
        <f t="shared" si="28"/>
        <v>0</v>
      </c>
      <c r="AC73" s="27"/>
      <c r="AD73" s="2"/>
      <c r="AE73" s="2"/>
      <c r="AF73" s="38">
        <v>45726</v>
      </c>
      <c r="AG73" s="39">
        <f t="shared" si="29"/>
        <v>27</v>
      </c>
      <c r="AH73" s="39">
        <f t="shared" si="13"/>
        <v>27</v>
      </c>
      <c r="AI73" s="27"/>
      <c r="AJ73" s="41"/>
    </row>
    <row r="74" spans="1:36" ht="25.05" customHeight="1" thickTop="1" thickBot="1" x14ac:dyDescent="0.35">
      <c r="A74" s="44">
        <v>70</v>
      </c>
      <c r="B74" s="29">
        <v>45727</v>
      </c>
      <c r="C74" s="1">
        <f t="shared" si="21"/>
        <v>0.17776620370370358</v>
      </c>
      <c r="D74" s="1">
        <f t="shared" si="22"/>
        <v>0.17988425925925913</v>
      </c>
      <c r="E74" s="27" t="s">
        <v>6</v>
      </c>
      <c r="F74" s="2">
        <v>3</v>
      </c>
      <c r="G74" s="2">
        <v>3</v>
      </c>
      <c r="H74" s="38">
        <v>45721</v>
      </c>
      <c r="I74" s="1">
        <f t="shared" si="19"/>
        <v>4.1666666666666666E-3</v>
      </c>
      <c r="J74" s="1">
        <f t="shared" si="20"/>
        <v>4.8611111111111112E-3</v>
      </c>
      <c r="K74" s="27" t="s">
        <v>6</v>
      </c>
      <c r="L74" s="2">
        <v>1</v>
      </c>
      <c r="M74" s="2">
        <v>0</v>
      </c>
      <c r="N74" s="38">
        <v>45727</v>
      </c>
      <c r="O74" s="1">
        <f t="shared" si="23"/>
        <v>0.12218749999999996</v>
      </c>
      <c r="P74" s="1">
        <f t="shared" si="24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5"/>
        <v>3.8148148148148139E-2</v>
      </c>
      <c r="V74" s="1">
        <f t="shared" si="26"/>
        <v>3.8148148148148139E-2</v>
      </c>
      <c r="W74" s="27"/>
      <c r="X74" s="2"/>
      <c r="Y74" s="2"/>
      <c r="Z74" s="38">
        <v>45727</v>
      </c>
      <c r="AA74" s="1">
        <f t="shared" si="27"/>
        <v>0</v>
      </c>
      <c r="AB74" s="1">
        <f t="shared" si="28"/>
        <v>0</v>
      </c>
      <c r="AC74" s="27"/>
      <c r="AD74" s="2"/>
      <c r="AE74" s="2"/>
      <c r="AF74" s="38">
        <v>45727</v>
      </c>
      <c r="AG74" s="39">
        <f t="shared" si="29"/>
        <v>27</v>
      </c>
      <c r="AH74" s="39">
        <f t="shared" si="13"/>
        <v>27</v>
      </c>
      <c r="AI74" s="27"/>
      <c r="AJ74" s="41"/>
    </row>
    <row r="75" spans="1:36" ht="25.05" customHeight="1" thickTop="1" thickBot="1" x14ac:dyDescent="0.35">
      <c r="A75" s="44">
        <v>71</v>
      </c>
      <c r="B75" s="29">
        <v>45728</v>
      </c>
      <c r="C75" s="1">
        <f t="shared" si="21"/>
        <v>0.17988425925925913</v>
      </c>
      <c r="D75" s="1">
        <f t="shared" si="22"/>
        <v>0.18282407407407394</v>
      </c>
      <c r="E75" s="27" t="s">
        <v>6</v>
      </c>
      <c r="F75" s="2">
        <v>4</v>
      </c>
      <c r="G75" s="2">
        <v>14</v>
      </c>
      <c r="H75" s="38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7" t="s">
        <v>6</v>
      </c>
      <c r="L75" s="2">
        <v>1</v>
      </c>
      <c r="M75" s="2">
        <v>0</v>
      </c>
      <c r="N75" s="38">
        <v>45728</v>
      </c>
      <c r="O75" s="1">
        <f t="shared" si="23"/>
        <v>0.1239583333333333</v>
      </c>
      <c r="P75" s="1">
        <f t="shared" si="24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5"/>
        <v>3.8148148148148139E-2</v>
      </c>
      <c r="V75" s="1">
        <f t="shared" si="26"/>
        <v>3.8148148148148139E-2</v>
      </c>
      <c r="W75" s="27"/>
      <c r="X75" s="2"/>
      <c r="Y75" s="2"/>
      <c r="Z75" s="38">
        <v>45728</v>
      </c>
      <c r="AA75" s="1">
        <f t="shared" si="27"/>
        <v>0</v>
      </c>
      <c r="AB75" s="1">
        <f t="shared" si="28"/>
        <v>0</v>
      </c>
      <c r="AC75" s="27"/>
      <c r="AD75" s="2"/>
      <c r="AE75" s="2"/>
      <c r="AF75" s="38">
        <v>45728</v>
      </c>
      <c r="AG75" s="39">
        <f t="shared" si="29"/>
        <v>27</v>
      </c>
      <c r="AH75" s="39">
        <f t="shared" si="13"/>
        <v>27</v>
      </c>
      <c r="AI75" s="27"/>
      <c r="AJ75" s="41"/>
    </row>
    <row r="76" spans="1:36" ht="25.05" customHeight="1" thickTop="1" thickBot="1" x14ac:dyDescent="0.35">
      <c r="A76" s="44">
        <v>72</v>
      </c>
      <c r="B76" s="29">
        <v>45729</v>
      </c>
      <c r="C76" s="1">
        <f t="shared" si="21"/>
        <v>0.18282407407407394</v>
      </c>
      <c r="D76" s="1">
        <f t="shared" si="22"/>
        <v>0.18537037037037024</v>
      </c>
      <c r="E76" s="27" t="s">
        <v>6</v>
      </c>
      <c r="F76" s="2">
        <v>3</v>
      </c>
      <c r="G76" s="2">
        <v>40</v>
      </c>
      <c r="H76" s="38">
        <v>45723</v>
      </c>
      <c r="I76" s="1">
        <f t="shared" si="30"/>
        <v>5.5555555555555558E-3</v>
      </c>
      <c r="J76" s="1">
        <f t="shared" si="31"/>
        <v>6.2500000000000003E-3</v>
      </c>
      <c r="K76" s="27" t="s">
        <v>6</v>
      </c>
      <c r="L76" s="2">
        <v>1</v>
      </c>
      <c r="M76" s="2">
        <v>0</v>
      </c>
      <c r="N76" s="38">
        <v>45729</v>
      </c>
      <c r="O76" s="1">
        <f t="shared" si="23"/>
        <v>0.12572916666666664</v>
      </c>
      <c r="P76" s="1">
        <f t="shared" si="24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5"/>
        <v>3.8148148148148139E-2</v>
      </c>
      <c r="V76" s="1">
        <f t="shared" si="26"/>
        <v>3.8148148148148139E-2</v>
      </c>
      <c r="W76" s="27"/>
      <c r="X76" s="2"/>
      <c r="Y76" s="2"/>
      <c r="Z76" s="38">
        <v>45729</v>
      </c>
      <c r="AA76" s="1">
        <f t="shared" si="27"/>
        <v>0</v>
      </c>
      <c r="AB76" s="1">
        <f t="shared" si="28"/>
        <v>0</v>
      </c>
      <c r="AC76" s="27"/>
      <c r="AD76" s="2"/>
      <c r="AE76" s="2"/>
      <c r="AF76" s="38">
        <v>45729</v>
      </c>
      <c r="AG76" s="39">
        <f t="shared" si="29"/>
        <v>27</v>
      </c>
      <c r="AH76" s="39">
        <f t="shared" si="13"/>
        <v>27</v>
      </c>
      <c r="AI76" s="27"/>
      <c r="AJ76" s="41"/>
    </row>
    <row r="77" spans="1:36" ht="25.05" customHeight="1" thickTop="1" thickBot="1" x14ac:dyDescent="0.35">
      <c r="A77" s="44">
        <v>73</v>
      </c>
      <c r="B77" s="29">
        <v>45730</v>
      </c>
      <c r="C77" s="1">
        <f t="shared" si="21"/>
        <v>0.18537037037037024</v>
      </c>
      <c r="D77" s="1">
        <f t="shared" si="22"/>
        <v>0.18706018518518505</v>
      </c>
      <c r="E77" s="27" t="s">
        <v>6</v>
      </c>
      <c r="F77" s="2">
        <v>2</v>
      </c>
      <c r="G77" s="2">
        <v>26</v>
      </c>
      <c r="H77" s="38">
        <v>45724</v>
      </c>
      <c r="I77" s="1">
        <f t="shared" si="30"/>
        <v>6.2500000000000003E-3</v>
      </c>
      <c r="J77" s="1">
        <f t="shared" si="31"/>
        <v>6.9444444444444449E-3</v>
      </c>
      <c r="K77" s="27" t="s">
        <v>6</v>
      </c>
      <c r="L77" s="2">
        <v>1</v>
      </c>
      <c r="M77" s="2">
        <v>0</v>
      </c>
      <c r="N77" s="38">
        <v>45730</v>
      </c>
      <c r="O77" s="1">
        <f t="shared" si="23"/>
        <v>0.12749999999999997</v>
      </c>
      <c r="P77" s="1">
        <f t="shared" si="24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5"/>
        <v>3.8148148148148139E-2</v>
      </c>
      <c r="V77" s="1">
        <f t="shared" si="26"/>
        <v>3.8148148148148139E-2</v>
      </c>
      <c r="W77" s="27"/>
      <c r="X77" s="2"/>
      <c r="Y77" s="2"/>
      <c r="Z77" s="38">
        <v>45730</v>
      </c>
      <c r="AA77" s="1">
        <f t="shared" si="27"/>
        <v>0</v>
      </c>
      <c r="AB77" s="1">
        <f t="shared" si="28"/>
        <v>0</v>
      </c>
      <c r="AC77" s="27"/>
      <c r="AD77" s="2"/>
      <c r="AE77" s="2"/>
      <c r="AF77" s="38">
        <v>45730</v>
      </c>
      <c r="AG77" s="39">
        <f t="shared" si="29"/>
        <v>27</v>
      </c>
      <c r="AH77" s="39">
        <f t="shared" si="13"/>
        <v>27</v>
      </c>
      <c r="AI77" s="27"/>
      <c r="AJ77" s="41"/>
    </row>
    <row r="78" spans="1:36" ht="25.05" customHeight="1" thickTop="1" thickBot="1" x14ac:dyDescent="0.35">
      <c r="A78" s="44">
        <v>74</v>
      </c>
      <c r="B78" s="29">
        <v>45731</v>
      </c>
      <c r="C78" s="1">
        <f t="shared" si="21"/>
        <v>0.18706018518518505</v>
      </c>
      <c r="D78" s="1">
        <f t="shared" si="22"/>
        <v>0.18881944444444432</v>
      </c>
      <c r="E78" s="27" t="s">
        <v>6</v>
      </c>
      <c r="F78" s="2">
        <v>2</v>
      </c>
      <c r="G78" s="2">
        <v>32</v>
      </c>
      <c r="H78" s="38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7" t="s">
        <v>6</v>
      </c>
      <c r="L78" s="2">
        <v>1</v>
      </c>
      <c r="M78" s="2">
        <v>0</v>
      </c>
      <c r="N78" s="38">
        <v>45731</v>
      </c>
      <c r="O78" s="1">
        <f t="shared" si="23"/>
        <v>0.12927083333333331</v>
      </c>
      <c r="P78" s="1">
        <f t="shared" si="24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5"/>
        <v>3.8148148148148139E-2</v>
      </c>
      <c r="V78" s="1">
        <f t="shared" si="26"/>
        <v>3.8148148148148139E-2</v>
      </c>
      <c r="W78" s="27"/>
      <c r="X78" s="2"/>
      <c r="Y78" s="2"/>
      <c r="Z78" s="38">
        <v>45731</v>
      </c>
      <c r="AA78" s="1">
        <f t="shared" si="27"/>
        <v>0</v>
      </c>
      <c r="AB78" s="1">
        <f t="shared" si="28"/>
        <v>0</v>
      </c>
      <c r="AC78" s="27"/>
      <c r="AD78" s="2"/>
      <c r="AE78" s="2"/>
      <c r="AF78" s="38">
        <v>45731</v>
      </c>
      <c r="AG78" s="39">
        <f t="shared" si="29"/>
        <v>27</v>
      </c>
      <c r="AH78" s="39">
        <f t="shared" si="13"/>
        <v>27</v>
      </c>
      <c r="AI78" s="27"/>
      <c r="AJ78" s="41"/>
    </row>
    <row r="79" spans="1:36" ht="25.05" customHeight="1" thickTop="1" thickBot="1" x14ac:dyDescent="0.35">
      <c r="A79" s="44">
        <v>75</v>
      </c>
      <c r="B79" s="29">
        <v>45732</v>
      </c>
      <c r="C79" s="1">
        <f t="shared" si="21"/>
        <v>0.18881944444444432</v>
      </c>
      <c r="D79" s="1">
        <f t="shared" si="22"/>
        <v>0.19104166666666653</v>
      </c>
      <c r="E79" s="27" t="s">
        <v>6</v>
      </c>
      <c r="F79" s="2">
        <v>3</v>
      </c>
      <c r="G79" s="2">
        <v>12</v>
      </c>
      <c r="H79" s="38">
        <v>45726</v>
      </c>
      <c r="I79" s="1">
        <f t="shared" si="32"/>
        <v>7.6388888888888895E-3</v>
      </c>
      <c r="J79" s="1">
        <f t="shared" si="33"/>
        <v>7.673611111111112E-3</v>
      </c>
      <c r="K79" s="27" t="s">
        <v>6</v>
      </c>
      <c r="L79" s="2">
        <v>0</v>
      </c>
      <c r="M79" s="2">
        <v>3</v>
      </c>
      <c r="N79" s="38">
        <v>45732</v>
      </c>
      <c r="O79" s="1">
        <f t="shared" si="23"/>
        <v>0.13104166666666664</v>
      </c>
      <c r="P79" s="1">
        <f t="shared" si="24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5"/>
        <v>3.8148148148148139E-2</v>
      </c>
      <c r="V79" s="1">
        <f t="shared" si="26"/>
        <v>3.8148148148148139E-2</v>
      </c>
      <c r="W79" s="27"/>
      <c r="X79" s="2"/>
      <c r="Y79" s="2"/>
      <c r="Z79" s="38">
        <v>45732</v>
      </c>
      <c r="AA79" s="1">
        <f t="shared" si="27"/>
        <v>0</v>
      </c>
      <c r="AB79" s="1">
        <f t="shared" si="28"/>
        <v>0</v>
      </c>
      <c r="AC79" s="27"/>
      <c r="AD79" s="2"/>
      <c r="AE79" s="2"/>
      <c r="AF79" s="38">
        <v>45732</v>
      </c>
      <c r="AG79" s="39">
        <f t="shared" si="29"/>
        <v>27</v>
      </c>
      <c r="AH79" s="39">
        <f t="shared" si="13"/>
        <v>27</v>
      </c>
      <c r="AI79" s="27"/>
      <c r="AJ79" s="41"/>
    </row>
    <row r="80" spans="1:36" ht="25.05" customHeight="1" thickTop="1" thickBot="1" x14ac:dyDescent="0.35">
      <c r="A80" s="44">
        <v>76</v>
      </c>
      <c r="B80" s="29">
        <v>45733</v>
      </c>
      <c r="C80" s="1">
        <f t="shared" si="21"/>
        <v>0.19104166666666653</v>
      </c>
      <c r="D80" s="1">
        <f t="shared" si="22"/>
        <v>0.19557870370370359</v>
      </c>
      <c r="E80" s="27" t="s">
        <v>6</v>
      </c>
      <c r="F80" s="2">
        <v>6</v>
      </c>
      <c r="G80" s="2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3"/>
        <v>0.13281249999999997</v>
      </c>
      <c r="P80" s="1">
        <f t="shared" si="24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5"/>
        <v>3.8148148148148139E-2</v>
      </c>
      <c r="V80" s="1">
        <f t="shared" si="26"/>
        <v>3.8148148148148139E-2</v>
      </c>
      <c r="W80" s="27"/>
      <c r="X80" s="2"/>
      <c r="Y80" s="2"/>
      <c r="Z80" s="38">
        <v>45733</v>
      </c>
      <c r="AA80" s="1">
        <f t="shared" si="27"/>
        <v>0</v>
      </c>
      <c r="AB80" s="1">
        <f t="shared" si="28"/>
        <v>0</v>
      </c>
      <c r="AC80" s="27"/>
      <c r="AD80" s="2"/>
      <c r="AE80" s="2"/>
      <c r="AF80" s="38">
        <v>45733</v>
      </c>
      <c r="AG80" s="39">
        <f t="shared" si="29"/>
        <v>27</v>
      </c>
      <c r="AH80" s="39">
        <f t="shared" si="13"/>
        <v>27</v>
      </c>
      <c r="AI80" s="27"/>
      <c r="AJ80" s="41"/>
    </row>
    <row r="81" spans="1:36" ht="25.05" customHeight="1" thickTop="1" thickBot="1" x14ac:dyDescent="0.35">
      <c r="A81" s="44">
        <v>77</v>
      </c>
      <c r="B81" s="29">
        <v>45734</v>
      </c>
      <c r="C81" s="1">
        <f t="shared" si="21"/>
        <v>0.19557870370370359</v>
      </c>
      <c r="D81" s="1">
        <f t="shared" si="22"/>
        <v>0.19557870370370359</v>
      </c>
      <c r="E81" s="27"/>
      <c r="F81" s="2"/>
      <c r="G81" s="2"/>
      <c r="H81" s="38"/>
      <c r="I81" s="1"/>
      <c r="J81" s="1"/>
      <c r="K81" s="27"/>
      <c r="L81" s="2"/>
      <c r="M81" s="2"/>
      <c r="N81" s="38">
        <v>45734</v>
      </c>
      <c r="O81" s="1">
        <f t="shared" si="23"/>
        <v>0.1345833333333333</v>
      </c>
      <c r="P81" s="1">
        <f t="shared" si="24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5"/>
        <v>3.8148148148148139E-2</v>
      </c>
      <c r="V81" s="1">
        <f t="shared" si="26"/>
        <v>3.8148148148148139E-2</v>
      </c>
      <c r="W81" s="27"/>
      <c r="X81" s="2"/>
      <c r="Y81" s="2"/>
      <c r="Z81" s="38">
        <v>45734</v>
      </c>
      <c r="AA81" s="1">
        <f t="shared" si="27"/>
        <v>0</v>
      </c>
      <c r="AB81" s="1">
        <f t="shared" si="28"/>
        <v>0</v>
      </c>
      <c r="AC81" s="27"/>
      <c r="AD81" s="2"/>
      <c r="AE81" s="2"/>
      <c r="AF81" s="38">
        <v>45734</v>
      </c>
      <c r="AG81" s="39">
        <f t="shared" si="29"/>
        <v>27</v>
      </c>
      <c r="AH81" s="39">
        <f t="shared" si="13"/>
        <v>27</v>
      </c>
      <c r="AI81" s="27"/>
      <c r="AJ81" s="41"/>
    </row>
    <row r="82" spans="1:36" ht="25.05" customHeight="1" thickTop="1" thickBot="1" x14ac:dyDescent="0.35">
      <c r="A82" s="44">
        <v>78</v>
      </c>
      <c r="B82" s="29">
        <v>45735</v>
      </c>
      <c r="C82" s="1">
        <f t="shared" si="21"/>
        <v>0.19557870370370359</v>
      </c>
      <c r="D82" s="1">
        <f t="shared" si="22"/>
        <v>0.19557870370370359</v>
      </c>
      <c r="E82" s="27"/>
      <c r="F82" s="2"/>
      <c r="G82" s="2"/>
      <c r="H82" s="38"/>
      <c r="I82" s="1"/>
      <c r="J82" s="1"/>
      <c r="K82" s="27"/>
      <c r="L82" s="2"/>
      <c r="M82" s="2"/>
      <c r="N82" s="38">
        <v>45735</v>
      </c>
      <c r="O82" s="1">
        <f t="shared" si="23"/>
        <v>0.13635416666666664</v>
      </c>
      <c r="P82" s="1">
        <f t="shared" si="24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5"/>
        <v>3.8148148148148139E-2</v>
      </c>
      <c r="V82" s="1">
        <f t="shared" si="26"/>
        <v>3.8148148148148139E-2</v>
      </c>
      <c r="W82" s="27"/>
      <c r="X82" s="2"/>
      <c r="Y82" s="2"/>
      <c r="Z82" s="38">
        <v>45735</v>
      </c>
      <c r="AA82" s="1">
        <f t="shared" si="27"/>
        <v>0</v>
      </c>
      <c r="AB82" s="1">
        <f t="shared" si="28"/>
        <v>0</v>
      </c>
      <c r="AC82" s="27"/>
      <c r="AD82" s="2"/>
      <c r="AE82" s="2"/>
      <c r="AF82" s="38">
        <v>45735</v>
      </c>
      <c r="AG82" s="39">
        <f t="shared" si="29"/>
        <v>27</v>
      </c>
      <c r="AH82" s="39">
        <f t="shared" si="13"/>
        <v>27</v>
      </c>
      <c r="AI82" s="27"/>
      <c r="AJ82" s="41"/>
    </row>
    <row r="83" spans="1:36" ht="25.05" customHeight="1" thickTop="1" thickBot="1" x14ac:dyDescent="0.35">
      <c r="A83" s="44">
        <v>79</v>
      </c>
      <c r="B83" s="29">
        <v>45736</v>
      </c>
      <c r="C83" s="1">
        <f t="shared" si="21"/>
        <v>0.19557870370370359</v>
      </c>
      <c r="D83" s="1">
        <f t="shared" si="22"/>
        <v>0.19557870370370359</v>
      </c>
      <c r="E83" s="27"/>
      <c r="F83" s="2"/>
      <c r="G83" s="2"/>
      <c r="H83" s="38"/>
      <c r="I83" s="1"/>
      <c r="J83" s="1"/>
      <c r="K83" s="27"/>
      <c r="L83" s="2"/>
      <c r="M83" s="2"/>
      <c r="N83" s="38">
        <v>45736</v>
      </c>
      <c r="O83" s="1">
        <f t="shared" si="23"/>
        <v>0.13812499999999997</v>
      </c>
      <c r="P83" s="1">
        <f t="shared" si="24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5"/>
        <v>3.8148148148148139E-2</v>
      </c>
      <c r="V83" s="1">
        <f t="shared" si="26"/>
        <v>3.8148148148148139E-2</v>
      </c>
      <c r="W83" s="27"/>
      <c r="X83" s="2"/>
      <c r="Y83" s="2"/>
      <c r="Z83" s="38">
        <v>45736</v>
      </c>
      <c r="AA83" s="1">
        <f t="shared" si="27"/>
        <v>0</v>
      </c>
      <c r="AB83" s="1">
        <f t="shared" si="28"/>
        <v>0</v>
      </c>
      <c r="AC83" s="27"/>
      <c r="AD83" s="2"/>
      <c r="AE83" s="2"/>
      <c r="AF83" s="38">
        <v>45736</v>
      </c>
      <c r="AG83" s="39">
        <f t="shared" si="29"/>
        <v>27</v>
      </c>
      <c r="AH83" s="39">
        <f t="shared" si="13"/>
        <v>27</v>
      </c>
      <c r="AI83" s="27"/>
      <c r="AJ83" s="41"/>
    </row>
    <row r="84" spans="1:36" ht="25.05" customHeight="1" thickTop="1" thickBot="1" x14ac:dyDescent="0.35">
      <c r="A84" s="44">
        <v>80</v>
      </c>
      <c r="B84" s="29">
        <v>45737</v>
      </c>
      <c r="C84" s="1">
        <f t="shared" si="21"/>
        <v>0.19557870370370359</v>
      </c>
      <c r="D84" s="1">
        <f t="shared" si="22"/>
        <v>0.19557870370370359</v>
      </c>
      <c r="E84" s="27"/>
      <c r="F84" s="2"/>
      <c r="G84" s="2"/>
      <c r="H84" s="38"/>
      <c r="I84" s="1"/>
      <c r="J84" s="1"/>
      <c r="K84" s="27"/>
      <c r="L84" s="2"/>
      <c r="M84" s="2"/>
      <c r="N84" s="38">
        <v>45737</v>
      </c>
      <c r="O84" s="1">
        <f t="shared" si="23"/>
        <v>0.1398958333333333</v>
      </c>
      <c r="P84" s="1">
        <f t="shared" si="24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5"/>
        <v>3.8148148148148139E-2</v>
      </c>
      <c r="V84" s="1">
        <f t="shared" si="26"/>
        <v>3.8148148148148139E-2</v>
      </c>
      <c r="W84" s="27"/>
      <c r="X84" s="2"/>
      <c r="Y84" s="2"/>
      <c r="Z84" s="38">
        <v>45737</v>
      </c>
      <c r="AA84" s="1">
        <f t="shared" si="27"/>
        <v>0</v>
      </c>
      <c r="AB84" s="1">
        <f t="shared" si="28"/>
        <v>0</v>
      </c>
      <c r="AC84" s="27"/>
      <c r="AD84" s="2"/>
      <c r="AE84" s="2"/>
      <c r="AF84" s="38">
        <v>45737</v>
      </c>
      <c r="AG84" s="39">
        <f t="shared" si="29"/>
        <v>27</v>
      </c>
      <c r="AH84" s="39">
        <f t="shared" si="13"/>
        <v>27</v>
      </c>
      <c r="AI84" s="27"/>
      <c r="AJ84" s="41"/>
    </row>
    <row r="85" spans="1:36" ht="25.05" customHeight="1" thickTop="1" thickBot="1" x14ac:dyDescent="0.35">
      <c r="A85" s="44">
        <v>81</v>
      </c>
      <c r="B85" s="29">
        <v>45738</v>
      </c>
      <c r="C85" s="1">
        <f t="shared" si="21"/>
        <v>0.19557870370370359</v>
      </c>
      <c r="D85" s="1">
        <f t="shared" si="22"/>
        <v>0.19557870370370359</v>
      </c>
      <c r="E85" s="27"/>
      <c r="F85" s="2"/>
      <c r="G85" s="2"/>
      <c r="H85" s="38"/>
      <c r="I85" s="1"/>
      <c r="J85" s="1"/>
      <c r="K85" s="27"/>
      <c r="L85" s="2"/>
      <c r="M85" s="2"/>
      <c r="N85" s="38">
        <v>45738</v>
      </c>
      <c r="O85" s="1">
        <f t="shared" si="23"/>
        <v>0.14166666666666664</v>
      </c>
      <c r="P85" s="1">
        <f t="shared" si="24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5"/>
        <v>3.8148148148148139E-2</v>
      </c>
      <c r="V85" s="1">
        <f t="shared" si="26"/>
        <v>3.8148148148148139E-2</v>
      </c>
      <c r="W85" s="27"/>
      <c r="X85" s="2"/>
      <c r="Y85" s="2"/>
      <c r="Z85" s="38">
        <v>45738</v>
      </c>
      <c r="AA85" s="1">
        <f t="shared" si="27"/>
        <v>0</v>
      </c>
      <c r="AB85" s="1">
        <f t="shared" si="28"/>
        <v>0</v>
      </c>
      <c r="AC85" s="27"/>
      <c r="AD85" s="2"/>
      <c r="AE85" s="2"/>
      <c r="AF85" s="38">
        <v>45738</v>
      </c>
      <c r="AG85" s="39">
        <f t="shared" si="29"/>
        <v>27</v>
      </c>
      <c r="AH85" s="39">
        <f t="shared" si="13"/>
        <v>27</v>
      </c>
      <c r="AI85" s="27"/>
      <c r="AJ85" s="41"/>
    </row>
    <row r="86" spans="1:36" ht="25.05" customHeight="1" thickTop="1" thickBot="1" x14ac:dyDescent="0.35">
      <c r="A86" s="44">
        <v>82</v>
      </c>
      <c r="B86" s="29">
        <v>45739</v>
      </c>
      <c r="C86" s="1">
        <f t="shared" si="21"/>
        <v>0.19557870370370359</v>
      </c>
      <c r="D86" s="1">
        <f t="shared" si="22"/>
        <v>0.19557870370370359</v>
      </c>
      <c r="E86" s="27"/>
      <c r="F86" s="2"/>
      <c r="G86" s="2"/>
      <c r="H86" s="38"/>
      <c r="I86" s="1"/>
      <c r="J86" s="1"/>
      <c r="K86" s="27"/>
      <c r="L86" s="2"/>
      <c r="M86" s="2"/>
      <c r="N86" s="38">
        <v>45739</v>
      </c>
      <c r="O86" s="1">
        <f t="shared" si="23"/>
        <v>0.14343749999999997</v>
      </c>
      <c r="P86" s="1">
        <f t="shared" si="24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5"/>
        <v>3.8148148148148139E-2</v>
      </c>
      <c r="V86" s="1">
        <f t="shared" si="26"/>
        <v>3.8148148148148139E-2</v>
      </c>
      <c r="W86" s="27"/>
      <c r="X86" s="2"/>
      <c r="Y86" s="2"/>
      <c r="Z86" s="38">
        <v>45739</v>
      </c>
      <c r="AA86" s="1">
        <f t="shared" si="27"/>
        <v>0</v>
      </c>
      <c r="AB86" s="1">
        <f t="shared" si="28"/>
        <v>0</v>
      </c>
      <c r="AC86" s="27"/>
      <c r="AD86" s="2"/>
      <c r="AE86" s="2"/>
      <c r="AF86" s="38">
        <v>45739</v>
      </c>
      <c r="AG86" s="39">
        <f t="shared" si="29"/>
        <v>27</v>
      </c>
      <c r="AH86" s="39">
        <f t="shared" si="13"/>
        <v>27</v>
      </c>
      <c r="AI86" s="27"/>
      <c r="AJ86" s="41"/>
    </row>
    <row r="87" spans="1:36" ht="25.05" customHeight="1" thickTop="1" thickBot="1" x14ac:dyDescent="0.35">
      <c r="A87" s="44">
        <v>83</v>
      </c>
      <c r="B87" s="29">
        <v>45740</v>
      </c>
      <c r="C87" s="1">
        <f t="shared" si="21"/>
        <v>0.19557870370370359</v>
      </c>
      <c r="D87" s="1">
        <f t="shared" si="22"/>
        <v>0.19557870370370359</v>
      </c>
      <c r="E87" s="27"/>
      <c r="F87" s="2"/>
      <c r="G87" s="2"/>
      <c r="H87" s="38"/>
      <c r="I87" s="1"/>
      <c r="J87" s="1"/>
      <c r="K87" s="27"/>
      <c r="L87" s="2"/>
      <c r="M87" s="2"/>
      <c r="N87" s="38">
        <v>45740</v>
      </c>
      <c r="O87" s="1">
        <f t="shared" si="23"/>
        <v>0.1452083333333333</v>
      </c>
      <c r="P87" s="1">
        <f t="shared" si="24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5"/>
        <v>3.8148148148148139E-2</v>
      </c>
      <c r="V87" s="1">
        <f t="shared" si="26"/>
        <v>3.8148148148148139E-2</v>
      </c>
      <c r="W87" s="27"/>
      <c r="X87" s="2"/>
      <c r="Y87" s="2"/>
      <c r="Z87" s="38">
        <v>45740</v>
      </c>
      <c r="AA87" s="1">
        <f t="shared" si="27"/>
        <v>0</v>
      </c>
      <c r="AB87" s="1">
        <f t="shared" si="28"/>
        <v>0</v>
      </c>
      <c r="AC87" s="27"/>
      <c r="AD87" s="2"/>
      <c r="AE87" s="2"/>
      <c r="AF87" s="38">
        <v>45740</v>
      </c>
      <c r="AG87" s="39">
        <f t="shared" si="29"/>
        <v>27</v>
      </c>
      <c r="AH87" s="39">
        <f t="shared" si="13"/>
        <v>27</v>
      </c>
      <c r="AI87" s="27"/>
      <c r="AJ87" s="41"/>
    </row>
    <row r="88" spans="1:36" ht="25.05" customHeight="1" thickTop="1" thickBot="1" x14ac:dyDescent="0.35">
      <c r="A88" s="44">
        <v>84</v>
      </c>
      <c r="B88" s="29">
        <v>45741</v>
      </c>
      <c r="C88" s="1">
        <f t="shared" si="21"/>
        <v>0.19557870370370359</v>
      </c>
      <c r="D88" s="1">
        <f t="shared" si="22"/>
        <v>0.19557870370370359</v>
      </c>
      <c r="E88" s="27"/>
      <c r="F88" s="2"/>
      <c r="G88" s="2"/>
      <c r="H88" s="38"/>
      <c r="I88" s="1"/>
      <c r="J88" s="1"/>
      <c r="K88" s="27"/>
      <c r="L88" s="2"/>
      <c r="M88" s="2"/>
      <c r="N88" s="38">
        <v>45741</v>
      </c>
      <c r="O88" s="1">
        <f t="shared" si="23"/>
        <v>0.14697916666666663</v>
      </c>
      <c r="P88" s="1">
        <f t="shared" si="24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5"/>
        <v>3.8148148148148139E-2</v>
      </c>
      <c r="V88" s="1">
        <f t="shared" si="26"/>
        <v>3.8148148148148139E-2</v>
      </c>
      <c r="W88" s="27"/>
      <c r="X88" s="2"/>
      <c r="Y88" s="2"/>
      <c r="Z88" s="38">
        <v>45741</v>
      </c>
      <c r="AA88" s="1">
        <f t="shared" si="27"/>
        <v>0</v>
      </c>
      <c r="AB88" s="1">
        <f t="shared" si="28"/>
        <v>0</v>
      </c>
      <c r="AC88" s="27"/>
      <c r="AD88" s="2"/>
      <c r="AE88" s="2"/>
      <c r="AF88" s="38">
        <v>45741</v>
      </c>
      <c r="AG88" s="39">
        <f t="shared" si="29"/>
        <v>27</v>
      </c>
      <c r="AH88" s="39">
        <f t="shared" si="13"/>
        <v>27</v>
      </c>
      <c r="AI88" s="27"/>
      <c r="AJ88" s="41"/>
    </row>
    <row r="89" spans="1:36" ht="25.05" customHeight="1" thickTop="1" thickBot="1" x14ac:dyDescent="0.35">
      <c r="A89" s="44">
        <v>85</v>
      </c>
      <c r="B89" s="29">
        <v>45742</v>
      </c>
      <c r="C89" s="1">
        <f t="shared" si="21"/>
        <v>0.19557870370370359</v>
      </c>
      <c r="D89" s="1">
        <f t="shared" si="22"/>
        <v>0.19557870370370359</v>
      </c>
      <c r="E89" s="27"/>
      <c r="F89" s="2"/>
      <c r="G89" s="2"/>
      <c r="H89" s="38"/>
      <c r="I89" s="1"/>
      <c r="J89" s="1"/>
      <c r="K89" s="27"/>
      <c r="L89" s="2"/>
      <c r="M89" s="2"/>
      <c r="N89" s="38">
        <v>45742</v>
      </c>
      <c r="O89" s="1">
        <f t="shared" si="23"/>
        <v>0.14874999999999997</v>
      </c>
      <c r="P89" s="1">
        <f t="shared" si="24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5"/>
        <v>3.8148148148148139E-2</v>
      </c>
      <c r="V89" s="1">
        <f t="shared" si="26"/>
        <v>3.8148148148148139E-2</v>
      </c>
      <c r="W89" s="27"/>
      <c r="X89" s="2"/>
      <c r="Y89" s="2"/>
      <c r="Z89" s="38">
        <v>45742</v>
      </c>
      <c r="AA89" s="1">
        <f t="shared" si="27"/>
        <v>0</v>
      </c>
      <c r="AB89" s="1">
        <f t="shared" si="28"/>
        <v>0</v>
      </c>
      <c r="AC89" s="27"/>
      <c r="AD89" s="2"/>
      <c r="AE89" s="2"/>
      <c r="AF89" s="38">
        <v>45742</v>
      </c>
      <c r="AG89" s="39">
        <f t="shared" si="29"/>
        <v>27</v>
      </c>
      <c r="AH89" s="39">
        <f t="shared" si="13"/>
        <v>27</v>
      </c>
      <c r="AI89" s="27"/>
      <c r="AJ89" s="41"/>
    </row>
    <row r="90" spans="1:36" ht="25.05" customHeight="1" thickTop="1" thickBot="1" x14ac:dyDescent="0.35">
      <c r="A90" s="44">
        <v>86</v>
      </c>
      <c r="B90" s="29">
        <v>45743</v>
      </c>
      <c r="C90" s="1">
        <f t="shared" si="21"/>
        <v>0.19557870370370359</v>
      </c>
      <c r="D90" s="1">
        <f t="shared" si="22"/>
        <v>0.19557870370370359</v>
      </c>
      <c r="E90" s="27"/>
      <c r="F90" s="2"/>
      <c r="G90" s="2"/>
      <c r="H90" s="38"/>
      <c r="I90" s="1"/>
      <c r="J90" s="1"/>
      <c r="K90" s="27"/>
      <c r="L90" s="2"/>
      <c r="M90" s="2"/>
      <c r="N90" s="38">
        <v>45743</v>
      </c>
      <c r="O90" s="1">
        <f t="shared" si="23"/>
        <v>0.1505208333333333</v>
      </c>
      <c r="P90" s="1">
        <f t="shared" si="24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5"/>
        <v>3.8148148148148139E-2</v>
      </c>
      <c r="V90" s="1">
        <f t="shared" si="26"/>
        <v>3.8148148148148139E-2</v>
      </c>
      <c r="W90" s="27"/>
      <c r="X90" s="2"/>
      <c r="Y90" s="2"/>
      <c r="Z90" s="38">
        <v>45743</v>
      </c>
      <c r="AA90" s="1">
        <f t="shared" si="27"/>
        <v>0</v>
      </c>
      <c r="AB90" s="1">
        <f t="shared" si="28"/>
        <v>0</v>
      </c>
      <c r="AC90" s="27"/>
      <c r="AD90" s="2"/>
      <c r="AE90" s="2"/>
      <c r="AF90" s="38">
        <v>45743</v>
      </c>
      <c r="AG90" s="39">
        <f t="shared" si="29"/>
        <v>27</v>
      </c>
      <c r="AH90" s="39">
        <f t="shared" si="13"/>
        <v>27</v>
      </c>
      <c r="AI90" s="27"/>
      <c r="AJ90" s="41"/>
    </row>
    <row r="91" spans="1:36" ht="25.05" customHeight="1" thickTop="1" thickBot="1" x14ac:dyDescent="0.35">
      <c r="A91" s="44">
        <v>87</v>
      </c>
      <c r="B91" s="29">
        <v>45744</v>
      </c>
      <c r="C91" s="1">
        <f t="shared" si="21"/>
        <v>0.19557870370370359</v>
      </c>
      <c r="D91" s="1">
        <f t="shared" si="22"/>
        <v>0.19557870370370359</v>
      </c>
      <c r="E91" s="27"/>
      <c r="F91" s="2"/>
      <c r="G91" s="2"/>
      <c r="H91" s="38"/>
      <c r="I91" s="1"/>
      <c r="J91" s="1"/>
      <c r="K91" s="27"/>
      <c r="L91" s="2"/>
      <c r="M91" s="2"/>
      <c r="N91" s="38">
        <v>45744</v>
      </c>
      <c r="O91" s="1">
        <f t="shared" si="23"/>
        <v>0.15229166666666663</v>
      </c>
      <c r="P91" s="1">
        <f t="shared" si="24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5"/>
        <v>3.8148148148148139E-2</v>
      </c>
      <c r="V91" s="1">
        <f t="shared" si="26"/>
        <v>3.8148148148148139E-2</v>
      </c>
      <c r="W91" s="27"/>
      <c r="X91" s="2"/>
      <c r="Y91" s="2"/>
      <c r="Z91" s="38">
        <v>45744</v>
      </c>
      <c r="AA91" s="1">
        <f t="shared" si="27"/>
        <v>0</v>
      </c>
      <c r="AB91" s="1">
        <f t="shared" si="28"/>
        <v>0</v>
      </c>
      <c r="AC91" s="27"/>
      <c r="AD91" s="2"/>
      <c r="AE91" s="2"/>
      <c r="AF91" s="38">
        <v>45744</v>
      </c>
      <c r="AG91" s="39">
        <f t="shared" si="29"/>
        <v>27</v>
      </c>
      <c r="AH91" s="39">
        <f t="shared" si="13"/>
        <v>27</v>
      </c>
      <c r="AI91" s="27"/>
      <c r="AJ91" s="41"/>
    </row>
    <row r="92" spans="1:36" ht="25.05" customHeight="1" thickTop="1" thickBot="1" x14ac:dyDescent="0.35">
      <c r="A92" s="44">
        <v>88</v>
      </c>
      <c r="B92" s="29">
        <v>45745</v>
      </c>
      <c r="C92" s="1">
        <f t="shared" si="21"/>
        <v>0.19557870370370359</v>
      </c>
      <c r="D92" s="1">
        <f t="shared" si="22"/>
        <v>0.19557870370370359</v>
      </c>
      <c r="E92" s="27"/>
      <c r="F92" s="2"/>
      <c r="G92" s="2"/>
      <c r="H92" s="38"/>
      <c r="I92" s="1"/>
      <c r="J92" s="1"/>
      <c r="K92" s="27"/>
      <c r="L92" s="2"/>
      <c r="M92" s="2"/>
      <c r="N92" s="38">
        <v>45745</v>
      </c>
      <c r="O92" s="1">
        <f t="shared" si="23"/>
        <v>0.15406249999999996</v>
      </c>
      <c r="P92" s="1">
        <f t="shared" si="24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5"/>
        <v>3.8148148148148139E-2</v>
      </c>
      <c r="V92" s="1">
        <f t="shared" si="26"/>
        <v>3.8148148148148139E-2</v>
      </c>
      <c r="W92" s="27"/>
      <c r="X92" s="2"/>
      <c r="Y92" s="2"/>
      <c r="Z92" s="38">
        <v>45745</v>
      </c>
      <c r="AA92" s="1">
        <f t="shared" si="27"/>
        <v>0</v>
      </c>
      <c r="AB92" s="1">
        <f t="shared" si="28"/>
        <v>0</v>
      </c>
      <c r="AC92" s="27"/>
      <c r="AD92" s="2"/>
      <c r="AE92" s="2"/>
      <c r="AF92" s="38">
        <v>45745</v>
      </c>
      <c r="AG92" s="39">
        <f t="shared" si="29"/>
        <v>27</v>
      </c>
      <c r="AH92" s="39">
        <f t="shared" ref="AH92:AH155" si="34">IF(AJ92&gt;AG92,AG92+1,AG92)</f>
        <v>27</v>
      </c>
      <c r="AI92" s="27"/>
      <c r="AJ92" s="41"/>
    </row>
    <row r="93" spans="1:36" ht="25.05" customHeight="1" thickTop="1" thickBot="1" x14ac:dyDescent="0.35">
      <c r="A93" s="44">
        <v>89</v>
      </c>
      <c r="B93" s="29">
        <v>45746</v>
      </c>
      <c r="C93" s="1">
        <f t="shared" si="21"/>
        <v>0.19557870370370359</v>
      </c>
      <c r="D93" s="1">
        <f t="shared" si="22"/>
        <v>0.19557870370370359</v>
      </c>
      <c r="E93" s="27"/>
      <c r="F93" s="2"/>
      <c r="G93" s="2"/>
      <c r="H93" s="38"/>
      <c r="I93" s="1"/>
      <c r="J93" s="1"/>
      <c r="K93" s="27"/>
      <c r="L93" s="2"/>
      <c r="M93" s="2"/>
      <c r="N93" s="38">
        <v>45746</v>
      </c>
      <c r="O93" s="1">
        <f t="shared" si="23"/>
        <v>0.1558333333333333</v>
      </c>
      <c r="P93" s="1">
        <f t="shared" si="24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5"/>
        <v>3.8148148148148139E-2</v>
      </c>
      <c r="V93" s="1">
        <f t="shared" si="26"/>
        <v>3.8148148148148139E-2</v>
      </c>
      <c r="W93" s="27"/>
      <c r="X93" s="2"/>
      <c r="Y93" s="2"/>
      <c r="Z93" s="38">
        <v>45746</v>
      </c>
      <c r="AA93" s="1">
        <f t="shared" si="27"/>
        <v>0</v>
      </c>
      <c r="AB93" s="1">
        <f t="shared" si="28"/>
        <v>0</v>
      </c>
      <c r="AC93" s="27"/>
      <c r="AD93" s="2"/>
      <c r="AE93" s="2"/>
      <c r="AF93" s="38">
        <v>45746</v>
      </c>
      <c r="AG93" s="39">
        <f t="shared" si="29"/>
        <v>27</v>
      </c>
      <c r="AH93" s="39">
        <f t="shared" si="34"/>
        <v>27</v>
      </c>
      <c r="AI93" s="27"/>
      <c r="AJ93" s="41"/>
    </row>
    <row r="94" spans="1:36" ht="25.05" customHeight="1" thickTop="1" thickBot="1" x14ac:dyDescent="0.35">
      <c r="A94" s="44">
        <v>90</v>
      </c>
      <c r="B94" s="29">
        <v>45747</v>
      </c>
      <c r="C94" s="1">
        <f t="shared" si="21"/>
        <v>0.19557870370370359</v>
      </c>
      <c r="D94" s="1">
        <f t="shared" si="22"/>
        <v>0.19557870370370359</v>
      </c>
      <c r="E94" s="27"/>
      <c r="F94" s="2"/>
      <c r="G94" s="2"/>
      <c r="H94" s="38"/>
      <c r="I94" s="1"/>
      <c r="J94" s="1"/>
      <c r="K94" s="27"/>
      <c r="L94" s="2"/>
      <c r="M94" s="2"/>
      <c r="N94" s="38">
        <v>45747</v>
      </c>
      <c r="O94" s="1">
        <f t="shared" si="23"/>
        <v>0.15760416666666663</v>
      </c>
      <c r="P94" s="1">
        <f t="shared" si="24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5"/>
        <v>3.8148148148148139E-2</v>
      </c>
      <c r="V94" s="1">
        <f t="shared" si="26"/>
        <v>3.8148148148148139E-2</v>
      </c>
      <c r="W94" s="27"/>
      <c r="X94" s="2"/>
      <c r="Y94" s="2"/>
      <c r="Z94" s="38">
        <v>45747</v>
      </c>
      <c r="AA94" s="1">
        <f t="shared" si="27"/>
        <v>0</v>
      </c>
      <c r="AB94" s="1">
        <f t="shared" si="28"/>
        <v>0</v>
      </c>
      <c r="AC94" s="27"/>
      <c r="AD94" s="2"/>
      <c r="AE94" s="2"/>
      <c r="AF94" s="38">
        <v>45747</v>
      </c>
      <c r="AG94" s="39">
        <f t="shared" si="29"/>
        <v>27</v>
      </c>
      <c r="AH94" s="39">
        <f t="shared" si="34"/>
        <v>27</v>
      </c>
      <c r="AI94" s="27"/>
      <c r="AJ94" s="41"/>
    </row>
    <row r="95" spans="1:36" ht="25.05" customHeight="1" thickTop="1" thickBot="1" x14ac:dyDescent="0.35">
      <c r="A95" s="44">
        <v>91</v>
      </c>
      <c r="B95" s="29">
        <v>45748</v>
      </c>
      <c r="C95" s="1">
        <f t="shared" si="21"/>
        <v>0.19557870370370359</v>
      </c>
      <c r="D95" s="1">
        <f t="shared" si="22"/>
        <v>0.19557870370370359</v>
      </c>
      <c r="E95" s="27"/>
      <c r="F95" s="2"/>
      <c r="G95" s="2"/>
      <c r="H95" s="38"/>
      <c r="I95" s="1"/>
      <c r="J95" s="1"/>
      <c r="K95" s="27"/>
      <c r="L95" s="2"/>
      <c r="M95" s="2"/>
      <c r="N95" s="38">
        <v>45748</v>
      </c>
      <c r="O95" s="1">
        <f t="shared" si="23"/>
        <v>0.15937499999999996</v>
      </c>
      <c r="P95" s="1">
        <f t="shared" si="24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5"/>
        <v>3.8148148148148139E-2</v>
      </c>
      <c r="V95" s="1">
        <f t="shared" si="26"/>
        <v>3.8148148148148139E-2</v>
      </c>
      <c r="W95" s="27"/>
      <c r="X95" s="2"/>
      <c r="Y95" s="2"/>
      <c r="Z95" s="38">
        <v>45748</v>
      </c>
      <c r="AA95" s="1">
        <f t="shared" si="27"/>
        <v>0</v>
      </c>
      <c r="AB95" s="1">
        <f t="shared" si="28"/>
        <v>0</v>
      </c>
      <c r="AC95" s="27"/>
      <c r="AD95" s="2"/>
      <c r="AE95" s="2"/>
      <c r="AF95" s="38">
        <v>45748</v>
      </c>
      <c r="AG95" s="39">
        <f t="shared" si="29"/>
        <v>27</v>
      </c>
      <c r="AH95" s="39">
        <f t="shared" si="34"/>
        <v>27</v>
      </c>
      <c r="AI95" s="27"/>
      <c r="AJ95" s="41"/>
    </row>
    <row r="96" spans="1:36" ht="25.05" customHeight="1" thickTop="1" thickBot="1" x14ac:dyDescent="0.35">
      <c r="A96" s="44">
        <v>92</v>
      </c>
      <c r="B96" s="29">
        <v>45749</v>
      </c>
      <c r="C96" s="1">
        <f t="shared" si="21"/>
        <v>0.19557870370370359</v>
      </c>
      <c r="D96" s="1">
        <f t="shared" si="22"/>
        <v>0.19557870370370359</v>
      </c>
      <c r="E96" s="27"/>
      <c r="F96" s="2"/>
      <c r="G96" s="2"/>
      <c r="H96" s="38"/>
      <c r="I96" s="1"/>
      <c r="J96" s="1"/>
      <c r="K96" s="27"/>
      <c r="L96" s="2"/>
      <c r="M96" s="2"/>
      <c r="N96" s="38">
        <v>45749</v>
      </c>
      <c r="O96" s="1">
        <f t="shared" si="23"/>
        <v>0.16114583333333329</v>
      </c>
      <c r="P96" s="1">
        <f t="shared" si="24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5"/>
        <v>3.8148148148148139E-2</v>
      </c>
      <c r="V96" s="1">
        <f t="shared" si="26"/>
        <v>3.8148148148148139E-2</v>
      </c>
      <c r="W96" s="27"/>
      <c r="X96" s="2"/>
      <c r="Y96" s="2"/>
      <c r="Z96" s="38">
        <v>45749</v>
      </c>
      <c r="AA96" s="1">
        <f t="shared" si="27"/>
        <v>0</v>
      </c>
      <c r="AB96" s="1">
        <f t="shared" si="28"/>
        <v>0</v>
      </c>
      <c r="AC96" s="27"/>
      <c r="AD96" s="2"/>
      <c r="AE96" s="2"/>
      <c r="AF96" s="38">
        <v>45749</v>
      </c>
      <c r="AG96" s="39">
        <f t="shared" si="29"/>
        <v>27</v>
      </c>
      <c r="AH96" s="39">
        <f t="shared" si="34"/>
        <v>27</v>
      </c>
      <c r="AI96" s="27"/>
      <c r="AJ96" s="41"/>
    </row>
    <row r="97" spans="1:36" ht="25.05" customHeight="1" thickTop="1" thickBot="1" x14ac:dyDescent="0.35">
      <c r="A97" s="44">
        <v>93</v>
      </c>
      <c r="B97" s="29">
        <v>45750</v>
      </c>
      <c r="C97" s="1">
        <f t="shared" si="21"/>
        <v>0.19557870370370359</v>
      </c>
      <c r="D97" s="1">
        <f t="shared" si="22"/>
        <v>0.19557870370370359</v>
      </c>
      <c r="E97" s="27"/>
      <c r="F97" s="2"/>
      <c r="G97" s="2"/>
      <c r="H97" s="38"/>
      <c r="I97" s="1"/>
      <c r="J97" s="1"/>
      <c r="K97" s="27"/>
      <c r="L97" s="2"/>
      <c r="M97" s="2"/>
      <c r="N97" s="38">
        <v>45750</v>
      </c>
      <c r="O97" s="1">
        <f t="shared" si="23"/>
        <v>0.16291666666666663</v>
      </c>
      <c r="P97" s="1">
        <f t="shared" si="24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5"/>
        <v>3.8148148148148139E-2</v>
      </c>
      <c r="V97" s="1">
        <f t="shared" si="26"/>
        <v>3.9108796296296287E-2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7"/>
        <v>0</v>
      </c>
      <c r="AB97" s="1">
        <f t="shared" si="28"/>
        <v>0</v>
      </c>
      <c r="AC97" s="27"/>
      <c r="AD97" s="2"/>
      <c r="AE97" s="2"/>
      <c r="AF97" s="38">
        <v>45750</v>
      </c>
      <c r="AG97" s="39">
        <f t="shared" si="29"/>
        <v>27</v>
      </c>
      <c r="AH97" s="39">
        <f t="shared" si="34"/>
        <v>27</v>
      </c>
      <c r="AI97" s="27"/>
      <c r="AJ97" s="41"/>
    </row>
    <row r="98" spans="1:36" ht="25.05" customHeight="1" thickTop="1" thickBot="1" x14ac:dyDescent="0.35">
      <c r="A98" s="44">
        <v>94</v>
      </c>
      <c r="B98" s="29">
        <v>45751</v>
      </c>
      <c r="C98" s="1">
        <f t="shared" si="21"/>
        <v>0.19557870370370359</v>
      </c>
      <c r="D98" s="1">
        <f t="shared" si="22"/>
        <v>0.19557870370370359</v>
      </c>
      <c r="E98" s="27"/>
      <c r="F98" s="2"/>
      <c r="G98" s="2"/>
      <c r="H98" s="38"/>
      <c r="I98" s="1"/>
      <c r="J98" s="1"/>
      <c r="K98" s="27"/>
      <c r="L98" s="2"/>
      <c r="M98" s="2"/>
      <c r="N98" s="38">
        <v>45751</v>
      </c>
      <c r="O98" s="1">
        <f t="shared" si="23"/>
        <v>0.16468749999999996</v>
      </c>
      <c r="P98" s="1">
        <f t="shared" si="24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5"/>
        <v>3.9108796296296287E-2</v>
      </c>
      <c r="V98" s="1">
        <f t="shared" si="26"/>
        <v>4.0173611111111097E-2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7"/>
        <v>0</v>
      </c>
      <c r="AB98" s="1">
        <f t="shared" si="28"/>
        <v>0</v>
      </c>
      <c r="AC98" s="27"/>
      <c r="AD98" s="2"/>
      <c r="AE98" s="2"/>
      <c r="AF98" s="38">
        <v>45751</v>
      </c>
      <c r="AG98" s="39">
        <f t="shared" si="29"/>
        <v>27</v>
      </c>
      <c r="AH98" s="39">
        <f t="shared" si="34"/>
        <v>27</v>
      </c>
      <c r="AI98" s="27"/>
      <c r="AJ98" s="41"/>
    </row>
    <row r="99" spans="1:36" ht="25.05" customHeight="1" thickTop="1" thickBot="1" x14ac:dyDescent="0.35">
      <c r="A99" s="44">
        <v>95</v>
      </c>
      <c r="B99" s="29">
        <v>45752</v>
      </c>
      <c r="C99" s="1">
        <f t="shared" si="21"/>
        <v>0.19557870370370359</v>
      </c>
      <c r="D99" s="1">
        <f t="shared" si="22"/>
        <v>0.19557870370370359</v>
      </c>
      <c r="E99" s="27"/>
      <c r="F99" s="2"/>
      <c r="G99" s="2"/>
      <c r="H99" s="38"/>
      <c r="I99" s="1"/>
      <c r="J99" s="1"/>
      <c r="K99" s="27"/>
      <c r="L99" s="2"/>
      <c r="M99" s="2"/>
      <c r="N99" s="38">
        <v>45752</v>
      </c>
      <c r="O99" s="1">
        <f t="shared" si="23"/>
        <v>0.16645833333333329</v>
      </c>
      <c r="P99" s="1">
        <f t="shared" si="24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5"/>
        <v>4.0173611111111097E-2</v>
      </c>
      <c r="V99" s="1">
        <f t="shared" si="26"/>
        <v>4.3645833333333321E-2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7"/>
        <v>0</v>
      </c>
      <c r="AB99" s="1">
        <f t="shared" si="28"/>
        <v>0</v>
      </c>
      <c r="AC99" s="27"/>
      <c r="AD99" s="2"/>
      <c r="AE99" s="2"/>
      <c r="AF99" s="38">
        <v>45752</v>
      </c>
      <c r="AG99" s="39">
        <f t="shared" si="29"/>
        <v>27</v>
      </c>
      <c r="AH99" s="39">
        <f t="shared" si="34"/>
        <v>27</v>
      </c>
      <c r="AI99" s="27"/>
      <c r="AJ99" s="41"/>
    </row>
    <row r="100" spans="1:36" ht="25.05" customHeight="1" thickTop="1" thickBot="1" x14ac:dyDescent="0.35">
      <c r="A100" s="44">
        <v>96</v>
      </c>
      <c r="B100" s="29">
        <v>45753</v>
      </c>
      <c r="C100" s="1">
        <f t="shared" si="21"/>
        <v>0.19557870370370359</v>
      </c>
      <c r="D100" s="1">
        <f t="shared" si="22"/>
        <v>0.19557870370370359</v>
      </c>
      <c r="E100" s="27"/>
      <c r="F100" s="2"/>
      <c r="G100" s="2"/>
      <c r="H100" s="38"/>
      <c r="I100" s="1"/>
      <c r="J100" s="1"/>
      <c r="K100" s="27"/>
      <c r="L100" s="2"/>
      <c r="M100" s="2"/>
      <c r="N100" s="38">
        <v>45753</v>
      </c>
      <c r="O100" s="1">
        <f t="shared" si="23"/>
        <v>0.16822916666666662</v>
      </c>
      <c r="P100" s="1">
        <f t="shared" si="24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5"/>
        <v>4.3645833333333321E-2</v>
      </c>
      <c r="V100" s="1">
        <f t="shared" si="26"/>
        <v>4.7037037037037023E-2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7"/>
        <v>0</v>
      </c>
      <c r="AB100" s="1">
        <f t="shared" si="28"/>
        <v>0</v>
      </c>
      <c r="AC100" s="27"/>
      <c r="AD100" s="2"/>
      <c r="AE100" s="2"/>
      <c r="AF100" s="38">
        <v>45753</v>
      </c>
      <c r="AG100" s="39">
        <f t="shared" si="29"/>
        <v>27</v>
      </c>
      <c r="AH100" s="39">
        <f t="shared" si="34"/>
        <v>27</v>
      </c>
      <c r="AI100" s="27"/>
      <c r="AJ100" s="41"/>
    </row>
    <row r="101" spans="1:36" ht="25.05" customHeight="1" thickTop="1" thickBot="1" x14ac:dyDescent="0.35">
      <c r="A101" s="44">
        <v>97</v>
      </c>
      <c r="B101" s="29">
        <v>45754</v>
      </c>
      <c r="C101" s="1">
        <f t="shared" si="21"/>
        <v>0.19557870370370359</v>
      </c>
      <c r="D101" s="1">
        <f t="shared" si="22"/>
        <v>0.19557870370370359</v>
      </c>
      <c r="E101" s="27"/>
      <c r="F101" s="2"/>
      <c r="G101" s="2"/>
      <c r="H101" s="38"/>
      <c r="I101" s="1"/>
      <c r="J101" s="1"/>
      <c r="K101" s="27"/>
      <c r="L101" s="2"/>
      <c r="M101" s="2"/>
      <c r="N101" s="38">
        <v>45754</v>
      </c>
      <c r="O101" s="1">
        <f t="shared" si="23"/>
        <v>0.16999999999999996</v>
      </c>
      <c r="P101" s="1">
        <f t="shared" si="24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5"/>
        <v>4.7037037037037023E-2</v>
      </c>
      <c r="V101" s="1">
        <f t="shared" si="26"/>
        <v>4.9803240740740724E-2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7"/>
        <v>0</v>
      </c>
      <c r="AB101" s="1">
        <f t="shared" si="28"/>
        <v>0</v>
      </c>
      <c r="AC101" s="27"/>
      <c r="AD101" s="2"/>
      <c r="AE101" s="2"/>
      <c r="AF101" s="38">
        <v>45754</v>
      </c>
      <c r="AG101" s="39">
        <f t="shared" si="29"/>
        <v>27</v>
      </c>
      <c r="AH101" s="39">
        <f t="shared" si="34"/>
        <v>27</v>
      </c>
      <c r="AI101" s="27"/>
      <c r="AJ101" s="41"/>
    </row>
    <row r="102" spans="1:36" ht="25.05" customHeight="1" thickTop="1" thickBot="1" x14ac:dyDescent="0.35">
      <c r="A102" s="44">
        <v>98</v>
      </c>
      <c r="B102" s="29">
        <v>45755</v>
      </c>
      <c r="C102" s="1">
        <f t="shared" si="21"/>
        <v>0.19557870370370359</v>
      </c>
      <c r="D102" s="1">
        <f t="shared" si="22"/>
        <v>0.19557870370370359</v>
      </c>
      <c r="E102" s="27"/>
      <c r="F102" s="2"/>
      <c r="G102" s="2"/>
      <c r="H102" s="38"/>
      <c r="I102" s="1"/>
      <c r="J102" s="1"/>
      <c r="K102" s="27"/>
      <c r="L102" s="2"/>
      <c r="M102" s="2"/>
      <c r="N102" s="38">
        <v>45755</v>
      </c>
      <c r="O102" s="1">
        <f t="shared" si="23"/>
        <v>0.17177083333333329</v>
      </c>
      <c r="P102" s="1">
        <f t="shared" si="24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5"/>
        <v>4.9803240740740724E-2</v>
      </c>
      <c r="V102" s="1">
        <f t="shared" si="26"/>
        <v>5.1701388888888873E-2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7"/>
        <v>0</v>
      </c>
      <c r="AB102" s="1">
        <f t="shared" si="28"/>
        <v>0</v>
      </c>
      <c r="AC102" s="27"/>
      <c r="AD102" s="2"/>
      <c r="AE102" s="2"/>
      <c r="AF102" s="38">
        <v>45755</v>
      </c>
      <c r="AG102" s="39">
        <f t="shared" si="29"/>
        <v>27</v>
      </c>
      <c r="AH102" s="39">
        <f t="shared" si="34"/>
        <v>27</v>
      </c>
      <c r="AI102" s="27"/>
      <c r="AJ102" s="41"/>
    </row>
    <row r="103" spans="1:36" ht="25.05" customHeight="1" thickTop="1" thickBot="1" x14ac:dyDescent="0.35">
      <c r="A103" s="44">
        <v>99</v>
      </c>
      <c r="B103" s="29">
        <v>45756</v>
      </c>
      <c r="C103" s="1">
        <f t="shared" si="21"/>
        <v>0.19557870370370359</v>
      </c>
      <c r="D103" s="1">
        <f t="shared" si="22"/>
        <v>0.19557870370370359</v>
      </c>
      <c r="E103" s="27"/>
      <c r="F103" s="2"/>
      <c r="G103" s="2"/>
      <c r="H103" s="38"/>
      <c r="I103" s="1"/>
      <c r="J103" s="1"/>
      <c r="K103" s="27"/>
      <c r="L103" s="2"/>
      <c r="M103" s="2"/>
      <c r="N103" s="38">
        <v>45756</v>
      </c>
      <c r="O103" s="1">
        <f t="shared" si="23"/>
        <v>0.17354166666666662</v>
      </c>
      <c r="P103" s="1">
        <f t="shared" si="24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5"/>
        <v>5.1701388888888873E-2</v>
      </c>
      <c r="V103" s="1">
        <f t="shared" si="26"/>
        <v>5.4201388888888875E-2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7"/>
        <v>0</v>
      </c>
      <c r="AB103" s="1">
        <f t="shared" si="28"/>
        <v>0</v>
      </c>
      <c r="AC103" s="27"/>
      <c r="AD103" s="2"/>
      <c r="AE103" s="2"/>
      <c r="AF103" s="38">
        <v>45756</v>
      </c>
      <c r="AG103" s="39">
        <f t="shared" si="29"/>
        <v>27</v>
      </c>
      <c r="AH103" s="39">
        <f t="shared" si="34"/>
        <v>27</v>
      </c>
      <c r="AI103" s="27"/>
      <c r="AJ103" s="41"/>
    </row>
    <row r="104" spans="1:36" ht="25.05" customHeight="1" thickTop="1" thickBot="1" x14ac:dyDescent="0.35">
      <c r="A104" s="44">
        <v>100</v>
      </c>
      <c r="B104" s="29">
        <v>45757</v>
      </c>
      <c r="C104" s="1">
        <f t="shared" si="21"/>
        <v>0.19557870370370359</v>
      </c>
      <c r="D104" s="1">
        <f t="shared" si="22"/>
        <v>0.19557870370370359</v>
      </c>
      <c r="E104" s="27"/>
      <c r="F104" s="2"/>
      <c r="G104" s="2"/>
      <c r="H104" s="38"/>
      <c r="I104" s="1"/>
      <c r="J104" s="1"/>
      <c r="K104" s="27"/>
      <c r="L104" s="2"/>
      <c r="M104" s="2"/>
      <c r="N104" s="38">
        <v>45757</v>
      </c>
      <c r="O104" s="1">
        <f t="shared" si="23"/>
        <v>0.17531249999999995</v>
      </c>
      <c r="P104" s="1">
        <f t="shared" si="24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5"/>
        <v>5.4201388888888875E-2</v>
      </c>
      <c r="V104" s="1">
        <f t="shared" si="26"/>
        <v>5.9976851851851837E-2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7"/>
        <v>0</v>
      </c>
      <c r="AB104" s="1">
        <f t="shared" si="28"/>
        <v>0</v>
      </c>
      <c r="AC104" s="27"/>
      <c r="AD104" s="2"/>
      <c r="AE104" s="2"/>
      <c r="AF104" s="38">
        <v>45757</v>
      </c>
      <c r="AG104" s="39">
        <f t="shared" si="29"/>
        <v>27</v>
      </c>
      <c r="AH104" s="39">
        <f t="shared" si="34"/>
        <v>27</v>
      </c>
      <c r="AI104" s="27"/>
      <c r="AJ104" s="41"/>
    </row>
    <row r="105" spans="1:36" ht="25.05" customHeight="1" thickTop="1" thickBot="1" x14ac:dyDescent="0.35">
      <c r="A105" s="44">
        <v>101</v>
      </c>
      <c r="B105" s="29">
        <v>45758</v>
      </c>
      <c r="C105" s="1">
        <f t="shared" si="21"/>
        <v>0.19557870370370359</v>
      </c>
      <c r="D105" s="1">
        <f t="shared" si="22"/>
        <v>0.19557870370370359</v>
      </c>
      <c r="E105" s="27"/>
      <c r="F105" s="2"/>
      <c r="G105" s="2"/>
      <c r="H105" s="38"/>
      <c r="I105" s="1"/>
      <c r="J105" s="1"/>
      <c r="K105" s="27"/>
      <c r="L105" s="2"/>
      <c r="M105" s="2"/>
      <c r="N105" s="38">
        <v>45758</v>
      </c>
      <c r="O105" s="1">
        <f t="shared" si="23"/>
        <v>0.17708333333333329</v>
      </c>
      <c r="P105" s="1">
        <f t="shared" si="24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5"/>
        <v>5.9976851851851837E-2</v>
      </c>
      <c r="V105" s="1">
        <f t="shared" si="26"/>
        <v>6.3437499999999994E-2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7"/>
        <v>0</v>
      </c>
      <c r="AB105" s="1">
        <f t="shared" si="28"/>
        <v>0</v>
      </c>
      <c r="AC105" s="27"/>
      <c r="AD105" s="2"/>
      <c r="AE105" s="2"/>
      <c r="AF105" s="38">
        <v>45758</v>
      </c>
      <c r="AG105" s="39">
        <f t="shared" si="29"/>
        <v>27</v>
      </c>
      <c r="AH105" s="39">
        <f t="shared" si="34"/>
        <v>27</v>
      </c>
      <c r="AI105" s="27"/>
      <c r="AJ105" s="41"/>
    </row>
    <row r="106" spans="1:36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5"/>
        <v>6.3437499999999994E-2</v>
      </c>
      <c r="V106" s="1">
        <f t="shared" si="26"/>
        <v>6.7696759259259248E-2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7"/>
        <v>0</v>
      </c>
      <c r="AB106" s="1">
        <f t="shared" si="28"/>
        <v>0</v>
      </c>
      <c r="AC106" s="27"/>
      <c r="AD106" s="2"/>
      <c r="AE106" s="2"/>
      <c r="AF106" s="38">
        <v>45759</v>
      </c>
      <c r="AG106" s="39">
        <f t="shared" si="29"/>
        <v>27</v>
      </c>
      <c r="AH106" s="39">
        <f t="shared" si="34"/>
        <v>27</v>
      </c>
      <c r="AI106" s="27"/>
      <c r="AJ106" s="41"/>
    </row>
    <row r="107" spans="1:36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5"/>
        <v>0.18062499999999995</v>
      </c>
      <c r="P107" s="1">
        <f t="shared" si="36"/>
        <v>0.18062499999999995</v>
      </c>
      <c r="Q107" s="27"/>
      <c r="R107" s="2"/>
      <c r="S107" s="2"/>
      <c r="T107" s="38">
        <v>45760</v>
      </c>
      <c r="U107" s="1">
        <f t="shared" si="25"/>
        <v>6.7696759259259248E-2</v>
      </c>
      <c r="V107" s="1">
        <f t="shared" si="26"/>
        <v>7.7222222222222206E-2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7"/>
        <v>0</v>
      </c>
      <c r="AB107" s="1">
        <f t="shared" si="28"/>
        <v>0</v>
      </c>
      <c r="AC107" s="27"/>
      <c r="AD107" s="2"/>
      <c r="AE107" s="2"/>
      <c r="AF107" s="38">
        <v>45760</v>
      </c>
      <c r="AG107" s="39">
        <f t="shared" si="29"/>
        <v>27</v>
      </c>
      <c r="AH107" s="39">
        <f t="shared" si="34"/>
        <v>27</v>
      </c>
      <c r="AI107" s="27"/>
      <c r="AJ107" s="41"/>
    </row>
    <row r="108" spans="1:36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5"/>
        <v>0.18062499999999995</v>
      </c>
      <c r="P108" s="1">
        <f t="shared" si="36"/>
        <v>0.18062499999999995</v>
      </c>
      <c r="Q108" s="27"/>
      <c r="R108" s="2"/>
      <c r="S108" s="2"/>
      <c r="T108" s="38">
        <v>45761</v>
      </c>
      <c r="U108" s="1">
        <f t="shared" si="25"/>
        <v>7.7222222222222206E-2</v>
      </c>
      <c r="V108" s="1">
        <f t="shared" si="26"/>
        <v>7.7222222222222206E-2</v>
      </c>
      <c r="W108" s="27"/>
      <c r="X108" s="2"/>
      <c r="Y108" s="2"/>
      <c r="Z108" s="38">
        <v>45761</v>
      </c>
      <c r="AA108" s="1">
        <f t="shared" si="27"/>
        <v>0</v>
      </c>
      <c r="AB108" s="1">
        <f t="shared" si="28"/>
        <v>0</v>
      </c>
      <c r="AC108" s="27"/>
      <c r="AD108" s="2"/>
      <c r="AE108" s="2"/>
      <c r="AF108" s="38">
        <v>45761</v>
      </c>
      <c r="AG108" s="39">
        <f t="shared" si="29"/>
        <v>27</v>
      </c>
      <c r="AH108" s="39">
        <f t="shared" si="34"/>
        <v>27</v>
      </c>
      <c r="AI108" s="27"/>
      <c r="AJ108" s="41"/>
    </row>
    <row r="109" spans="1:36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5"/>
        <v>0.18062499999999995</v>
      </c>
      <c r="P109" s="1">
        <f t="shared" si="36"/>
        <v>0.18062499999999995</v>
      </c>
      <c r="Q109" s="27"/>
      <c r="R109" s="2"/>
      <c r="S109" s="2"/>
      <c r="T109" s="38">
        <v>45762</v>
      </c>
      <c r="U109" s="1">
        <f t="shared" si="25"/>
        <v>7.7222222222222206E-2</v>
      </c>
      <c r="V109" s="1">
        <f t="shared" si="26"/>
        <v>7.7222222222222206E-2</v>
      </c>
      <c r="W109" s="27"/>
      <c r="X109" s="2"/>
      <c r="Y109" s="2"/>
      <c r="Z109" s="38">
        <v>45762</v>
      </c>
      <c r="AA109" s="1">
        <f t="shared" si="27"/>
        <v>0</v>
      </c>
      <c r="AB109" s="1">
        <f t="shared" si="28"/>
        <v>0</v>
      </c>
      <c r="AC109" s="27"/>
      <c r="AD109" s="2"/>
      <c r="AE109" s="2"/>
      <c r="AF109" s="38">
        <v>45762</v>
      </c>
      <c r="AG109" s="39">
        <f t="shared" si="29"/>
        <v>27</v>
      </c>
      <c r="AH109" s="39">
        <f t="shared" si="34"/>
        <v>27</v>
      </c>
      <c r="AI109" s="27"/>
      <c r="AJ109" s="41"/>
    </row>
    <row r="110" spans="1:36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5"/>
        <v>0.18062499999999995</v>
      </c>
      <c r="P110" s="1">
        <f t="shared" si="36"/>
        <v>0.18062499999999995</v>
      </c>
      <c r="Q110" s="27"/>
      <c r="R110" s="2"/>
      <c r="S110" s="2"/>
      <c r="T110" s="38">
        <v>45763</v>
      </c>
      <c r="U110" s="1">
        <f t="shared" si="25"/>
        <v>7.7222222222222206E-2</v>
      </c>
      <c r="V110" s="1">
        <f t="shared" si="26"/>
        <v>7.7222222222222206E-2</v>
      </c>
      <c r="W110" s="27"/>
      <c r="X110" s="2"/>
      <c r="Y110" s="2"/>
      <c r="Z110" s="38">
        <v>45763</v>
      </c>
      <c r="AA110" s="1">
        <f t="shared" si="27"/>
        <v>0</v>
      </c>
      <c r="AB110" s="1">
        <f t="shared" si="28"/>
        <v>0</v>
      </c>
      <c r="AC110" s="27"/>
      <c r="AD110" s="2"/>
      <c r="AE110" s="2"/>
      <c r="AF110" s="38">
        <v>45763</v>
      </c>
      <c r="AG110" s="39">
        <f t="shared" si="29"/>
        <v>27</v>
      </c>
      <c r="AH110" s="39">
        <f t="shared" si="34"/>
        <v>27</v>
      </c>
      <c r="AI110" s="27"/>
      <c r="AJ110" s="41"/>
    </row>
    <row r="111" spans="1:36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5"/>
        <v>0.18062499999999995</v>
      </c>
      <c r="P111" s="1">
        <f t="shared" si="36"/>
        <v>0.18062499999999995</v>
      </c>
      <c r="Q111" s="27"/>
      <c r="R111" s="2"/>
      <c r="S111" s="2"/>
      <c r="T111" s="38">
        <v>45764</v>
      </c>
      <c r="U111" s="1">
        <f t="shared" si="25"/>
        <v>7.7222222222222206E-2</v>
      </c>
      <c r="V111" s="1">
        <f t="shared" si="26"/>
        <v>7.7222222222222206E-2</v>
      </c>
      <c r="W111" s="27"/>
      <c r="X111" s="2"/>
      <c r="Y111" s="2"/>
      <c r="Z111" s="38">
        <v>45764</v>
      </c>
      <c r="AA111" s="1">
        <f t="shared" si="27"/>
        <v>0</v>
      </c>
      <c r="AB111" s="1">
        <f t="shared" si="28"/>
        <v>0</v>
      </c>
      <c r="AC111" s="27"/>
      <c r="AD111" s="2"/>
      <c r="AE111" s="2"/>
      <c r="AF111" s="38">
        <v>45764</v>
      </c>
      <c r="AG111" s="39">
        <f t="shared" si="29"/>
        <v>27</v>
      </c>
      <c r="AH111" s="39">
        <f t="shared" si="34"/>
        <v>27</v>
      </c>
      <c r="AI111" s="27"/>
      <c r="AJ111" s="41"/>
    </row>
    <row r="112" spans="1:36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5"/>
        <v>0.18062499999999995</v>
      </c>
      <c r="P112" s="1">
        <f t="shared" si="36"/>
        <v>0.18062499999999995</v>
      </c>
      <c r="Q112" s="27"/>
      <c r="R112" s="2"/>
      <c r="S112" s="2"/>
      <c r="T112" s="38">
        <v>45765</v>
      </c>
      <c r="U112" s="1">
        <f t="shared" si="25"/>
        <v>7.7222222222222206E-2</v>
      </c>
      <c r="V112" s="1">
        <f t="shared" si="26"/>
        <v>7.7222222222222206E-2</v>
      </c>
      <c r="W112" s="27"/>
      <c r="X112" s="2"/>
      <c r="Y112" s="2"/>
      <c r="Z112" s="38">
        <v>45765</v>
      </c>
      <c r="AA112" s="1">
        <f t="shared" si="27"/>
        <v>0</v>
      </c>
      <c r="AB112" s="1">
        <f t="shared" si="28"/>
        <v>0</v>
      </c>
      <c r="AC112" s="27"/>
      <c r="AD112" s="2"/>
      <c r="AE112" s="2"/>
      <c r="AF112" s="38">
        <v>45765</v>
      </c>
      <c r="AG112" s="39">
        <f t="shared" si="29"/>
        <v>27</v>
      </c>
      <c r="AH112" s="39">
        <f t="shared" si="34"/>
        <v>27</v>
      </c>
      <c r="AI112" s="27"/>
      <c r="AJ112" s="41"/>
    </row>
    <row r="113" spans="1:36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5"/>
        <v>0.18062499999999995</v>
      </c>
      <c r="P113" s="1">
        <f t="shared" si="36"/>
        <v>0.18062499999999995</v>
      </c>
      <c r="Q113" s="27"/>
      <c r="R113" s="2"/>
      <c r="S113" s="2"/>
      <c r="T113" s="38">
        <v>45766</v>
      </c>
      <c r="U113" s="1">
        <f t="shared" si="25"/>
        <v>7.7222222222222206E-2</v>
      </c>
      <c r="V113" s="1">
        <f t="shared" si="26"/>
        <v>7.7222222222222206E-2</v>
      </c>
      <c r="W113" s="27"/>
      <c r="X113" s="2"/>
      <c r="Y113" s="2"/>
      <c r="Z113" s="38">
        <v>45766</v>
      </c>
      <c r="AA113" s="1">
        <f t="shared" si="27"/>
        <v>0</v>
      </c>
      <c r="AB113" s="1">
        <f t="shared" si="28"/>
        <v>0</v>
      </c>
      <c r="AC113" s="27"/>
      <c r="AD113" s="2"/>
      <c r="AE113" s="2"/>
      <c r="AF113" s="38">
        <v>45766</v>
      </c>
      <c r="AG113" s="39">
        <f t="shared" si="29"/>
        <v>27</v>
      </c>
      <c r="AH113" s="39">
        <f t="shared" si="34"/>
        <v>27</v>
      </c>
      <c r="AI113" s="27"/>
      <c r="AJ113" s="41"/>
    </row>
    <row r="114" spans="1:36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5"/>
        <v>0.18062499999999995</v>
      </c>
      <c r="P114" s="1">
        <f t="shared" si="36"/>
        <v>0.18062499999999995</v>
      </c>
      <c r="Q114" s="27"/>
      <c r="R114" s="2"/>
      <c r="S114" s="2"/>
      <c r="T114" s="38">
        <v>45767</v>
      </c>
      <c r="U114" s="1">
        <f t="shared" si="25"/>
        <v>7.7222222222222206E-2</v>
      </c>
      <c r="V114" s="1">
        <f t="shared" si="26"/>
        <v>7.7222222222222206E-2</v>
      </c>
      <c r="W114" s="27"/>
      <c r="X114" s="2"/>
      <c r="Y114" s="2"/>
      <c r="Z114" s="38">
        <v>45767</v>
      </c>
      <c r="AA114" s="1">
        <f t="shared" si="27"/>
        <v>0</v>
      </c>
      <c r="AB114" s="1">
        <f t="shared" si="28"/>
        <v>0</v>
      </c>
      <c r="AC114" s="27"/>
      <c r="AD114" s="2"/>
      <c r="AE114" s="2"/>
      <c r="AF114" s="38">
        <v>45767</v>
      </c>
      <c r="AG114" s="39">
        <f t="shared" si="29"/>
        <v>27</v>
      </c>
      <c r="AH114" s="39">
        <f t="shared" si="34"/>
        <v>27</v>
      </c>
      <c r="AI114" s="27"/>
      <c r="AJ114" s="41"/>
    </row>
    <row r="115" spans="1:36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5"/>
        <v>0.18062499999999995</v>
      </c>
      <c r="P115" s="1">
        <f t="shared" si="36"/>
        <v>0.18062499999999995</v>
      </c>
      <c r="Q115" s="27"/>
      <c r="R115" s="2"/>
      <c r="S115" s="2"/>
      <c r="T115" s="38">
        <v>45768</v>
      </c>
      <c r="U115" s="1">
        <f t="shared" si="25"/>
        <v>7.7222222222222206E-2</v>
      </c>
      <c r="V115" s="1">
        <f t="shared" si="26"/>
        <v>7.7222222222222206E-2</v>
      </c>
      <c r="W115" s="27"/>
      <c r="X115" s="2"/>
      <c r="Y115" s="2"/>
      <c r="Z115" s="38">
        <v>45768</v>
      </c>
      <c r="AA115" s="1">
        <f t="shared" si="27"/>
        <v>0</v>
      </c>
      <c r="AB115" s="1">
        <f t="shared" si="28"/>
        <v>0</v>
      </c>
      <c r="AC115" s="27"/>
      <c r="AD115" s="2"/>
      <c r="AE115" s="2"/>
      <c r="AF115" s="38">
        <v>45768</v>
      </c>
      <c r="AG115" s="39">
        <f t="shared" si="29"/>
        <v>27</v>
      </c>
      <c r="AH115" s="39">
        <f t="shared" si="34"/>
        <v>27</v>
      </c>
      <c r="AI115" s="27"/>
      <c r="AJ115" s="41"/>
    </row>
    <row r="116" spans="1:36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5"/>
        <v>0.18062499999999995</v>
      </c>
      <c r="P116" s="1">
        <f t="shared" si="36"/>
        <v>0.18062499999999995</v>
      </c>
      <c r="Q116" s="27"/>
      <c r="R116" s="2"/>
      <c r="S116" s="2"/>
      <c r="T116" s="38">
        <v>45769</v>
      </c>
      <c r="U116" s="1">
        <f t="shared" si="25"/>
        <v>7.7222222222222206E-2</v>
      </c>
      <c r="V116" s="1">
        <f t="shared" si="26"/>
        <v>7.7222222222222206E-2</v>
      </c>
      <c r="W116" s="27"/>
      <c r="X116" s="2"/>
      <c r="Y116" s="2"/>
      <c r="Z116" s="38">
        <v>45769</v>
      </c>
      <c r="AA116" s="1">
        <f t="shared" si="27"/>
        <v>0</v>
      </c>
      <c r="AB116" s="1">
        <f t="shared" si="28"/>
        <v>0</v>
      </c>
      <c r="AC116" s="27"/>
      <c r="AD116" s="2"/>
      <c r="AE116" s="2"/>
      <c r="AF116" s="38">
        <v>45769</v>
      </c>
      <c r="AG116" s="39">
        <f t="shared" si="29"/>
        <v>27</v>
      </c>
      <c r="AH116" s="39">
        <f t="shared" si="34"/>
        <v>27</v>
      </c>
      <c r="AI116" s="27"/>
      <c r="AJ116" s="41"/>
    </row>
    <row r="117" spans="1:36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5"/>
        <v>0.18062499999999995</v>
      </c>
      <c r="P117" s="1">
        <f t="shared" si="36"/>
        <v>0.18062499999999995</v>
      </c>
      <c r="Q117" s="27"/>
      <c r="R117" s="2"/>
      <c r="S117" s="2"/>
      <c r="T117" s="38">
        <v>45770</v>
      </c>
      <c r="U117" s="1">
        <f t="shared" si="25"/>
        <v>7.7222222222222206E-2</v>
      </c>
      <c r="V117" s="1">
        <f t="shared" si="26"/>
        <v>7.7222222222222206E-2</v>
      </c>
      <c r="W117" s="27"/>
      <c r="X117" s="2"/>
      <c r="Y117" s="2"/>
      <c r="Z117" s="38">
        <v>45770</v>
      </c>
      <c r="AA117" s="1">
        <f t="shared" si="27"/>
        <v>0</v>
      </c>
      <c r="AB117" s="1">
        <f t="shared" si="28"/>
        <v>0</v>
      </c>
      <c r="AC117" s="27"/>
      <c r="AD117" s="2"/>
      <c r="AE117" s="2"/>
      <c r="AF117" s="38">
        <v>45770</v>
      </c>
      <c r="AG117" s="39">
        <f t="shared" si="29"/>
        <v>27</v>
      </c>
      <c r="AH117" s="39">
        <f t="shared" si="34"/>
        <v>27</v>
      </c>
      <c r="AI117" s="27"/>
      <c r="AJ117" s="41"/>
    </row>
    <row r="118" spans="1:36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5"/>
        <v>0.18062499999999995</v>
      </c>
      <c r="P118" s="1">
        <f t="shared" si="36"/>
        <v>0.18062499999999995</v>
      </c>
      <c r="Q118" s="27"/>
      <c r="R118" s="2"/>
      <c r="S118" s="2"/>
      <c r="T118" s="38">
        <v>45771</v>
      </c>
      <c r="U118" s="1">
        <f t="shared" si="25"/>
        <v>7.7222222222222206E-2</v>
      </c>
      <c r="V118" s="1">
        <f t="shared" si="26"/>
        <v>7.7222222222222206E-2</v>
      </c>
      <c r="W118" s="27"/>
      <c r="X118" s="2"/>
      <c r="Y118" s="2"/>
      <c r="Z118" s="38">
        <v>45771</v>
      </c>
      <c r="AA118" s="1">
        <f t="shared" si="27"/>
        <v>0</v>
      </c>
      <c r="AB118" s="1">
        <f t="shared" si="28"/>
        <v>0</v>
      </c>
      <c r="AC118" s="27"/>
      <c r="AD118" s="2"/>
      <c r="AE118" s="2"/>
      <c r="AF118" s="38">
        <v>45771</v>
      </c>
      <c r="AG118" s="39">
        <f t="shared" si="29"/>
        <v>27</v>
      </c>
      <c r="AH118" s="39">
        <f t="shared" si="34"/>
        <v>27</v>
      </c>
      <c r="AI118" s="27"/>
      <c r="AJ118" s="41"/>
    </row>
    <row r="119" spans="1:36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5"/>
        <v>0.18062499999999995</v>
      </c>
      <c r="P119" s="1">
        <f t="shared" si="36"/>
        <v>0.18062499999999995</v>
      </c>
      <c r="Q119" s="27"/>
      <c r="R119" s="2"/>
      <c r="S119" s="2"/>
      <c r="T119" s="38">
        <v>45772</v>
      </c>
      <c r="U119" s="1">
        <f t="shared" si="25"/>
        <v>7.7222222222222206E-2</v>
      </c>
      <c r="V119" s="1">
        <f t="shared" si="26"/>
        <v>7.7222222222222206E-2</v>
      </c>
      <c r="W119" s="27"/>
      <c r="X119" s="2"/>
      <c r="Y119" s="2"/>
      <c r="Z119" s="38">
        <v>45772</v>
      </c>
      <c r="AA119" s="1">
        <f t="shared" si="27"/>
        <v>0</v>
      </c>
      <c r="AB119" s="1">
        <f t="shared" si="28"/>
        <v>0</v>
      </c>
      <c r="AC119" s="27"/>
      <c r="AD119" s="2"/>
      <c r="AE119" s="2"/>
      <c r="AF119" s="38">
        <v>45772</v>
      </c>
      <c r="AG119" s="39">
        <f t="shared" si="29"/>
        <v>27</v>
      </c>
      <c r="AH119" s="39">
        <f t="shared" si="34"/>
        <v>27</v>
      </c>
      <c r="AI119" s="27"/>
      <c r="AJ119" s="41"/>
    </row>
    <row r="120" spans="1:36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5"/>
        <v>0.18062499999999995</v>
      </c>
      <c r="P120" s="1">
        <f t="shared" si="36"/>
        <v>0.18062499999999995</v>
      </c>
      <c r="Q120" s="27"/>
      <c r="R120" s="2"/>
      <c r="S120" s="2"/>
      <c r="T120" s="38">
        <v>45773</v>
      </c>
      <c r="U120" s="1">
        <f t="shared" si="25"/>
        <v>7.7222222222222206E-2</v>
      </c>
      <c r="V120" s="1">
        <f t="shared" si="26"/>
        <v>7.7222222222222206E-2</v>
      </c>
      <c r="W120" s="27"/>
      <c r="X120" s="2"/>
      <c r="Y120" s="2"/>
      <c r="Z120" s="38">
        <v>45773</v>
      </c>
      <c r="AA120" s="1">
        <f t="shared" si="27"/>
        <v>0</v>
      </c>
      <c r="AB120" s="1">
        <f t="shared" si="28"/>
        <v>0</v>
      </c>
      <c r="AC120" s="27"/>
      <c r="AD120" s="2"/>
      <c r="AE120" s="2"/>
      <c r="AF120" s="38">
        <v>45773</v>
      </c>
      <c r="AG120" s="39">
        <f t="shared" si="29"/>
        <v>27</v>
      </c>
      <c r="AH120" s="39">
        <f t="shared" si="34"/>
        <v>27</v>
      </c>
      <c r="AI120" s="27"/>
      <c r="AJ120" s="41"/>
    </row>
    <row r="121" spans="1:36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5"/>
        <v>0.18062499999999995</v>
      </c>
      <c r="P121" s="1">
        <f t="shared" si="36"/>
        <v>0.18062499999999995</v>
      </c>
      <c r="Q121" s="27"/>
      <c r="R121" s="2"/>
      <c r="S121" s="2"/>
      <c r="T121" s="38">
        <v>45774</v>
      </c>
      <c r="U121" s="1">
        <f t="shared" si="25"/>
        <v>7.7222222222222206E-2</v>
      </c>
      <c r="V121" s="1">
        <f t="shared" si="26"/>
        <v>7.7222222222222206E-2</v>
      </c>
      <c r="W121" s="27"/>
      <c r="X121" s="2"/>
      <c r="Y121" s="2"/>
      <c r="Z121" s="38">
        <v>45774</v>
      </c>
      <c r="AA121" s="1">
        <f t="shared" si="27"/>
        <v>0</v>
      </c>
      <c r="AB121" s="1">
        <f t="shared" si="28"/>
        <v>0</v>
      </c>
      <c r="AC121" s="27"/>
      <c r="AD121" s="2"/>
      <c r="AE121" s="2"/>
      <c r="AF121" s="38">
        <v>45774</v>
      </c>
      <c r="AG121" s="39">
        <f t="shared" si="29"/>
        <v>27</v>
      </c>
      <c r="AH121" s="39">
        <f t="shared" si="34"/>
        <v>27</v>
      </c>
      <c r="AI121" s="27"/>
      <c r="AJ121" s="41"/>
    </row>
    <row r="122" spans="1:36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5"/>
        <v>0.18062499999999995</v>
      </c>
      <c r="P122" s="1">
        <f t="shared" si="36"/>
        <v>0.18062499999999995</v>
      </c>
      <c r="Q122" s="27"/>
      <c r="R122" s="2"/>
      <c r="S122" s="2"/>
      <c r="T122" s="38">
        <v>45775</v>
      </c>
      <c r="U122" s="1">
        <f t="shared" si="25"/>
        <v>7.7222222222222206E-2</v>
      </c>
      <c r="V122" s="1">
        <f t="shared" si="26"/>
        <v>7.7222222222222206E-2</v>
      </c>
      <c r="W122" s="27"/>
      <c r="X122" s="2"/>
      <c r="Y122" s="2"/>
      <c r="Z122" s="38">
        <v>45775</v>
      </c>
      <c r="AA122" s="1">
        <f t="shared" si="27"/>
        <v>0</v>
      </c>
      <c r="AB122" s="1">
        <f t="shared" si="28"/>
        <v>0</v>
      </c>
      <c r="AC122" s="27"/>
      <c r="AD122" s="2"/>
      <c r="AE122" s="2"/>
      <c r="AF122" s="38">
        <v>45775</v>
      </c>
      <c r="AG122" s="39">
        <f t="shared" si="29"/>
        <v>27</v>
      </c>
      <c r="AH122" s="39">
        <f t="shared" si="34"/>
        <v>27</v>
      </c>
      <c r="AI122" s="27"/>
      <c r="AJ122" s="41"/>
    </row>
    <row r="123" spans="1:36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5"/>
        <v>0.18062499999999995</v>
      </c>
      <c r="P123" s="1">
        <f t="shared" si="36"/>
        <v>0.18062499999999995</v>
      </c>
      <c r="Q123" s="27"/>
      <c r="R123" s="2"/>
      <c r="S123" s="2"/>
      <c r="T123" s="38">
        <v>45776</v>
      </c>
      <c r="U123" s="1">
        <f t="shared" si="25"/>
        <v>7.7222222222222206E-2</v>
      </c>
      <c r="V123" s="1">
        <f t="shared" si="26"/>
        <v>7.7222222222222206E-2</v>
      </c>
      <c r="W123" s="27"/>
      <c r="X123" s="2"/>
      <c r="Y123" s="2"/>
      <c r="Z123" s="38">
        <v>45776</v>
      </c>
      <c r="AA123" s="1">
        <f t="shared" si="27"/>
        <v>0</v>
      </c>
      <c r="AB123" s="1">
        <f t="shared" si="28"/>
        <v>0</v>
      </c>
      <c r="AC123" s="27"/>
      <c r="AD123" s="2"/>
      <c r="AE123" s="2"/>
      <c r="AF123" s="38">
        <v>45776</v>
      </c>
      <c r="AG123" s="39">
        <f t="shared" si="29"/>
        <v>27</v>
      </c>
      <c r="AH123" s="39">
        <f t="shared" si="34"/>
        <v>27</v>
      </c>
      <c r="AI123" s="27"/>
      <c r="AJ123" s="41"/>
    </row>
    <row r="124" spans="1:36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5"/>
        <v>0.18062499999999995</v>
      </c>
      <c r="P124" s="1">
        <f t="shared" si="36"/>
        <v>0.18062499999999995</v>
      </c>
      <c r="Q124" s="27"/>
      <c r="R124" s="2"/>
      <c r="S124" s="2"/>
      <c r="T124" s="38">
        <v>45777</v>
      </c>
      <c r="U124" s="1">
        <f t="shared" si="25"/>
        <v>7.7222222222222206E-2</v>
      </c>
      <c r="V124" s="1">
        <f t="shared" si="26"/>
        <v>7.7222222222222206E-2</v>
      </c>
      <c r="W124" s="27"/>
      <c r="X124" s="2"/>
      <c r="Y124" s="2"/>
      <c r="Z124" s="38">
        <v>45777</v>
      </c>
      <c r="AA124" s="1">
        <f t="shared" si="27"/>
        <v>0</v>
      </c>
      <c r="AB124" s="1">
        <f t="shared" si="28"/>
        <v>0</v>
      </c>
      <c r="AC124" s="27"/>
      <c r="AD124" s="2"/>
      <c r="AE124" s="2"/>
      <c r="AF124" s="38">
        <v>45777</v>
      </c>
      <c r="AG124" s="39">
        <f t="shared" si="29"/>
        <v>27</v>
      </c>
      <c r="AH124" s="39">
        <f t="shared" si="34"/>
        <v>27</v>
      </c>
      <c r="AI124" s="27"/>
      <c r="AJ124" s="41"/>
    </row>
    <row r="125" spans="1:36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5"/>
        <v>0.18062499999999995</v>
      </c>
      <c r="P125" s="1">
        <f t="shared" si="36"/>
        <v>0.18062499999999995</v>
      </c>
      <c r="Q125" s="27"/>
      <c r="R125" s="2"/>
      <c r="S125" s="2"/>
      <c r="T125" s="38">
        <v>45778</v>
      </c>
      <c r="U125" s="1">
        <f t="shared" si="25"/>
        <v>7.7222222222222206E-2</v>
      </c>
      <c r="V125" s="1">
        <f t="shared" si="26"/>
        <v>7.7222222222222206E-2</v>
      </c>
      <c r="W125" s="27"/>
      <c r="X125" s="2"/>
      <c r="Y125" s="2"/>
      <c r="Z125" s="38">
        <v>45778</v>
      </c>
      <c r="AA125" s="1">
        <f t="shared" si="27"/>
        <v>0</v>
      </c>
      <c r="AB125" s="1">
        <f t="shared" si="28"/>
        <v>0</v>
      </c>
      <c r="AC125" s="27"/>
      <c r="AD125" s="2"/>
      <c r="AE125" s="2"/>
      <c r="AF125" s="38">
        <v>45778</v>
      </c>
      <c r="AG125" s="39">
        <f t="shared" si="29"/>
        <v>27</v>
      </c>
      <c r="AH125" s="39">
        <f t="shared" si="34"/>
        <v>27</v>
      </c>
      <c r="AI125" s="27"/>
      <c r="AJ125" s="41"/>
    </row>
    <row r="126" spans="1:36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5"/>
        <v>0.18062499999999995</v>
      </c>
      <c r="P126" s="1">
        <f t="shared" si="36"/>
        <v>0.18062499999999995</v>
      </c>
      <c r="Q126" s="27"/>
      <c r="R126" s="2"/>
      <c r="S126" s="2"/>
      <c r="T126" s="38">
        <v>45779</v>
      </c>
      <c r="U126" s="1">
        <f t="shared" si="25"/>
        <v>7.7222222222222206E-2</v>
      </c>
      <c r="V126" s="1">
        <f t="shared" si="26"/>
        <v>7.7222222222222206E-2</v>
      </c>
      <c r="W126" s="27"/>
      <c r="X126" s="2"/>
      <c r="Y126" s="2"/>
      <c r="Z126" s="38">
        <v>45779</v>
      </c>
      <c r="AA126" s="1">
        <f t="shared" si="27"/>
        <v>0</v>
      </c>
      <c r="AB126" s="1">
        <f t="shared" si="28"/>
        <v>0</v>
      </c>
      <c r="AC126" s="27"/>
      <c r="AD126" s="2"/>
      <c r="AE126" s="2"/>
      <c r="AF126" s="38">
        <v>45779</v>
      </c>
      <c r="AG126" s="39">
        <f t="shared" si="29"/>
        <v>27</v>
      </c>
      <c r="AH126" s="39">
        <f t="shared" si="34"/>
        <v>27</v>
      </c>
      <c r="AI126" s="27"/>
      <c r="AJ126" s="41"/>
    </row>
    <row r="127" spans="1:36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5"/>
        <v>0.18062499999999995</v>
      </c>
      <c r="P127" s="1">
        <f t="shared" si="36"/>
        <v>0.18062499999999995</v>
      </c>
      <c r="Q127" s="27"/>
      <c r="R127" s="2"/>
      <c r="S127" s="2"/>
      <c r="T127" s="38">
        <v>45780</v>
      </c>
      <c r="U127" s="1">
        <f t="shared" si="25"/>
        <v>7.7222222222222206E-2</v>
      </c>
      <c r="V127" s="1">
        <f t="shared" si="26"/>
        <v>7.7222222222222206E-2</v>
      </c>
      <c r="W127" s="27"/>
      <c r="X127" s="2"/>
      <c r="Y127" s="2"/>
      <c r="Z127" s="38">
        <v>45780</v>
      </c>
      <c r="AA127" s="1">
        <f t="shared" si="27"/>
        <v>0</v>
      </c>
      <c r="AB127" s="1">
        <f t="shared" si="28"/>
        <v>0</v>
      </c>
      <c r="AC127" s="27"/>
      <c r="AD127" s="2"/>
      <c r="AE127" s="2"/>
      <c r="AF127" s="38">
        <v>45780</v>
      </c>
      <c r="AG127" s="39">
        <f t="shared" si="29"/>
        <v>27</v>
      </c>
      <c r="AH127" s="39">
        <f t="shared" si="34"/>
        <v>27</v>
      </c>
      <c r="AI127" s="27"/>
      <c r="AJ127" s="41"/>
    </row>
    <row r="128" spans="1:36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5"/>
        <v>0.18062499999999995</v>
      </c>
      <c r="P128" s="1">
        <f t="shared" si="36"/>
        <v>0.18062499999999995</v>
      </c>
      <c r="Q128" s="27"/>
      <c r="R128" s="2"/>
      <c r="S128" s="2"/>
      <c r="T128" s="38">
        <v>45781</v>
      </c>
      <c r="U128" s="1">
        <f t="shared" si="25"/>
        <v>7.7222222222222206E-2</v>
      </c>
      <c r="V128" s="1">
        <f t="shared" si="26"/>
        <v>7.7222222222222206E-2</v>
      </c>
      <c r="W128" s="27"/>
      <c r="X128" s="2"/>
      <c r="Y128" s="2"/>
      <c r="Z128" s="38">
        <v>45781</v>
      </c>
      <c r="AA128" s="1">
        <f t="shared" si="27"/>
        <v>0</v>
      </c>
      <c r="AB128" s="1">
        <f t="shared" si="28"/>
        <v>0</v>
      </c>
      <c r="AC128" s="27"/>
      <c r="AD128" s="2"/>
      <c r="AE128" s="2"/>
      <c r="AF128" s="38">
        <v>45781</v>
      </c>
      <c r="AG128" s="39">
        <f t="shared" si="29"/>
        <v>27</v>
      </c>
      <c r="AH128" s="39">
        <f t="shared" si="34"/>
        <v>27</v>
      </c>
      <c r="AI128" s="27"/>
      <c r="AJ128" s="41"/>
    </row>
    <row r="129" spans="1:36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5"/>
        <v>0.18062499999999995</v>
      </c>
      <c r="P129" s="1">
        <f t="shared" si="36"/>
        <v>0.18062499999999995</v>
      </c>
      <c r="Q129" s="27"/>
      <c r="R129" s="2"/>
      <c r="S129" s="2"/>
      <c r="T129" s="38">
        <v>45782</v>
      </c>
      <c r="U129" s="1">
        <f t="shared" si="25"/>
        <v>7.7222222222222206E-2</v>
      </c>
      <c r="V129" s="1">
        <f t="shared" si="26"/>
        <v>7.7222222222222206E-2</v>
      </c>
      <c r="W129" s="27"/>
      <c r="X129" s="2"/>
      <c r="Y129" s="2"/>
      <c r="Z129" s="38">
        <v>45782</v>
      </c>
      <c r="AA129" s="1">
        <f t="shared" si="27"/>
        <v>0</v>
      </c>
      <c r="AB129" s="1">
        <f t="shared" si="28"/>
        <v>0</v>
      </c>
      <c r="AC129" s="27"/>
      <c r="AD129" s="2"/>
      <c r="AE129" s="2"/>
      <c r="AF129" s="38">
        <v>45782</v>
      </c>
      <c r="AG129" s="39">
        <f t="shared" si="29"/>
        <v>27</v>
      </c>
      <c r="AH129" s="39">
        <f t="shared" si="34"/>
        <v>27</v>
      </c>
      <c r="AI129" s="27"/>
      <c r="AJ129" s="41"/>
    </row>
    <row r="130" spans="1:36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5"/>
        <v>0.18062499999999995</v>
      </c>
      <c r="P130" s="1">
        <f t="shared" si="36"/>
        <v>0.18062499999999995</v>
      </c>
      <c r="Q130" s="27"/>
      <c r="R130" s="2"/>
      <c r="S130" s="2"/>
      <c r="T130" s="38">
        <v>45783</v>
      </c>
      <c r="U130" s="1">
        <f t="shared" si="25"/>
        <v>7.7222222222222206E-2</v>
      </c>
      <c r="V130" s="1">
        <f t="shared" si="26"/>
        <v>7.7222222222222206E-2</v>
      </c>
      <c r="W130" s="27"/>
      <c r="X130" s="2"/>
      <c r="Y130" s="2"/>
      <c r="Z130" s="38">
        <v>45783</v>
      </c>
      <c r="AA130" s="1">
        <f t="shared" si="27"/>
        <v>0</v>
      </c>
      <c r="AB130" s="1">
        <f t="shared" si="28"/>
        <v>0</v>
      </c>
      <c r="AC130" s="27"/>
      <c r="AD130" s="2"/>
      <c r="AE130" s="2"/>
      <c r="AF130" s="38">
        <v>45783</v>
      </c>
      <c r="AG130" s="39">
        <f t="shared" si="29"/>
        <v>27</v>
      </c>
      <c r="AH130" s="39">
        <f t="shared" si="34"/>
        <v>27</v>
      </c>
      <c r="AI130" s="27"/>
      <c r="AJ130" s="41"/>
    </row>
    <row r="131" spans="1:36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5"/>
        <v>0.18062499999999995</v>
      </c>
      <c r="P131" s="1">
        <f t="shared" si="36"/>
        <v>0.18062499999999995</v>
      </c>
      <c r="Q131" s="27"/>
      <c r="R131" s="2"/>
      <c r="S131" s="2"/>
      <c r="T131" s="38">
        <v>45784</v>
      </c>
      <c r="U131" s="1">
        <f t="shared" si="25"/>
        <v>7.7222222222222206E-2</v>
      </c>
      <c r="V131" s="1">
        <f t="shared" si="26"/>
        <v>7.7222222222222206E-2</v>
      </c>
      <c r="W131" s="27"/>
      <c r="X131" s="2"/>
      <c r="Y131" s="2"/>
      <c r="Z131" s="38">
        <v>45784</v>
      </c>
      <c r="AA131" s="1">
        <f t="shared" si="27"/>
        <v>0</v>
      </c>
      <c r="AB131" s="1">
        <f t="shared" si="28"/>
        <v>0</v>
      </c>
      <c r="AC131" s="27"/>
      <c r="AD131" s="2"/>
      <c r="AE131" s="2"/>
      <c r="AF131" s="38">
        <v>45784</v>
      </c>
      <c r="AG131" s="39">
        <f t="shared" si="29"/>
        <v>27</v>
      </c>
      <c r="AH131" s="39">
        <f t="shared" si="34"/>
        <v>27</v>
      </c>
      <c r="AI131" s="27"/>
      <c r="AJ131" s="41"/>
    </row>
    <row r="132" spans="1:36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5"/>
        <v>0.18062499999999995</v>
      </c>
      <c r="P132" s="1">
        <f t="shared" si="36"/>
        <v>0.18062499999999995</v>
      </c>
      <c r="Q132" s="27"/>
      <c r="R132" s="2"/>
      <c r="S132" s="2"/>
      <c r="T132" s="38">
        <v>45785</v>
      </c>
      <c r="U132" s="1">
        <f t="shared" si="25"/>
        <v>7.7222222222222206E-2</v>
      </c>
      <c r="V132" s="1">
        <f t="shared" si="26"/>
        <v>7.7222222222222206E-2</v>
      </c>
      <c r="W132" s="27"/>
      <c r="X132" s="2"/>
      <c r="Y132" s="2"/>
      <c r="Z132" s="38">
        <v>45785</v>
      </c>
      <c r="AA132" s="1">
        <f t="shared" si="27"/>
        <v>0</v>
      </c>
      <c r="AB132" s="1">
        <f t="shared" si="28"/>
        <v>0</v>
      </c>
      <c r="AC132" s="27"/>
      <c r="AD132" s="2"/>
      <c r="AE132" s="2"/>
      <c r="AF132" s="38">
        <v>45785</v>
      </c>
      <c r="AG132" s="39">
        <f t="shared" si="29"/>
        <v>27</v>
      </c>
      <c r="AH132" s="39">
        <f t="shared" si="34"/>
        <v>27</v>
      </c>
      <c r="AI132" s="27"/>
      <c r="AJ132" s="41"/>
    </row>
    <row r="133" spans="1:36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5"/>
        <v>0.18062499999999995</v>
      </c>
      <c r="P133" s="1">
        <f t="shared" si="36"/>
        <v>0.18062499999999995</v>
      </c>
      <c r="Q133" s="27"/>
      <c r="R133" s="2"/>
      <c r="S133" s="2"/>
      <c r="T133" s="38">
        <v>45786</v>
      </c>
      <c r="U133" s="1">
        <f t="shared" si="25"/>
        <v>7.7222222222222206E-2</v>
      </c>
      <c r="V133" s="1">
        <f t="shared" si="26"/>
        <v>7.7222222222222206E-2</v>
      </c>
      <c r="W133" s="27"/>
      <c r="X133" s="2"/>
      <c r="Y133" s="2"/>
      <c r="Z133" s="38">
        <v>45786</v>
      </c>
      <c r="AA133" s="1">
        <f t="shared" si="27"/>
        <v>0</v>
      </c>
      <c r="AB133" s="1">
        <f t="shared" si="28"/>
        <v>0</v>
      </c>
      <c r="AC133" s="27"/>
      <c r="AD133" s="2"/>
      <c r="AE133" s="2"/>
      <c r="AF133" s="38">
        <v>45786</v>
      </c>
      <c r="AG133" s="39">
        <f t="shared" si="29"/>
        <v>27</v>
      </c>
      <c r="AH133" s="39">
        <f t="shared" si="34"/>
        <v>27</v>
      </c>
      <c r="AI133" s="27"/>
      <c r="AJ133" s="41"/>
    </row>
    <row r="134" spans="1:36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5"/>
        <v>0.18062499999999995</v>
      </c>
      <c r="P134" s="1">
        <f t="shared" si="36"/>
        <v>0.18062499999999995</v>
      </c>
      <c r="Q134" s="27"/>
      <c r="R134" s="2"/>
      <c r="S134" s="2"/>
      <c r="T134" s="38">
        <v>45787</v>
      </c>
      <c r="U134" s="1">
        <f t="shared" si="25"/>
        <v>7.7222222222222206E-2</v>
      </c>
      <c r="V134" s="1">
        <f t="shared" si="26"/>
        <v>7.7222222222222206E-2</v>
      </c>
      <c r="W134" s="27"/>
      <c r="X134" s="2"/>
      <c r="Y134" s="2"/>
      <c r="Z134" s="38">
        <v>45787</v>
      </c>
      <c r="AA134" s="1">
        <f t="shared" si="27"/>
        <v>0</v>
      </c>
      <c r="AB134" s="1">
        <f t="shared" si="28"/>
        <v>0</v>
      </c>
      <c r="AC134" s="27"/>
      <c r="AD134" s="2"/>
      <c r="AE134" s="2"/>
      <c r="AF134" s="38">
        <v>45787</v>
      </c>
      <c r="AG134" s="39">
        <f t="shared" si="29"/>
        <v>27</v>
      </c>
      <c r="AH134" s="39">
        <f t="shared" si="34"/>
        <v>27</v>
      </c>
      <c r="AI134" s="27"/>
      <c r="AJ134" s="41"/>
    </row>
    <row r="135" spans="1:36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5"/>
        <v>0.18062499999999995</v>
      </c>
      <c r="P135" s="1">
        <f t="shared" si="36"/>
        <v>0.18062499999999995</v>
      </c>
      <c r="Q135" s="27"/>
      <c r="R135" s="2"/>
      <c r="S135" s="2"/>
      <c r="T135" s="38">
        <v>45788</v>
      </c>
      <c r="U135" s="1">
        <f t="shared" ref="U135:U198" si="37">V134</f>
        <v>7.7222222222222206E-2</v>
      </c>
      <c r="V135" s="1">
        <f t="shared" ref="V135:V198" si="38">IF(W135="DONE",U135+(X135/1440)+(Y135/86400),U135)</f>
        <v>7.7222222222222206E-2</v>
      </c>
      <c r="W135" s="27"/>
      <c r="X135" s="2"/>
      <c r="Y135" s="2"/>
      <c r="Z135" s="38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7"/>
      <c r="AD135" s="2"/>
      <c r="AE135" s="2"/>
      <c r="AF135" s="38">
        <v>45788</v>
      </c>
      <c r="AG135" s="39">
        <f t="shared" ref="AG135:AG198" si="41">AH134</f>
        <v>27</v>
      </c>
      <c r="AH135" s="39">
        <f t="shared" si="34"/>
        <v>27</v>
      </c>
      <c r="AI135" s="27"/>
      <c r="AJ135" s="41"/>
    </row>
    <row r="136" spans="1:36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5"/>
        <v>0.18062499999999995</v>
      </c>
      <c r="P136" s="1">
        <f t="shared" si="36"/>
        <v>0.18062499999999995</v>
      </c>
      <c r="Q136" s="27"/>
      <c r="R136" s="2"/>
      <c r="S136" s="2"/>
      <c r="T136" s="38">
        <v>45789</v>
      </c>
      <c r="U136" s="1">
        <f t="shared" si="37"/>
        <v>7.7222222222222206E-2</v>
      </c>
      <c r="V136" s="1">
        <f t="shared" si="38"/>
        <v>7.7222222222222206E-2</v>
      </c>
      <c r="W136" s="27"/>
      <c r="X136" s="2"/>
      <c r="Y136" s="2"/>
      <c r="Z136" s="38">
        <v>45789</v>
      </c>
      <c r="AA136" s="1">
        <f t="shared" si="39"/>
        <v>0</v>
      </c>
      <c r="AB136" s="1">
        <f t="shared" si="40"/>
        <v>0</v>
      </c>
      <c r="AC136" s="27"/>
      <c r="AD136" s="2"/>
      <c r="AE136" s="2"/>
      <c r="AF136" s="38">
        <v>45789</v>
      </c>
      <c r="AG136" s="39">
        <f t="shared" si="41"/>
        <v>27</v>
      </c>
      <c r="AH136" s="39">
        <f t="shared" si="34"/>
        <v>27</v>
      </c>
      <c r="AI136" s="27"/>
      <c r="AJ136" s="41"/>
    </row>
    <row r="137" spans="1:36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5"/>
        <v>0.18062499999999995</v>
      </c>
      <c r="P137" s="1">
        <f t="shared" si="36"/>
        <v>0.18062499999999995</v>
      </c>
      <c r="Q137" s="27"/>
      <c r="R137" s="2"/>
      <c r="S137" s="2"/>
      <c r="T137" s="38">
        <v>45790</v>
      </c>
      <c r="U137" s="1">
        <f t="shared" si="37"/>
        <v>7.7222222222222206E-2</v>
      </c>
      <c r="V137" s="1">
        <f t="shared" si="38"/>
        <v>7.7222222222222206E-2</v>
      </c>
      <c r="W137" s="27"/>
      <c r="X137" s="2"/>
      <c r="Y137" s="2"/>
      <c r="Z137" s="38">
        <v>45790</v>
      </c>
      <c r="AA137" s="1">
        <f t="shared" si="39"/>
        <v>0</v>
      </c>
      <c r="AB137" s="1">
        <f t="shared" si="40"/>
        <v>0</v>
      </c>
      <c r="AC137" s="27"/>
      <c r="AD137" s="2"/>
      <c r="AE137" s="2"/>
      <c r="AF137" s="38">
        <v>45790</v>
      </c>
      <c r="AG137" s="39">
        <f t="shared" si="41"/>
        <v>27</v>
      </c>
      <c r="AH137" s="39">
        <f t="shared" si="34"/>
        <v>27</v>
      </c>
      <c r="AI137" s="27"/>
      <c r="AJ137" s="41"/>
    </row>
    <row r="138" spans="1:36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5"/>
        <v>0.18062499999999995</v>
      </c>
      <c r="P138" s="1">
        <f t="shared" si="36"/>
        <v>0.18062499999999995</v>
      </c>
      <c r="Q138" s="27"/>
      <c r="R138" s="2"/>
      <c r="S138" s="2"/>
      <c r="T138" s="38">
        <v>45791</v>
      </c>
      <c r="U138" s="1">
        <f t="shared" si="37"/>
        <v>7.7222222222222206E-2</v>
      </c>
      <c r="V138" s="1">
        <f t="shared" si="38"/>
        <v>7.7222222222222206E-2</v>
      </c>
      <c r="W138" s="27"/>
      <c r="X138" s="2"/>
      <c r="Y138" s="2"/>
      <c r="Z138" s="38">
        <v>45791</v>
      </c>
      <c r="AA138" s="1">
        <f t="shared" si="39"/>
        <v>0</v>
      </c>
      <c r="AB138" s="1">
        <f t="shared" si="40"/>
        <v>0</v>
      </c>
      <c r="AC138" s="27"/>
      <c r="AD138" s="2"/>
      <c r="AE138" s="2"/>
      <c r="AF138" s="38">
        <v>45791</v>
      </c>
      <c r="AG138" s="39">
        <f t="shared" si="41"/>
        <v>27</v>
      </c>
      <c r="AH138" s="39">
        <f t="shared" si="34"/>
        <v>27</v>
      </c>
      <c r="AI138" s="27"/>
      <c r="AJ138" s="41"/>
    </row>
    <row r="139" spans="1:36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5"/>
        <v>0.18062499999999995</v>
      </c>
      <c r="P139" s="1">
        <f t="shared" si="36"/>
        <v>0.18062499999999995</v>
      </c>
      <c r="Q139" s="27"/>
      <c r="R139" s="2"/>
      <c r="S139" s="2"/>
      <c r="T139" s="38">
        <v>45792</v>
      </c>
      <c r="U139" s="1">
        <f t="shared" si="37"/>
        <v>7.7222222222222206E-2</v>
      </c>
      <c r="V139" s="1">
        <f t="shared" si="38"/>
        <v>7.7222222222222206E-2</v>
      </c>
      <c r="W139" s="27"/>
      <c r="X139" s="2"/>
      <c r="Y139" s="2"/>
      <c r="Z139" s="38">
        <v>45792</v>
      </c>
      <c r="AA139" s="1">
        <f t="shared" si="39"/>
        <v>0</v>
      </c>
      <c r="AB139" s="1">
        <f t="shared" si="40"/>
        <v>0</v>
      </c>
      <c r="AC139" s="27"/>
      <c r="AD139" s="2"/>
      <c r="AE139" s="2"/>
      <c r="AF139" s="38">
        <v>45792</v>
      </c>
      <c r="AG139" s="39">
        <f t="shared" si="41"/>
        <v>27</v>
      </c>
      <c r="AH139" s="39">
        <f t="shared" si="34"/>
        <v>27</v>
      </c>
      <c r="AI139" s="27"/>
      <c r="AJ139" s="41"/>
    </row>
    <row r="140" spans="1:36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5"/>
        <v>0.18062499999999995</v>
      </c>
      <c r="P140" s="1">
        <f t="shared" si="36"/>
        <v>0.18062499999999995</v>
      </c>
      <c r="Q140" s="27"/>
      <c r="R140" s="2"/>
      <c r="S140" s="2"/>
      <c r="T140" s="38">
        <v>45793</v>
      </c>
      <c r="U140" s="1">
        <f t="shared" si="37"/>
        <v>7.7222222222222206E-2</v>
      </c>
      <c r="V140" s="1">
        <f t="shared" si="38"/>
        <v>7.7222222222222206E-2</v>
      </c>
      <c r="W140" s="27"/>
      <c r="X140" s="2"/>
      <c r="Y140" s="2"/>
      <c r="Z140" s="38">
        <v>45793</v>
      </c>
      <c r="AA140" s="1">
        <f t="shared" si="39"/>
        <v>0</v>
      </c>
      <c r="AB140" s="1">
        <f t="shared" si="40"/>
        <v>0</v>
      </c>
      <c r="AC140" s="27"/>
      <c r="AD140" s="2"/>
      <c r="AE140" s="2"/>
      <c r="AF140" s="38">
        <v>45793</v>
      </c>
      <c r="AG140" s="39">
        <f t="shared" si="41"/>
        <v>27</v>
      </c>
      <c r="AH140" s="39">
        <f t="shared" si="34"/>
        <v>27</v>
      </c>
      <c r="AI140" s="27"/>
      <c r="AJ140" s="41"/>
    </row>
    <row r="141" spans="1:36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5"/>
        <v>0.18062499999999995</v>
      </c>
      <c r="P141" s="1">
        <f t="shared" si="36"/>
        <v>0.18062499999999995</v>
      </c>
      <c r="Q141" s="27"/>
      <c r="R141" s="2"/>
      <c r="S141" s="2"/>
      <c r="T141" s="38">
        <v>45794</v>
      </c>
      <c r="U141" s="1">
        <f t="shared" si="37"/>
        <v>7.7222222222222206E-2</v>
      </c>
      <c r="V141" s="1">
        <f t="shared" si="38"/>
        <v>7.7222222222222206E-2</v>
      </c>
      <c r="W141" s="27"/>
      <c r="X141" s="2"/>
      <c r="Y141" s="2"/>
      <c r="Z141" s="38">
        <v>45794</v>
      </c>
      <c r="AA141" s="1">
        <f t="shared" si="39"/>
        <v>0</v>
      </c>
      <c r="AB141" s="1">
        <f t="shared" si="40"/>
        <v>0</v>
      </c>
      <c r="AC141" s="27"/>
      <c r="AD141" s="2"/>
      <c r="AE141" s="2"/>
      <c r="AF141" s="38">
        <v>45794</v>
      </c>
      <c r="AG141" s="39">
        <f t="shared" si="41"/>
        <v>27</v>
      </c>
      <c r="AH141" s="39">
        <f t="shared" si="34"/>
        <v>27</v>
      </c>
      <c r="AI141" s="27"/>
      <c r="AJ141" s="41"/>
    </row>
    <row r="142" spans="1:36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5"/>
        <v>0.18062499999999995</v>
      </c>
      <c r="P142" s="1">
        <f t="shared" si="36"/>
        <v>0.18062499999999995</v>
      </c>
      <c r="Q142" s="27"/>
      <c r="R142" s="2"/>
      <c r="S142" s="2"/>
      <c r="T142" s="38">
        <v>45795</v>
      </c>
      <c r="U142" s="1">
        <f t="shared" si="37"/>
        <v>7.7222222222222206E-2</v>
      </c>
      <c r="V142" s="1">
        <f t="shared" si="38"/>
        <v>7.7222222222222206E-2</v>
      </c>
      <c r="W142" s="27"/>
      <c r="X142" s="2"/>
      <c r="Y142" s="2"/>
      <c r="Z142" s="38">
        <v>45795</v>
      </c>
      <c r="AA142" s="1">
        <f t="shared" si="39"/>
        <v>0</v>
      </c>
      <c r="AB142" s="1">
        <f t="shared" si="40"/>
        <v>0</v>
      </c>
      <c r="AC142" s="27"/>
      <c r="AD142" s="2"/>
      <c r="AE142" s="2"/>
      <c r="AF142" s="38">
        <v>45795</v>
      </c>
      <c r="AG142" s="39">
        <f t="shared" si="41"/>
        <v>27</v>
      </c>
      <c r="AH142" s="39">
        <f t="shared" si="34"/>
        <v>27</v>
      </c>
      <c r="AI142" s="27"/>
      <c r="AJ142" s="41"/>
    </row>
    <row r="143" spans="1:36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5"/>
        <v>0.18062499999999995</v>
      </c>
      <c r="P143" s="1">
        <f t="shared" si="36"/>
        <v>0.18062499999999995</v>
      </c>
      <c r="Q143" s="27"/>
      <c r="R143" s="2"/>
      <c r="S143" s="2"/>
      <c r="T143" s="38">
        <v>45796</v>
      </c>
      <c r="U143" s="1">
        <f t="shared" si="37"/>
        <v>7.7222222222222206E-2</v>
      </c>
      <c r="V143" s="1">
        <f t="shared" si="38"/>
        <v>7.7222222222222206E-2</v>
      </c>
      <c r="W143" s="27"/>
      <c r="X143" s="2"/>
      <c r="Y143" s="2"/>
      <c r="Z143" s="38">
        <v>45796</v>
      </c>
      <c r="AA143" s="1">
        <f t="shared" si="39"/>
        <v>0</v>
      </c>
      <c r="AB143" s="1">
        <f t="shared" si="40"/>
        <v>0</v>
      </c>
      <c r="AC143" s="27"/>
      <c r="AD143" s="2"/>
      <c r="AE143" s="2"/>
      <c r="AF143" s="38">
        <v>45796</v>
      </c>
      <c r="AG143" s="39">
        <f t="shared" si="41"/>
        <v>27</v>
      </c>
      <c r="AH143" s="39">
        <f t="shared" si="34"/>
        <v>27</v>
      </c>
      <c r="AI143" s="27"/>
      <c r="AJ143" s="41"/>
    </row>
    <row r="144" spans="1:36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5"/>
        <v>0.18062499999999995</v>
      </c>
      <c r="P144" s="1">
        <f t="shared" si="36"/>
        <v>0.18062499999999995</v>
      </c>
      <c r="Q144" s="27"/>
      <c r="R144" s="2"/>
      <c r="S144" s="2"/>
      <c r="T144" s="38">
        <v>45797</v>
      </c>
      <c r="U144" s="1">
        <f t="shared" si="37"/>
        <v>7.7222222222222206E-2</v>
      </c>
      <c r="V144" s="1">
        <f t="shared" si="38"/>
        <v>7.7222222222222206E-2</v>
      </c>
      <c r="W144" s="27"/>
      <c r="X144" s="2"/>
      <c r="Y144" s="2"/>
      <c r="Z144" s="38">
        <v>45797</v>
      </c>
      <c r="AA144" s="1">
        <f t="shared" si="39"/>
        <v>0</v>
      </c>
      <c r="AB144" s="1">
        <f t="shared" si="40"/>
        <v>0</v>
      </c>
      <c r="AC144" s="27"/>
      <c r="AD144" s="2"/>
      <c r="AE144" s="2"/>
      <c r="AF144" s="38">
        <v>45797</v>
      </c>
      <c r="AG144" s="39">
        <f t="shared" si="41"/>
        <v>27</v>
      </c>
      <c r="AH144" s="39">
        <f t="shared" si="34"/>
        <v>27</v>
      </c>
      <c r="AI144" s="27"/>
      <c r="AJ144" s="41"/>
    </row>
    <row r="145" spans="1:36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5"/>
        <v>0.18062499999999995</v>
      </c>
      <c r="P145" s="1">
        <f t="shared" si="36"/>
        <v>0.18062499999999995</v>
      </c>
      <c r="Q145" s="27"/>
      <c r="R145" s="2"/>
      <c r="S145" s="2"/>
      <c r="T145" s="38">
        <v>45798</v>
      </c>
      <c r="U145" s="1">
        <f t="shared" si="37"/>
        <v>7.7222222222222206E-2</v>
      </c>
      <c r="V145" s="1">
        <f t="shared" si="38"/>
        <v>7.7222222222222206E-2</v>
      </c>
      <c r="W145" s="27"/>
      <c r="X145" s="2"/>
      <c r="Y145" s="2"/>
      <c r="Z145" s="38">
        <v>45798</v>
      </c>
      <c r="AA145" s="1">
        <f t="shared" si="39"/>
        <v>0</v>
      </c>
      <c r="AB145" s="1">
        <f t="shared" si="40"/>
        <v>0</v>
      </c>
      <c r="AC145" s="27"/>
      <c r="AD145" s="2"/>
      <c r="AE145" s="2"/>
      <c r="AF145" s="38">
        <v>45798</v>
      </c>
      <c r="AG145" s="39">
        <f t="shared" si="41"/>
        <v>27</v>
      </c>
      <c r="AH145" s="39">
        <f t="shared" si="34"/>
        <v>27</v>
      </c>
      <c r="AI145" s="27"/>
      <c r="AJ145" s="41"/>
    </row>
    <row r="146" spans="1:36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5"/>
        <v>0.18062499999999995</v>
      </c>
      <c r="P146" s="1">
        <f t="shared" si="36"/>
        <v>0.18062499999999995</v>
      </c>
      <c r="Q146" s="27"/>
      <c r="R146" s="2"/>
      <c r="S146" s="2"/>
      <c r="T146" s="38">
        <v>45799</v>
      </c>
      <c r="U146" s="1">
        <f t="shared" si="37"/>
        <v>7.7222222222222206E-2</v>
      </c>
      <c r="V146" s="1">
        <f t="shared" si="38"/>
        <v>7.7222222222222206E-2</v>
      </c>
      <c r="W146" s="27"/>
      <c r="X146" s="2"/>
      <c r="Y146" s="2"/>
      <c r="Z146" s="38">
        <v>45799</v>
      </c>
      <c r="AA146" s="1">
        <f t="shared" si="39"/>
        <v>0</v>
      </c>
      <c r="AB146" s="1">
        <f t="shared" si="40"/>
        <v>0</v>
      </c>
      <c r="AC146" s="27"/>
      <c r="AD146" s="2"/>
      <c r="AE146" s="2"/>
      <c r="AF146" s="38">
        <v>45799</v>
      </c>
      <c r="AG146" s="39">
        <f t="shared" si="41"/>
        <v>27</v>
      </c>
      <c r="AH146" s="39">
        <f t="shared" si="34"/>
        <v>27</v>
      </c>
      <c r="AI146" s="27"/>
      <c r="AJ146" s="41"/>
    </row>
    <row r="147" spans="1:36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5"/>
        <v>0.18062499999999995</v>
      </c>
      <c r="P147" s="1">
        <f t="shared" si="36"/>
        <v>0.18062499999999995</v>
      </c>
      <c r="Q147" s="27"/>
      <c r="R147" s="2"/>
      <c r="S147" s="2"/>
      <c r="T147" s="38">
        <v>45800</v>
      </c>
      <c r="U147" s="1">
        <f t="shared" si="37"/>
        <v>7.7222222222222206E-2</v>
      </c>
      <c r="V147" s="1">
        <f t="shared" si="38"/>
        <v>7.7222222222222206E-2</v>
      </c>
      <c r="W147" s="27"/>
      <c r="X147" s="2"/>
      <c r="Y147" s="2"/>
      <c r="Z147" s="38">
        <v>45800</v>
      </c>
      <c r="AA147" s="1">
        <f t="shared" si="39"/>
        <v>0</v>
      </c>
      <c r="AB147" s="1">
        <f t="shared" si="40"/>
        <v>0</v>
      </c>
      <c r="AC147" s="27"/>
      <c r="AD147" s="2"/>
      <c r="AE147" s="2"/>
      <c r="AF147" s="38">
        <v>45800</v>
      </c>
      <c r="AG147" s="39">
        <f t="shared" si="41"/>
        <v>27</v>
      </c>
      <c r="AH147" s="39">
        <f t="shared" si="34"/>
        <v>27</v>
      </c>
      <c r="AI147" s="27"/>
      <c r="AJ147" s="41"/>
    </row>
    <row r="148" spans="1:36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5"/>
        <v>0.18062499999999995</v>
      </c>
      <c r="P148" s="1">
        <f t="shared" si="36"/>
        <v>0.18062499999999995</v>
      </c>
      <c r="Q148" s="27"/>
      <c r="R148" s="2"/>
      <c r="S148" s="2"/>
      <c r="T148" s="38">
        <v>45801</v>
      </c>
      <c r="U148" s="1">
        <f t="shared" si="37"/>
        <v>7.7222222222222206E-2</v>
      </c>
      <c r="V148" s="1">
        <f t="shared" si="38"/>
        <v>7.7222222222222206E-2</v>
      </c>
      <c r="W148" s="27"/>
      <c r="X148" s="2"/>
      <c r="Y148" s="2"/>
      <c r="Z148" s="38">
        <v>45801</v>
      </c>
      <c r="AA148" s="1">
        <f t="shared" si="39"/>
        <v>0</v>
      </c>
      <c r="AB148" s="1">
        <f t="shared" si="40"/>
        <v>0</v>
      </c>
      <c r="AC148" s="27"/>
      <c r="AD148" s="2"/>
      <c r="AE148" s="2"/>
      <c r="AF148" s="38">
        <v>45801</v>
      </c>
      <c r="AG148" s="39">
        <f t="shared" si="41"/>
        <v>27</v>
      </c>
      <c r="AH148" s="39">
        <f t="shared" si="34"/>
        <v>27</v>
      </c>
      <c r="AI148" s="27"/>
      <c r="AJ148" s="41"/>
    </row>
    <row r="149" spans="1:36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5"/>
        <v>0.18062499999999995</v>
      </c>
      <c r="P149" s="1">
        <f t="shared" si="36"/>
        <v>0.18062499999999995</v>
      </c>
      <c r="Q149" s="27"/>
      <c r="R149" s="2"/>
      <c r="S149" s="2"/>
      <c r="T149" s="38">
        <v>45802</v>
      </c>
      <c r="U149" s="1">
        <f t="shared" si="37"/>
        <v>7.7222222222222206E-2</v>
      </c>
      <c r="V149" s="1">
        <f t="shared" si="38"/>
        <v>7.7222222222222206E-2</v>
      </c>
      <c r="W149" s="27"/>
      <c r="X149" s="2"/>
      <c r="Y149" s="2"/>
      <c r="Z149" s="38">
        <v>45802</v>
      </c>
      <c r="AA149" s="1">
        <f t="shared" si="39"/>
        <v>0</v>
      </c>
      <c r="AB149" s="1">
        <f t="shared" si="40"/>
        <v>0</v>
      </c>
      <c r="AC149" s="27"/>
      <c r="AD149" s="2"/>
      <c r="AE149" s="2"/>
      <c r="AF149" s="38">
        <v>45802</v>
      </c>
      <c r="AG149" s="39">
        <f t="shared" si="41"/>
        <v>27</v>
      </c>
      <c r="AH149" s="39">
        <f t="shared" si="34"/>
        <v>27</v>
      </c>
      <c r="AI149" s="27"/>
      <c r="AJ149" s="41"/>
    </row>
    <row r="150" spans="1:36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5"/>
        <v>0.18062499999999995</v>
      </c>
      <c r="P150" s="1">
        <f t="shared" si="36"/>
        <v>0.18062499999999995</v>
      </c>
      <c r="Q150" s="27"/>
      <c r="R150" s="2"/>
      <c r="S150" s="2"/>
      <c r="T150" s="38">
        <v>45803</v>
      </c>
      <c r="U150" s="1">
        <f t="shared" si="37"/>
        <v>7.7222222222222206E-2</v>
      </c>
      <c r="V150" s="1">
        <f t="shared" si="38"/>
        <v>7.7222222222222206E-2</v>
      </c>
      <c r="W150" s="27"/>
      <c r="X150" s="2"/>
      <c r="Y150" s="2"/>
      <c r="Z150" s="38">
        <v>45803</v>
      </c>
      <c r="AA150" s="1">
        <f t="shared" si="39"/>
        <v>0</v>
      </c>
      <c r="AB150" s="1">
        <f t="shared" si="40"/>
        <v>0</v>
      </c>
      <c r="AC150" s="27"/>
      <c r="AD150" s="2"/>
      <c r="AE150" s="2"/>
      <c r="AF150" s="38">
        <v>45803</v>
      </c>
      <c r="AG150" s="39">
        <f t="shared" si="41"/>
        <v>27</v>
      </c>
      <c r="AH150" s="39">
        <f t="shared" si="34"/>
        <v>27</v>
      </c>
      <c r="AI150" s="27"/>
      <c r="AJ150" s="41"/>
    </row>
    <row r="151" spans="1:36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5"/>
        <v>0.18062499999999995</v>
      </c>
      <c r="P151" s="1">
        <f t="shared" si="36"/>
        <v>0.18062499999999995</v>
      </c>
      <c r="Q151" s="27"/>
      <c r="R151" s="2"/>
      <c r="S151" s="2"/>
      <c r="T151" s="38">
        <v>45804</v>
      </c>
      <c r="U151" s="1">
        <f t="shared" si="37"/>
        <v>7.7222222222222206E-2</v>
      </c>
      <c r="V151" s="1">
        <f t="shared" si="38"/>
        <v>7.7222222222222206E-2</v>
      </c>
      <c r="W151" s="27"/>
      <c r="X151" s="2"/>
      <c r="Y151" s="2"/>
      <c r="Z151" s="38">
        <v>45804</v>
      </c>
      <c r="AA151" s="1">
        <f t="shared" si="39"/>
        <v>0</v>
      </c>
      <c r="AB151" s="1">
        <f t="shared" si="40"/>
        <v>0</v>
      </c>
      <c r="AC151" s="27"/>
      <c r="AD151" s="2"/>
      <c r="AE151" s="2"/>
      <c r="AF151" s="38">
        <v>45804</v>
      </c>
      <c r="AG151" s="39">
        <f t="shared" si="41"/>
        <v>27</v>
      </c>
      <c r="AH151" s="39">
        <f t="shared" si="34"/>
        <v>27</v>
      </c>
      <c r="AI151" s="27"/>
      <c r="AJ151" s="41"/>
    </row>
    <row r="152" spans="1:36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5"/>
        <v>0.18062499999999995</v>
      </c>
      <c r="P152" s="1">
        <f t="shared" si="36"/>
        <v>0.18062499999999995</v>
      </c>
      <c r="Q152" s="27"/>
      <c r="R152" s="2"/>
      <c r="S152" s="2"/>
      <c r="T152" s="38">
        <v>45805</v>
      </c>
      <c r="U152" s="1">
        <f t="shared" si="37"/>
        <v>7.7222222222222206E-2</v>
      </c>
      <c r="V152" s="1">
        <f t="shared" si="38"/>
        <v>7.7222222222222206E-2</v>
      </c>
      <c r="W152" s="27"/>
      <c r="X152" s="2"/>
      <c r="Y152" s="2"/>
      <c r="Z152" s="38">
        <v>45805</v>
      </c>
      <c r="AA152" s="1">
        <f t="shared" si="39"/>
        <v>0</v>
      </c>
      <c r="AB152" s="1">
        <f t="shared" si="40"/>
        <v>0</v>
      </c>
      <c r="AC152" s="27"/>
      <c r="AD152" s="2"/>
      <c r="AE152" s="2"/>
      <c r="AF152" s="38">
        <v>45805</v>
      </c>
      <c r="AG152" s="39">
        <f t="shared" si="41"/>
        <v>27</v>
      </c>
      <c r="AH152" s="39">
        <f t="shared" si="34"/>
        <v>27</v>
      </c>
      <c r="AI152" s="27"/>
      <c r="AJ152" s="41"/>
    </row>
    <row r="153" spans="1:36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5"/>
        <v>0.18062499999999995</v>
      </c>
      <c r="P153" s="1">
        <f t="shared" si="36"/>
        <v>0.18062499999999995</v>
      </c>
      <c r="Q153" s="27"/>
      <c r="R153" s="2"/>
      <c r="S153" s="2"/>
      <c r="T153" s="38">
        <v>45806</v>
      </c>
      <c r="U153" s="1">
        <f t="shared" si="37"/>
        <v>7.7222222222222206E-2</v>
      </c>
      <c r="V153" s="1">
        <f t="shared" si="38"/>
        <v>7.7222222222222206E-2</v>
      </c>
      <c r="W153" s="27"/>
      <c r="X153" s="2"/>
      <c r="Y153" s="2"/>
      <c r="Z153" s="38">
        <v>45806</v>
      </c>
      <c r="AA153" s="1">
        <f t="shared" si="39"/>
        <v>0</v>
      </c>
      <c r="AB153" s="1">
        <f t="shared" si="40"/>
        <v>0</v>
      </c>
      <c r="AC153" s="27"/>
      <c r="AD153" s="2"/>
      <c r="AE153" s="2"/>
      <c r="AF153" s="38">
        <v>45806</v>
      </c>
      <c r="AG153" s="39">
        <f t="shared" si="41"/>
        <v>27</v>
      </c>
      <c r="AH153" s="39">
        <f t="shared" si="34"/>
        <v>27</v>
      </c>
      <c r="AI153" s="27"/>
      <c r="AJ153" s="41"/>
    </row>
    <row r="154" spans="1:36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5"/>
        <v>0.18062499999999995</v>
      </c>
      <c r="P154" s="1">
        <f t="shared" si="36"/>
        <v>0.18062499999999995</v>
      </c>
      <c r="Q154" s="27"/>
      <c r="R154" s="2"/>
      <c r="S154" s="2"/>
      <c r="T154" s="38">
        <v>45807</v>
      </c>
      <c r="U154" s="1">
        <f t="shared" si="37"/>
        <v>7.7222222222222206E-2</v>
      </c>
      <c r="V154" s="1">
        <f t="shared" si="38"/>
        <v>7.7222222222222206E-2</v>
      </c>
      <c r="W154" s="27"/>
      <c r="X154" s="2"/>
      <c r="Y154" s="2"/>
      <c r="Z154" s="38">
        <v>45807</v>
      </c>
      <c r="AA154" s="1">
        <f t="shared" si="39"/>
        <v>0</v>
      </c>
      <c r="AB154" s="1">
        <f t="shared" si="40"/>
        <v>0</v>
      </c>
      <c r="AC154" s="27"/>
      <c r="AD154" s="2"/>
      <c r="AE154" s="2"/>
      <c r="AF154" s="38">
        <v>45807</v>
      </c>
      <c r="AG154" s="39">
        <f t="shared" si="41"/>
        <v>27</v>
      </c>
      <c r="AH154" s="39">
        <f t="shared" si="34"/>
        <v>27</v>
      </c>
      <c r="AI154" s="27"/>
      <c r="AJ154" s="41"/>
    </row>
    <row r="155" spans="1:36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5"/>
        <v>0.18062499999999995</v>
      </c>
      <c r="P155" s="1">
        <f t="shared" si="36"/>
        <v>0.18062499999999995</v>
      </c>
      <c r="Q155" s="27"/>
      <c r="R155" s="2"/>
      <c r="S155" s="2"/>
      <c r="T155" s="38">
        <v>45808</v>
      </c>
      <c r="U155" s="1">
        <f t="shared" si="37"/>
        <v>7.7222222222222206E-2</v>
      </c>
      <c r="V155" s="1">
        <f t="shared" si="38"/>
        <v>7.7222222222222206E-2</v>
      </c>
      <c r="W155" s="27"/>
      <c r="X155" s="2"/>
      <c r="Y155" s="2"/>
      <c r="Z155" s="38">
        <v>45808</v>
      </c>
      <c r="AA155" s="1">
        <f t="shared" si="39"/>
        <v>0</v>
      </c>
      <c r="AB155" s="1">
        <f t="shared" si="40"/>
        <v>0</v>
      </c>
      <c r="AC155" s="27"/>
      <c r="AD155" s="2"/>
      <c r="AE155" s="2"/>
      <c r="AF155" s="38">
        <v>45808</v>
      </c>
      <c r="AG155" s="39">
        <f t="shared" si="41"/>
        <v>27</v>
      </c>
      <c r="AH155" s="39">
        <f t="shared" si="34"/>
        <v>27</v>
      </c>
      <c r="AI155" s="27"/>
      <c r="AJ155" s="41"/>
    </row>
    <row r="156" spans="1:36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5"/>
        <v>0.18062499999999995</v>
      </c>
      <c r="P156" s="1">
        <f t="shared" si="36"/>
        <v>0.18062499999999995</v>
      </c>
      <c r="Q156" s="27"/>
      <c r="R156" s="2"/>
      <c r="S156" s="2"/>
      <c r="T156" s="38">
        <v>45809</v>
      </c>
      <c r="U156" s="1">
        <f t="shared" si="37"/>
        <v>7.7222222222222206E-2</v>
      </c>
      <c r="V156" s="1">
        <f t="shared" si="38"/>
        <v>7.7222222222222206E-2</v>
      </c>
      <c r="W156" s="27"/>
      <c r="X156" s="2"/>
      <c r="Y156" s="2"/>
      <c r="Z156" s="38">
        <v>45809</v>
      </c>
      <c r="AA156" s="1">
        <f t="shared" si="39"/>
        <v>0</v>
      </c>
      <c r="AB156" s="1">
        <f t="shared" si="40"/>
        <v>0</v>
      </c>
      <c r="AC156" s="27"/>
      <c r="AD156" s="2"/>
      <c r="AE156" s="2"/>
      <c r="AF156" s="38">
        <v>45809</v>
      </c>
      <c r="AG156" s="39">
        <f t="shared" si="41"/>
        <v>27</v>
      </c>
      <c r="AH156" s="39">
        <f t="shared" ref="AH156:AH219" si="42">IF(AJ156&gt;AG156,AG156+1,AG156)</f>
        <v>27</v>
      </c>
      <c r="AI156" s="27"/>
      <c r="AJ156" s="41"/>
    </row>
    <row r="157" spans="1:36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5"/>
        <v>0.18062499999999995</v>
      </c>
      <c r="P157" s="1">
        <f t="shared" si="36"/>
        <v>0.18062499999999995</v>
      </c>
      <c r="Q157" s="27"/>
      <c r="R157" s="2"/>
      <c r="S157" s="2"/>
      <c r="T157" s="38">
        <v>45810</v>
      </c>
      <c r="U157" s="1">
        <f t="shared" si="37"/>
        <v>7.7222222222222206E-2</v>
      </c>
      <c r="V157" s="1">
        <f t="shared" si="38"/>
        <v>7.7222222222222206E-2</v>
      </c>
      <c r="W157" s="27"/>
      <c r="X157" s="2"/>
      <c r="Y157" s="2"/>
      <c r="Z157" s="38">
        <v>45810</v>
      </c>
      <c r="AA157" s="1">
        <f t="shared" si="39"/>
        <v>0</v>
      </c>
      <c r="AB157" s="1">
        <f t="shared" si="40"/>
        <v>0</v>
      </c>
      <c r="AC157" s="27"/>
      <c r="AD157" s="2"/>
      <c r="AE157" s="2"/>
      <c r="AF157" s="38">
        <v>45810</v>
      </c>
      <c r="AG157" s="39">
        <f t="shared" si="41"/>
        <v>27</v>
      </c>
      <c r="AH157" s="39">
        <f t="shared" si="42"/>
        <v>27</v>
      </c>
      <c r="AI157" s="27"/>
      <c r="AJ157" s="41"/>
    </row>
    <row r="158" spans="1:36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5"/>
        <v>0.18062499999999995</v>
      </c>
      <c r="P158" s="1">
        <f t="shared" si="36"/>
        <v>0.18062499999999995</v>
      </c>
      <c r="Q158" s="27"/>
      <c r="R158" s="2"/>
      <c r="S158" s="2"/>
      <c r="T158" s="38">
        <v>45811</v>
      </c>
      <c r="U158" s="1">
        <f t="shared" si="37"/>
        <v>7.7222222222222206E-2</v>
      </c>
      <c r="V158" s="1">
        <f t="shared" si="38"/>
        <v>7.7222222222222206E-2</v>
      </c>
      <c r="W158" s="27"/>
      <c r="X158" s="2"/>
      <c r="Y158" s="2"/>
      <c r="Z158" s="38">
        <v>45811</v>
      </c>
      <c r="AA158" s="1">
        <f t="shared" si="39"/>
        <v>0</v>
      </c>
      <c r="AB158" s="1">
        <f t="shared" si="40"/>
        <v>0</v>
      </c>
      <c r="AC158" s="27"/>
      <c r="AD158" s="2"/>
      <c r="AE158" s="2"/>
      <c r="AF158" s="38">
        <v>45811</v>
      </c>
      <c r="AG158" s="39">
        <f t="shared" si="41"/>
        <v>27</v>
      </c>
      <c r="AH158" s="39">
        <f t="shared" si="42"/>
        <v>27</v>
      </c>
      <c r="AI158" s="27"/>
      <c r="AJ158" s="41"/>
    </row>
    <row r="159" spans="1:36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5"/>
        <v>0.18062499999999995</v>
      </c>
      <c r="P159" s="1">
        <f t="shared" si="36"/>
        <v>0.18062499999999995</v>
      </c>
      <c r="Q159" s="27"/>
      <c r="R159" s="2"/>
      <c r="S159" s="2"/>
      <c r="T159" s="38">
        <v>45812</v>
      </c>
      <c r="U159" s="1">
        <f t="shared" si="37"/>
        <v>7.7222222222222206E-2</v>
      </c>
      <c r="V159" s="1">
        <f t="shared" si="38"/>
        <v>7.7222222222222206E-2</v>
      </c>
      <c r="W159" s="27"/>
      <c r="X159" s="2"/>
      <c r="Y159" s="2"/>
      <c r="Z159" s="38">
        <v>45812</v>
      </c>
      <c r="AA159" s="1">
        <f t="shared" si="39"/>
        <v>0</v>
      </c>
      <c r="AB159" s="1">
        <f t="shared" si="40"/>
        <v>0</v>
      </c>
      <c r="AC159" s="27"/>
      <c r="AD159" s="2"/>
      <c r="AE159" s="2"/>
      <c r="AF159" s="38">
        <v>45812</v>
      </c>
      <c r="AG159" s="39">
        <f t="shared" si="41"/>
        <v>27</v>
      </c>
      <c r="AH159" s="39">
        <f t="shared" si="42"/>
        <v>27</v>
      </c>
      <c r="AI159" s="27"/>
      <c r="AJ159" s="41"/>
    </row>
    <row r="160" spans="1:36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5"/>
        <v>0.18062499999999995</v>
      </c>
      <c r="P160" s="1">
        <f t="shared" si="36"/>
        <v>0.18062499999999995</v>
      </c>
      <c r="Q160" s="27"/>
      <c r="R160" s="2"/>
      <c r="S160" s="2"/>
      <c r="T160" s="38">
        <v>45813</v>
      </c>
      <c r="U160" s="1">
        <f t="shared" si="37"/>
        <v>7.7222222222222206E-2</v>
      </c>
      <c r="V160" s="1">
        <f t="shared" si="38"/>
        <v>7.7222222222222206E-2</v>
      </c>
      <c r="W160" s="27"/>
      <c r="X160" s="2"/>
      <c r="Y160" s="2"/>
      <c r="Z160" s="38">
        <v>45813</v>
      </c>
      <c r="AA160" s="1">
        <f t="shared" si="39"/>
        <v>0</v>
      </c>
      <c r="AB160" s="1">
        <f t="shared" si="40"/>
        <v>0</v>
      </c>
      <c r="AC160" s="27"/>
      <c r="AD160" s="2"/>
      <c r="AE160" s="2"/>
      <c r="AF160" s="38">
        <v>45813</v>
      </c>
      <c r="AG160" s="39">
        <f t="shared" si="41"/>
        <v>27</v>
      </c>
      <c r="AH160" s="39">
        <f t="shared" si="42"/>
        <v>27</v>
      </c>
      <c r="AI160" s="27"/>
      <c r="AJ160" s="41"/>
    </row>
    <row r="161" spans="1:36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5"/>
        <v>0.18062499999999995</v>
      </c>
      <c r="P161" s="1">
        <f t="shared" si="36"/>
        <v>0.18062499999999995</v>
      </c>
      <c r="Q161" s="27"/>
      <c r="R161" s="2"/>
      <c r="S161" s="2"/>
      <c r="T161" s="38">
        <v>45814</v>
      </c>
      <c r="U161" s="1">
        <f t="shared" si="37"/>
        <v>7.7222222222222206E-2</v>
      </c>
      <c r="V161" s="1">
        <f t="shared" si="38"/>
        <v>7.7222222222222206E-2</v>
      </c>
      <c r="W161" s="27"/>
      <c r="X161" s="2"/>
      <c r="Y161" s="2"/>
      <c r="Z161" s="38">
        <v>45814</v>
      </c>
      <c r="AA161" s="1">
        <f t="shared" si="39"/>
        <v>0</v>
      </c>
      <c r="AB161" s="1">
        <f t="shared" si="40"/>
        <v>0</v>
      </c>
      <c r="AC161" s="27"/>
      <c r="AD161" s="2"/>
      <c r="AE161" s="2"/>
      <c r="AF161" s="38">
        <v>45814</v>
      </c>
      <c r="AG161" s="39">
        <f t="shared" si="41"/>
        <v>27</v>
      </c>
      <c r="AH161" s="39">
        <f t="shared" si="42"/>
        <v>27</v>
      </c>
      <c r="AI161" s="27"/>
      <c r="AJ161" s="41"/>
    </row>
    <row r="162" spans="1:36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5"/>
        <v>0.18062499999999995</v>
      </c>
      <c r="P162" s="1">
        <f t="shared" si="36"/>
        <v>0.18062499999999995</v>
      </c>
      <c r="Q162" s="27"/>
      <c r="R162" s="2"/>
      <c r="S162" s="2"/>
      <c r="T162" s="38">
        <v>45815</v>
      </c>
      <c r="U162" s="1">
        <f t="shared" si="37"/>
        <v>7.7222222222222206E-2</v>
      </c>
      <c r="V162" s="1">
        <f t="shared" si="38"/>
        <v>7.7222222222222206E-2</v>
      </c>
      <c r="W162" s="27"/>
      <c r="X162" s="2"/>
      <c r="Y162" s="2"/>
      <c r="Z162" s="38">
        <v>45815</v>
      </c>
      <c r="AA162" s="1">
        <f t="shared" si="39"/>
        <v>0</v>
      </c>
      <c r="AB162" s="1">
        <f t="shared" si="40"/>
        <v>0</v>
      </c>
      <c r="AC162" s="27"/>
      <c r="AD162" s="2"/>
      <c r="AE162" s="2"/>
      <c r="AF162" s="38">
        <v>45815</v>
      </c>
      <c r="AG162" s="39">
        <f t="shared" si="41"/>
        <v>27</v>
      </c>
      <c r="AH162" s="39">
        <f t="shared" si="42"/>
        <v>27</v>
      </c>
      <c r="AI162" s="27"/>
      <c r="AJ162" s="41"/>
    </row>
    <row r="163" spans="1:36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5"/>
        <v>0.18062499999999995</v>
      </c>
      <c r="P163" s="1">
        <f t="shared" si="36"/>
        <v>0.18062499999999995</v>
      </c>
      <c r="Q163" s="27"/>
      <c r="R163" s="2"/>
      <c r="S163" s="2"/>
      <c r="T163" s="38">
        <v>45816</v>
      </c>
      <c r="U163" s="1">
        <f t="shared" si="37"/>
        <v>7.7222222222222206E-2</v>
      </c>
      <c r="V163" s="1">
        <f t="shared" si="38"/>
        <v>7.7222222222222206E-2</v>
      </c>
      <c r="W163" s="27"/>
      <c r="X163" s="2"/>
      <c r="Y163" s="2"/>
      <c r="Z163" s="38">
        <v>45816</v>
      </c>
      <c r="AA163" s="1">
        <f t="shared" si="39"/>
        <v>0</v>
      </c>
      <c r="AB163" s="1">
        <f t="shared" si="40"/>
        <v>0</v>
      </c>
      <c r="AC163" s="27"/>
      <c r="AD163" s="2"/>
      <c r="AE163" s="2"/>
      <c r="AF163" s="38">
        <v>45816</v>
      </c>
      <c r="AG163" s="39">
        <f t="shared" si="41"/>
        <v>27</v>
      </c>
      <c r="AH163" s="39">
        <f t="shared" si="42"/>
        <v>27</v>
      </c>
      <c r="AI163" s="27"/>
      <c r="AJ163" s="41"/>
    </row>
    <row r="164" spans="1:36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5"/>
        <v>0.18062499999999995</v>
      </c>
      <c r="P164" s="1">
        <f t="shared" si="36"/>
        <v>0.18062499999999995</v>
      </c>
      <c r="Q164" s="27"/>
      <c r="R164" s="2"/>
      <c r="S164" s="2"/>
      <c r="T164" s="38">
        <v>45817</v>
      </c>
      <c r="U164" s="1">
        <f t="shared" si="37"/>
        <v>7.7222222222222206E-2</v>
      </c>
      <c r="V164" s="1">
        <f t="shared" si="38"/>
        <v>7.7222222222222206E-2</v>
      </c>
      <c r="W164" s="27"/>
      <c r="X164" s="2"/>
      <c r="Y164" s="2"/>
      <c r="Z164" s="38">
        <v>45817</v>
      </c>
      <c r="AA164" s="1">
        <f t="shared" si="39"/>
        <v>0</v>
      </c>
      <c r="AB164" s="1">
        <f t="shared" si="40"/>
        <v>0</v>
      </c>
      <c r="AC164" s="27"/>
      <c r="AD164" s="2"/>
      <c r="AE164" s="2"/>
      <c r="AF164" s="38">
        <v>45817</v>
      </c>
      <c r="AG164" s="39">
        <f t="shared" si="41"/>
        <v>27</v>
      </c>
      <c r="AH164" s="39">
        <f t="shared" si="42"/>
        <v>27</v>
      </c>
      <c r="AI164" s="27"/>
      <c r="AJ164" s="41"/>
    </row>
    <row r="165" spans="1:36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5"/>
        <v>0.18062499999999995</v>
      </c>
      <c r="P165" s="1">
        <f t="shared" si="36"/>
        <v>0.18062499999999995</v>
      </c>
      <c r="Q165" s="27"/>
      <c r="R165" s="2"/>
      <c r="S165" s="2"/>
      <c r="T165" s="38">
        <v>45818</v>
      </c>
      <c r="U165" s="1">
        <f t="shared" si="37"/>
        <v>7.7222222222222206E-2</v>
      </c>
      <c r="V165" s="1">
        <f t="shared" si="38"/>
        <v>7.7222222222222206E-2</v>
      </c>
      <c r="W165" s="27"/>
      <c r="X165" s="2"/>
      <c r="Y165" s="2"/>
      <c r="Z165" s="38">
        <v>45818</v>
      </c>
      <c r="AA165" s="1">
        <f t="shared" si="39"/>
        <v>0</v>
      </c>
      <c r="AB165" s="1">
        <f t="shared" si="40"/>
        <v>0</v>
      </c>
      <c r="AC165" s="27"/>
      <c r="AD165" s="2"/>
      <c r="AE165" s="2"/>
      <c r="AF165" s="38">
        <v>45818</v>
      </c>
      <c r="AG165" s="39">
        <f t="shared" si="41"/>
        <v>27</v>
      </c>
      <c r="AH165" s="39">
        <f t="shared" si="42"/>
        <v>27</v>
      </c>
      <c r="AI165" s="27"/>
      <c r="AJ165" s="41"/>
    </row>
    <row r="166" spans="1:36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5"/>
        <v>0.18062499999999995</v>
      </c>
      <c r="P166" s="1">
        <f t="shared" si="36"/>
        <v>0.18062499999999995</v>
      </c>
      <c r="Q166" s="27"/>
      <c r="R166" s="2"/>
      <c r="S166" s="2"/>
      <c r="T166" s="38">
        <v>45819</v>
      </c>
      <c r="U166" s="1">
        <f t="shared" si="37"/>
        <v>7.7222222222222206E-2</v>
      </c>
      <c r="V166" s="1">
        <f t="shared" si="38"/>
        <v>7.7222222222222206E-2</v>
      </c>
      <c r="W166" s="27"/>
      <c r="X166" s="2"/>
      <c r="Y166" s="2"/>
      <c r="Z166" s="38">
        <v>45819</v>
      </c>
      <c r="AA166" s="1">
        <f t="shared" si="39"/>
        <v>0</v>
      </c>
      <c r="AB166" s="1">
        <f t="shared" si="40"/>
        <v>0</v>
      </c>
      <c r="AC166" s="27"/>
      <c r="AD166" s="2"/>
      <c r="AE166" s="2"/>
      <c r="AF166" s="38">
        <v>45819</v>
      </c>
      <c r="AG166" s="39">
        <f t="shared" si="41"/>
        <v>27</v>
      </c>
      <c r="AH166" s="39">
        <f t="shared" si="42"/>
        <v>27</v>
      </c>
      <c r="AI166" s="27"/>
      <c r="AJ166" s="41"/>
    </row>
    <row r="167" spans="1:36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5"/>
        <v>0.18062499999999995</v>
      </c>
      <c r="P167" s="1">
        <f t="shared" si="36"/>
        <v>0.18062499999999995</v>
      </c>
      <c r="Q167" s="27"/>
      <c r="R167" s="2"/>
      <c r="S167" s="2"/>
      <c r="T167" s="38">
        <v>45820</v>
      </c>
      <c r="U167" s="1">
        <f t="shared" si="37"/>
        <v>7.7222222222222206E-2</v>
      </c>
      <c r="V167" s="1">
        <f t="shared" si="38"/>
        <v>7.7222222222222206E-2</v>
      </c>
      <c r="W167" s="27"/>
      <c r="X167" s="2"/>
      <c r="Y167" s="2"/>
      <c r="Z167" s="38">
        <v>45820</v>
      </c>
      <c r="AA167" s="1">
        <f t="shared" si="39"/>
        <v>0</v>
      </c>
      <c r="AB167" s="1">
        <f t="shared" si="40"/>
        <v>0</v>
      </c>
      <c r="AC167" s="27"/>
      <c r="AD167" s="2"/>
      <c r="AE167" s="2"/>
      <c r="AF167" s="38">
        <v>45820</v>
      </c>
      <c r="AG167" s="39">
        <f t="shared" si="41"/>
        <v>27</v>
      </c>
      <c r="AH167" s="39">
        <f t="shared" si="42"/>
        <v>27</v>
      </c>
      <c r="AI167" s="27"/>
      <c r="AJ167" s="41"/>
    </row>
    <row r="168" spans="1:36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5"/>
        <v>0.18062499999999995</v>
      </c>
      <c r="P168" s="1">
        <f t="shared" si="36"/>
        <v>0.18062499999999995</v>
      </c>
      <c r="Q168" s="27"/>
      <c r="R168" s="2"/>
      <c r="S168" s="2"/>
      <c r="T168" s="38">
        <v>45821</v>
      </c>
      <c r="U168" s="1">
        <f t="shared" si="37"/>
        <v>7.7222222222222206E-2</v>
      </c>
      <c r="V168" s="1">
        <f t="shared" si="38"/>
        <v>7.7222222222222206E-2</v>
      </c>
      <c r="W168" s="27"/>
      <c r="X168" s="2"/>
      <c r="Y168" s="2"/>
      <c r="Z168" s="38">
        <v>45821</v>
      </c>
      <c r="AA168" s="1">
        <f t="shared" si="39"/>
        <v>0</v>
      </c>
      <c r="AB168" s="1">
        <f t="shared" si="40"/>
        <v>0</v>
      </c>
      <c r="AC168" s="27"/>
      <c r="AD168" s="2"/>
      <c r="AE168" s="2"/>
      <c r="AF168" s="38">
        <v>45821</v>
      </c>
      <c r="AG168" s="39">
        <f t="shared" si="41"/>
        <v>27</v>
      </c>
      <c r="AH168" s="39">
        <f t="shared" si="42"/>
        <v>27</v>
      </c>
      <c r="AI168" s="27"/>
      <c r="AJ168" s="41"/>
    </row>
    <row r="169" spans="1:36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5"/>
        <v>0.18062499999999995</v>
      </c>
      <c r="P169" s="1">
        <f t="shared" si="36"/>
        <v>0.18062499999999995</v>
      </c>
      <c r="Q169" s="27"/>
      <c r="R169" s="2"/>
      <c r="S169" s="2"/>
      <c r="T169" s="38">
        <v>45822</v>
      </c>
      <c r="U169" s="1">
        <f t="shared" si="37"/>
        <v>7.7222222222222206E-2</v>
      </c>
      <c r="V169" s="1">
        <f t="shared" si="38"/>
        <v>7.7222222222222206E-2</v>
      </c>
      <c r="W169" s="27"/>
      <c r="X169" s="2"/>
      <c r="Y169" s="2"/>
      <c r="Z169" s="38">
        <v>45822</v>
      </c>
      <c r="AA169" s="1">
        <f t="shared" si="39"/>
        <v>0</v>
      </c>
      <c r="AB169" s="1">
        <f t="shared" si="40"/>
        <v>0</v>
      </c>
      <c r="AC169" s="27"/>
      <c r="AD169" s="2"/>
      <c r="AE169" s="2"/>
      <c r="AF169" s="38">
        <v>45822</v>
      </c>
      <c r="AG169" s="39">
        <f t="shared" si="41"/>
        <v>27</v>
      </c>
      <c r="AH169" s="39">
        <f t="shared" si="42"/>
        <v>27</v>
      </c>
      <c r="AI169" s="27"/>
      <c r="AJ169" s="41"/>
    </row>
    <row r="170" spans="1:36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37"/>
        <v>7.7222222222222206E-2</v>
      </c>
      <c r="V170" s="1">
        <f t="shared" si="38"/>
        <v>7.7222222222222206E-2</v>
      </c>
      <c r="W170" s="27"/>
      <c r="X170" s="2"/>
      <c r="Y170" s="2"/>
      <c r="Z170" s="38">
        <v>45823</v>
      </c>
      <c r="AA170" s="1">
        <f t="shared" si="39"/>
        <v>0</v>
      </c>
      <c r="AB170" s="1">
        <f t="shared" si="40"/>
        <v>0</v>
      </c>
      <c r="AC170" s="27"/>
      <c r="AD170" s="2"/>
      <c r="AE170" s="2"/>
      <c r="AF170" s="38">
        <v>45823</v>
      </c>
      <c r="AG170" s="39">
        <f t="shared" si="41"/>
        <v>27</v>
      </c>
      <c r="AH170" s="39">
        <f t="shared" si="42"/>
        <v>27</v>
      </c>
      <c r="AI170" s="27"/>
      <c r="AJ170" s="41"/>
    </row>
    <row r="171" spans="1:36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3"/>
        <v>0.18062499999999995</v>
      </c>
      <c r="P171" s="1">
        <f t="shared" si="44"/>
        <v>0.18062499999999995</v>
      </c>
      <c r="Q171" s="27"/>
      <c r="R171" s="2"/>
      <c r="S171" s="2"/>
      <c r="T171" s="38">
        <v>45824</v>
      </c>
      <c r="U171" s="1">
        <f t="shared" si="37"/>
        <v>7.7222222222222206E-2</v>
      </c>
      <c r="V171" s="1">
        <f t="shared" si="38"/>
        <v>7.7222222222222206E-2</v>
      </c>
      <c r="W171" s="27"/>
      <c r="X171" s="2"/>
      <c r="Y171" s="2"/>
      <c r="Z171" s="38">
        <v>45824</v>
      </c>
      <c r="AA171" s="1">
        <f t="shared" si="39"/>
        <v>0</v>
      </c>
      <c r="AB171" s="1">
        <f t="shared" si="40"/>
        <v>0</v>
      </c>
      <c r="AC171" s="27"/>
      <c r="AD171" s="2"/>
      <c r="AE171" s="2"/>
      <c r="AF171" s="38">
        <v>45824</v>
      </c>
      <c r="AG171" s="39">
        <f t="shared" si="41"/>
        <v>27</v>
      </c>
      <c r="AH171" s="39">
        <f t="shared" si="42"/>
        <v>27</v>
      </c>
      <c r="AI171" s="27"/>
      <c r="AJ171" s="41"/>
    </row>
    <row r="172" spans="1:36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3"/>
        <v>0.18062499999999995</v>
      </c>
      <c r="P172" s="1">
        <f t="shared" si="44"/>
        <v>0.18062499999999995</v>
      </c>
      <c r="Q172" s="27"/>
      <c r="R172" s="2"/>
      <c r="S172" s="2"/>
      <c r="T172" s="38">
        <v>45825</v>
      </c>
      <c r="U172" s="1">
        <f t="shared" si="37"/>
        <v>7.7222222222222206E-2</v>
      </c>
      <c r="V172" s="1">
        <f t="shared" si="38"/>
        <v>7.7222222222222206E-2</v>
      </c>
      <c r="W172" s="27"/>
      <c r="X172" s="2"/>
      <c r="Y172" s="2"/>
      <c r="Z172" s="38">
        <v>45825</v>
      </c>
      <c r="AA172" s="1">
        <f t="shared" si="39"/>
        <v>0</v>
      </c>
      <c r="AB172" s="1">
        <f t="shared" si="40"/>
        <v>0</v>
      </c>
      <c r="AC172" s="27"/>
      <c r="AD172" s="2"/>
      <c r="AE172" s="2"/>
      <c r="AF172" s="38">
        <v>45825</v>
      </c>
      <c r="AG172" s="39">
        <f t="shared" si="41"/>
        <v>27</v>
      </c>
      <c r="AH172" s="39">
        <f t="shared" si="42"/>
        <v>27</v>
      </c>
      <c r="AI172" s="27"/>
      <c r="AJ172" s="41"/>
    </row>
    <row r="173" spans="1:36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3"/>
        <v>0.18062499999999995</v>
      </c>
      <c r="P173" s="1">
        <f t="shared" si="44"/>
        <v>0.18062499999999995</v>
      </c>
      <c r="Q173" s="27"/>
      <c r="R173" s="2"/>
      <c r="S173" s="2"/>
      <c r="T173" s="38">
        <v>45826</v>
      </c>
      <c r="U173" s="1">
        <f t="shared" si="37"/>
        <v>7.7222222222222206E-2</v>
      </c>
      <c r="V173" s="1">
        <f t="shared" si="38"/>
        <v>7.7222222222222206E-2</v>
      </c>
      <c r="W173" s="27"/>
      <c r="X173" s="2"/>
      <c r="Y173" s="2"/>
      <c r="Z173" s="38">
        <v>45826</v>
      </c>
      <c r="AA173" s="1">
        <f t="shared" si="39"/>
        <v>0</v>
      </c>
      <c r="AB173" s="1">
        <f t="shared" si="40"/>
        <v>0</v>
      </c>
      <c r="AC173" s="27"/>
      <c r="AD173" s="2"/>
      <c r="AE173" s="2"/>
      <c r="AF173" s="38">
        <v>45826</v>
      </c>
      <c r="AG173" s="39">
        <f t="shared" si="41"/>
        <v>27</v>
      </c>
      <c r="AH173" s="39">
        <f t="shared" si="42"/>
        <v>27</v>
      </c>
      <c r="AI173" s="27"/>
      <c r="AJ173" s="41"/>
    </row>
    <row r="174" spans="1:36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3"/>
        <v>0.18062499999999995</v>
      </c>
      <c r="P174" s="1">
        <f t="shared" si="44"/>
        <v>0.18062499999999995</v>
      </c>
      <c r="Q174" s="27"/>
      <c r="R174" s="2"/>
      <c r="S174" s="2"/>
      <c r="T174" s="38">
        <v>45827</v>
      </c>
      <c r="U174" s="1">
        <f t="shared" si="37"/>
        <v>7.7222222222222206E-2</v>
      </c>
      <c r="V174" s="1">
        <f t="shared" si="38"/>
        <v>7.7222222222222206E-2</v>
      </c>
      <c r="W174" s="27"/>
      <c r="X174" s="2"/>
      <c r="Y174" s="2"/>
      <c r="Z174" s="38">
        <v>45827</v>
      </c>
      <c r="AA174" s="1">
        <f t="shared" si="39"/>
        <v>0</v>
      </c>
      <c r="AB174" s="1">
        <f t="shared" si="40"/>
        <v>0</v>
      </c>
      <c r="AC174" s="27"/>
      <c r="AD174" s="2"/>
      <c r="AE174" s="2"/>
      <c r="AF174" s="38">
        <v>45827</v>
      </c>
      <c r="AG174" s="39">
        <f t="shared" si="41"/>
        <v>27</v>
      </c>
      <c r="AH174" s="39">
        <f t="shared" si="42"/>
        <v>27</v>
      </c>
      <c r="AI174" s="27"/>
      <c r="AJ174" s="41"/>
    </row>
    <row r="175" spans="1:36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3"/>
        <v>0.18062499999999995</v>
      </c>
      <c r="P175" s="1">
        <f t="shared" si="44"/>
        <v>0.18062499999999995</v>
      </c>
      <c r="Q175" s="27"/>
      <c r="R175" s="2"/>
      <c r="S175" s="2"/>
      <c r="T175" s="38">
        <v>45828</v>
      </c>
      <c r="U175" s="1">
        <f t="shared" si="37"/>
        <v>7.7222222222222206E-2</v>
      </c>
      <c r="V175" s="1">
        <f t="shared" si="38"/>
        <v>7.7222222222222206E-2</v>
      </c>
      <c r="W175" s="27"/>
      <c r="X175" s="2"/>
      <c r="Y175" s="2"/>
      <c r="Z175" s="38">
        <v>45828</v>
      </c>
      <c r="AA175" s="1">
        <f t="shared" si="39"/>
        <v>0</v>
      </c>
      <c r="AB175" s="1">
        <f t="shared" si="40"/>
        <v>0</v>
      </c>
      <c r="AC175" s="27"/>
      <c r="AD175" s="2"/>
      <c r="AE175" s="2"/>
      <c r="AF175" s="38">
        <v>45828</v>
      </c>
      <c r="AG175" s="39">
        <f t="shared" si="41"/>
        <v>27</v>
      </c>
      <c r="AH175" s="39">
        <f t="shared" si="42"/>
        <v>27</v>
      </c>
      <c r="AI175" s="27"/>
      <c r="AJ175" s="41"/>
    </row>
    <row r="176" spans="1:36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3"/>
        <v>0.18062499999999995</v>
      </c>
      <c r="P176" s="1">
        <f t="shared" si="44"/>
        <v>0.18062499999999995</v>
      </c>
      <c r="Q176" s="27"/>
      <c r="R176" s="2"/>
      <c r="S176" s="2"/>
      <c r="T176" s="38">
        <v>45829</v>
      </c>
      <c r="U176" s="1">
        <f t="shared" si="37"/>
        <v>7.7222222222222206E-2</v>
      </c>
      <c r="V176" s="1">
        <f t="shared" si="38"/>
        <v>7.7222222222222206E-2</v>
      </c>
      <c r="W176" s="27"/>
      <c r="X176" s="2"/>
      <c r="Y176" s="2"/>
      <c r="Z176" s="38">
        <v>45829</v>
      </c>
      <c r="AA176" s="1">
        <f t="shared" si="39"/>
        <v>0</v>
      </c>
      <c r="AB176" s="1">
        <f t="shared" si="40"/>
        <v>0</v>
      </c>
      <c r="AC176" s="27"/>
      <c r="AD176" s="2"/>
      <c r="AE176" s="2"/>
      <c r="AF176" s="38">
        <v>45829</v>
      </c>
      <c r="AG176" s="39">
        <f t="shared" si="41"/>
        <v>27</v>
      </c>
      <c r="AH176" s="39">
        <f t="shared" si="42"/>
        <v>27</v>
      </c>
      <c r="AI176" s="27"/>
      <c r="AJ176" s="41"/>
    </row>
    <row r="177" spans="1:36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3"/>
        <v>0.18062499999999995</v>
      </c>
      <c r="P177" s="1">
        <f t="shared" si="44"/>
        <v>0.18062499999999995</v>
      </c>
      <c r="Q177" s="27"/>
      <c r="R177" s="2"/>
      <c r="S177" s="2"/>
      <c r="T177" s="38">
        <v>45830</v>
      </c>
      <c r="U177" s="1">
        <f t="shared" si="37"/>
        <v>7.7222222222222206E-2</v>
      </c>
      <c r="V177" s="1">
        <f t="shared" si="38"/>
        <v>7.7222222222222206E-2</v>
      </c>
      <c r="W177" s="27"/>
      <c r="X177" s="2"/>
      <c r="Y177" s="2"/>
      <c r="Z177" s="38">
        <v>45830</v>
      </c>
      <c r="AA177" s="1">
        <f t="shared" si="39"/>
        <v>0</v>
      </c>
      <c r="AB177" s="1">
        <f t="shared" si="40"/>
        <v>0</v>
      </c>
      <c r="AC177" s="27"/>
      <c r="AD177" s="2"/>
      <c r="AE177" s="2"/>
      <c r="AF177" s="38">
        <v>45830</v>
      </c>
      <c r="AG177" s="39">
        <f t="shared" si="41"/>
        <v>27</v>
      </c>
      <c r="AH177" s="39">
        <f t="shared" si="42"/>
        <v>27</v>
      </c>
      <c r="AI177" s="27"/>
      <c r="AJ177" s="41"/>
    </row>
    <row r="178" spans="1:36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3"/>
        <v>0.18062499999999995</v>
      </c>
      <c r="P178" s="1">
        <f t="shared" si="44"/>
        <v>0.18062499999999995</v>
      </c>
      <c r="Q178" s="27"/>
      <c r="R178" s="2"/>
      <c r="S178" s="2"/>
      <c r="T178" s="38">
        <v>45831</v>
      </c>
      <c r="U178" s="1">
        <f t="shared" si="37"/>
        <v>7.7222222222222206E-2</v>
      </c>
      <c r="V178" s="1">
        <f t="shared" si="38"/>
        <v>7.7222222222222206E-2</v>
      </c>
      <c r="W178" s="27"/>
      <c r="X178" s="2"/>
      <c r="Y178" s="2"/>
      <c r="Z178" s="38">
        <v>45831</v>
      </c>
      <c r="AA178" s="1">
        <f t="shared" si="39"/>
        <v>0</v>
      </c>
      <c r="AB178" s="1">
        <f t="shared" si="40"/>
        <v>0</v>
      </c>
      <c r="AC178" s="27"/>
      <c r="AD178" s="2"/>
      <c r="AE178" s="2"/>
      <c r="AF178" s="38">
        <v>45831</v>
      </c>
      <c r="AG178" s="39">
        <f t="shared" si="41"/>
        <v>27</v>
      </c>
      <c r="AH178" s="39">
        <f t="shared" si="42"/>
        <v>27</v>
      </c>
      <c r="AI178" s="27"/>
      <c r="AJ178" s="41"/>
    </row>
    <row r="179" spans="1:36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3"/>
        <v>0.18062499999999995</v>
      </c>
      <c r="P179" s="1">
        <f t="shared" si="44"/>
        <v>0.18062499999999995</v>
      </c>
      <c r="Q179" s="27"/>
      <c r="R179" s="2"/>
      <c r="S179" s="2"/>
      <c r="T179" s="38">
        <v>45832</v>
      </c>
      <c r="U179" s="1">
        <f t="shared" si="37"/>
        <v>7.7222222222222206E-2</v>
      </c>
      <c r="V179" s="1">
        <f t="shared" si="38"/>
        <v>7.7222222222222206E-2</v>
      </c>
      <c r="W179" s="27"/>
      <c r="X179" s="2"/>
      <c r="Y179" s="2"/>
      <c r="Z179" s="38">
        <v>45832</v>
      </c>
      <c r="AA179" s="1">
        <f t="shared" si="39"/>
        <v>0</v>
      </c>
      <c r="AB179" s="1">
        <f t="shared" si="40"/>
        <v>0</v>
      </c>
      <c r="AC179" s="27"/>
      <c r="AD179" s="2"/>
      <c r="AE179" s="2"/>
      <c r="AF179" s="38">
        <v>45832</v>
      </c>
      <c r="AG179" s="39">
        <f t="shared" si="41"/>
        <v>27</v>
      </c>
      <c r="AH179" s="39">
        <f t="shared" si="42"/>
        <v>27</v>
      </c>
      <c r="AI179" s="27"/>
      <c r="AJ179" s="41"/>
    </row>
    <row r="180" spans="1:36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3"/>
        <v>0.18062499999999995</v>
      </c>
      <c r="P180" s="1">
        <f t="shared" si="44"/>
        <v>0.18062499999999995</v>
      </c>
      <c r="Q180" s="27"/>
      <c r="R180" s="2"/>
      <c r="S180" s="2"/>
      <c r="T180" s="38">
        <v>45833</v>
      </c>
      <c r="U180" s="1">
        <f t="shared" si="37"/>
        <v>7.7222222222222206E-2</v>
      </c>
      <c r="V180" s="1">
        <f t="shared" si="38"/>
        <v>7.7222222222222206E-2</v>
      </c>
      <c r="W180" s="27"/>
      <c r="X180" s="2"/>
      <c r="Y180" s="2"/>
      <c r="Z180" s="38">
        <v>45833</v>
      </c>
      <c r="AA180" s="1">
        <f t="shared" si="39"/>
        <v>0</v>
      </c>
      <c r="AB180" s="1">
        <f t="shared" si="40"/>
        <v>0</v>
      </c>
      <c r="AC180" s="27"/>
      <c r="AD180" s="2"/>
      <c r="AE180" s="2"/>
      <c r="AF180" s="38">
        <v>45833</v>
      </c>
      <c r="AG180" s="39">
        <f t="shared" si="41"/>
        <v>27</v>
      </c>
      <c r="AH180" s="39">
        <f t="shared" si="42"/>
        <v>27</v>
      </c>
      <c r="AI180" s="27"/>
      <c r="AJ180" s="41"/>
    </row>
    <row r="181" spans="1:36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3"/>
        <v>0.18062499999999995</v>
      </c>
      <c r="P181" s="1">
        <f t="shared" si="44"/>
        <v>0.18062499999999995</v>
      </c>
      <c r="Q181" s="27"/>
      <c r="R181" s="2"/>
      <c r="S181" s="2"/>
      <c r="T181" s="38">
        <v>45834</v>
      </c>
      <c r="U181" s="1">
        <f t="shared" si="37"/>
        <v>7.7222222222222206E-2</v>
      </c>
      <c r="V181" s="1">
        <f t="shared" si="38"/>
        <v>7.7222222222222206E-2</v>
      </c>
      <c r="W181" s="27"/>
      <c r="X181" s="2"/>
      <c r="Y181" s="2"/>
      <c r="Z181" s="38">
        <v>45834</v>
      </c>
      <c r="AA181" s="1">
        <f t="shared" si="39"/>
        <v>0</v>
      </c>
      <c r="AB181" s="1">
        <f t="shared" si="40"/>
        <v>0</v>
      </c>
      <c r="AC181" s="27"/>
      <c r="AD181" s="2"/>
      <c r="AE181" s="2"/>
      <c r="AF181" s="38">
        <v>45834</v>
      </c>
      <c r="AG181" s="39">
        <f t="shared" si="41"/>
        <v>27</v>
      </c>
      <c r="AH181" s="39">
        <f t="shared" si="42"/>
        <v>27</v>
      </c>
      <c r="AI181" s="27"/>
      <c r="AJ181" s="41"/>
    </row>
    <row r="182" spans="1:36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3"/>
        <v>0.18062499999999995</v>
      </c>
      <c r="P182" s="1">
        <f t="shared" si="44"/>
        <v>0.18062499999999995</v>
      </c>
      <c r="Q182" s="27"/>
      <c r="R182" s="2"/>
      <c r="S182" s="2"/>
      <c r="T182" s="38">
        <v>45835</v>
      </c>
      <c r="U182" s="1">
        <f t="shared" si="37"/>
        <v>7.7222222222222206E-2</v>
      </c>
      <c r="V182" s="1">
        <f t="shared" si="38"/>
        <v>7.7222222222222206E-2</v>
      </c>
      <c r="W182" s="27"/>
      <c r="X182" s="2"/>
      <c r="Y182" s="2"/>
      <c r="Z182" s="38">
        <v>45835</v>
      </c>
      <c r="AA182" s="1">
        <f t="shared" si="39"/>
        <v>0</v>
      </c>
      <c r="AB182" s="1">
        <f t="shared" si="40"/>
        <v>0</v>
      </c>
      <c r="AC182" s="27"/>
      <c r="AD182" s="2"/>
      <c r="AE182" s="2"/>
      <c r="AF182" s="38">
        <v>45835</v>
      </c>
      <c r="AG182" s="39">
        <f t="shared" si="41"/>
        <v>27</v>
      </c>
      <c r="AH182" s="39">
        <f t="shared" si="42"/>
        <v>27</v>
      </c>
      <c r="AI182" s="27"/>
      <c r="AJ182" s="41"/>
    </row>
    <row r="183" spans="1:36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3"/>
        <v>0.18062499999999995</v>
      </c>
      <c r="P183" s="1">
        <f t="shared" si="44"/>
        <v>0.18062499999999995</v>
      </c>
      <c r="Q183" s="27"/>
      <c r="R183" s="2"/>
      <c r="S183" s="2"/>
      <c r="T183" s="38">
        <v>45836</v>
      </c>
      <c r="U183" s="1">
        <f t="shared" si="37"/>
        <v>7.7222222222222206E-2</v>
      </c>
      <c r="V183" s="1">
        <f t="shared" si="38"/>
        <v>7.7222222222222206E-2</v>
      </c>
      <c r="W183" s="27"/>
      <c r="X183" s="2"/>
      <c r="Y183" s="2"/>
      <c r="Z183" s="38">
        <v>45836</v>
      </c>
      <c r="AA183" s="1">
        <f t="shared" si="39"/>
        <v>0</v>
      </c>
      <c r="AB183" s="1">
        <f t="shared" si="40"/>
        <v>0</v>
      </c>
      <c r="AC183" s="27"/>
      <c r="AD183" s="2"/>
      <c r="AE183" s="2"/>
      <c r="AF183" s="38">
        <v>45836</v>
      </c>
      <c r="AG183" s="39">
        <f t="shared" si="41"/>
        <v>27</v>
      </c>
      <c r="AH183" s="39">
        <f t="shared" si="42"/>
        <v>27</v>
      </c>
      <c r="AI183" s="27"/>
      <c r="AJ183" s="41"/>
    </row>
    <row r="184" spans="1:36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3"/>
        <v>0.18062499999999995</v>
      </c>
      <c r="P184" s="1">
        <f t="shared" si="44"/>
        <v>0.18062499999999995</v>
      </c>
      <c r="Q184" s="27"/>
      <c r="R184" s="2"/>
      <c r="S184" s="2"/>
      <c r="T184" s="38">
        <v>45837</v>
      </c>
      <c r="U184" s="1">
        <f t="shared" si="37"/>
        <v>7.7222222222222206E-2</v>
      </c>
      <c r="V184" s="1">
        <f t="shared" si="38"/>
        <v>7.7222222222222206E-2</v>
      </c>
      <c r="W184" s="27"/>
      <c r="X184" s="2"/>
      <c r="Y184" s="2"/>
      <c r="Z184" s="38">
        <v>45837</v>
      </c>
      <c r="AA184" s="1">
        <f t="shared" si="39"/>
        <v>0</v>
      </c>
      <c r="AB184" s="1">
        <f t="shared" si="40"/>
        <v>0</v>
      </c>
      <c r="AC184" s="27"/>
      <c r="AD184" s="2"/>
      <c r="AE184" s="2"/>
      <c r="AF184" s="38">
        <v>45837</v>
      </c>
      <c r="AG184" s="39">
        <f t="shared" si="41"/>
        <v>27</v>
      </c>
      <c r="AH184" s="39">
        <f t="shared" si="42"/>
        <v>27</v>
      </c>
      <c r="AI184" s="27"/>
      <c r="AJ184" s="41"/>
    </row>
    <row r="185" spans="1:36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3"/>
        <v>0.18062499999999995</v>
      </c>
      <c r="P185" s="1">
        <f t="shared" si="44"/>
        <v>0.18062499999999995</v>
      </c>
      <c r="Q185" s="27"/>
      <c r="R185" s="2"/>
      <c r="S185" s="2"/>
      <c r="T185" s="38">
        <v>45838</v>
      </c>
      <c r="U185" s="1">
        <f t="shared" si="37"/>
        <v>7.7222222222222206E-2</v>
      </c>
      <c r="V185" s="1">
        <f t="shared" si="38"/>
        <v>7.7222222222222206E-2</v>
      </c>
      <c r="W185" s="27"/>
      <c r="X185" s="2"/>
      <c r="Y185" s="2"/>
      <c r="Z185" s="38">
        <v>45838</v>
      </c>
      <c r="AA185" s="1">
        <f t="shared" si="39"/>
        <v>0</v>
      </c>
      <c r="AB185" s="1">
        <f t="shared" si="40"/>
        <v>0</v>
      </c>
      <c r="AC185" s="27"/>
      <c r="AD185" s="2"/>
      <c r="AE185" s="2"/>
      <c r="AF185" s="38">
        <v>45838</v>
      </c>
      <c r="AG185" s="39">
        <f t="shared" si="41"/>
        <v>27</v>
      </c>
      <c r="AH185" s="39">
        <f t="shared" si="42"/>
        <v>27</v>
      </c>
      <c r="AI185" s="27"/>
      <c r="AJ185" s="41"/>
    </row>
    <row r="186" spans="1:36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3"/>
        <v>0.18062499999999995</v>
      </c>
      <c r="P186" s="1">
        <f t="shared" si="44"/>
        <v>0.18062499999999995</v>
      </c>
      <c r="Q186" s="27"/>
      <c r="R186" s="2"/>
      <c r="S186" s="2"/>
      <c r="T186" s="38">
        <v>45839</v>
      </c>
      <c r="U186" s="1">
        <f t="shared" si="37"/>
        <v>7.7222222222222206E-2</v>
      </c>
      <c r="V186" s="1">
        <f t="shared" si="38"/>
        <v>7.7222222222222206E-2</v>
      </c>
      <c r="W186" s="27"/>
      <c r="X186" s="2"/>
      <c r="Y186" s="2"/>
      <c r="Z186" s="38">
        <v>45839</v>
      </c>
      <c r="AA186" s="1">
        <f t="shared" si="39"/>
        <v>0</v>
      </c>
      <c r="AB186" s="1">
        <f t="shared" si="40"/>
        <v>0</v>
      </c>
      <c r="AC186" s="27"/>
      <c r="AD186" s="2"/>
      <c r="AE186" s="2"/>
      <c r="AF186" s="38">
        <v>45839</v>
      </c>
      <c r="AG186" s="39">
        <f t="shared" si="41"/>
        <v>27</v>
      </c>
      <c r="AH186" s="39">
        <f t="shared" si="42"/>
        <v>27</v>
      </c>
      <c r="AI186" s="27"/>
      <c r="AJ186" s="41"/>
    </row>
    <row r="187" spans="1:36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3"/>
        <v>0.18062499999999995</v>
      </c>
      <c r="P187" s="1">
        <f t="shared" si="44"/>
        <v>0.18062499999999995</v>
      </c>
      <c r="Q187" s="27"/>
      <c r="R187" s="2"/>
      <c r="S187" s="2"/>
      <c r="T187" s="38">
        <v>45840</v>
      </c>
      <c r="U187" s="1">
        <f t="shared" si="37"/>
        <v>7.7222222222222206E-2</v>
      </c>
      <c r="V187" s="1">
        <f t="shared" si="38"/>
        <v>7.7222222222222206E-2</v>
      </c>
      <c r="W187" s="27"/>
      <c r="X187" s="2"/>
      <c r="Y187" s="2"/>
      <c r="Z187" s="38">
        <v>45840</v>
      </c>
      <c r="AA187" s="1">
        <f t="shared" si="39"/>
        <v>0</v>
      </c>
      <c r="AB187" s="1">
        <f t="shared" si="40"/>
        <v>0</v>
      </c>
      <c r="AC187" s="27"/>
      <c r="AD187" s="2"/>
      <c r="AE187" s="2"/>
      <c r="AF187" s="38">
        <v>45840</v>
      </c>
      <c r="AG187" s="39">
        <f t="shared" si="41"/>
        <v>27</v>
      </c>
      <c r="AH187" s="39">
        <f t="shared" si="42"/>
        <v>27</v>
      </c>
      <c r="AI187" s="27"/>
      <c r="AJ187" s="41"/>
    </row>
    <row r="188" spans="1:36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3"/>
        <v>0.18062499999999995</v>
      </c>
      <c r="P188" s="1">
        <f t="shared" si="44"/>
        <v>0.18062499999999995</v>
      </c>
      <c r="Q188" s="27"/>
      <c r="R188" s="2"/>
      <c r="S188" s="2"/>
      <c r="T188" s="38">
        <v>45841</v>
      </c>
      <c r="U188" s="1">
        <f t="shared" si="37"/>
        <v>7.7222222222222206E-2</v>
      </c>
      <c r="V188" s="1">
        <f t="shared" si="38"/>
        <v>7.7222222222222206E-2</v>
      </c>
      <c r="W188" s="27"/>
      <c r="X188" s="2"/>
      <c r="Y188" s="2"/>
      <c r="Z188" s="38">
        <v>45841</v>
      </c>
      <c r="AA188" s="1">
        <f t="shared" si="39"/>
        <v>0</v>
      </c>
      <c r="AB188" s="1">
        <f t="shared" si="40"/>
        <v>0</v>
      </c>
      <c r="AC188" s="27"/>
      <c r="AD188" s="2"/>
      <c r="AE188" s="2"/>
      <c r="AF188" s="38">
        <v>45841</v>
      </c>
      <c r="AG188" s="39">
        <f t="shared" si="41"/>
        <v>27</v>
      </c>
      <c r="AH188" s="39">
        <f t="shared" si="42"/>
        <v>27</v>
      </c>
      <c r="AI188" s="27"/>
      <c r="AJ188" s="41"/>
    </row>
    <row r="189" spans="1:36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3"/>
        <v>0.18062499999999995</v>
      </c>
      <c r="P189" s="1">
        <f t="shared" si="44"/>
        <v>0.18062499999999995</v>
      </c>
      <c r="Q189" s="27"/>
      <c r="R189" s="2"/>
      <c r="S189" s="2"/>
      <c r="T189" s="38">
        <v>45842</v>
      </c>
      <c r="U189" s="1">
        <f t="shared" si="37"/>
        <v>7.7222222222222206E-2</v>
      </c>
      <c r="V189" s="1">
        <f t="shared" si="38"/>
        <v>7.7222222222222206E-2</v>
      </c>
      <c r="W189" s="27"/>
      <c r="X189" s="2"/>
      <c r="Y189" s="2"/>
      <c r="Z189" s="38">
        <v>45842</v>
      </c>
      <c r="AA189" s="1">
        <f t="shared" si="39"/>
        <v>0</v>
      </c>
      <c r="AB189" s="1">
        <f t="shared" si="40"/>
        <v>0</v>
      </c>
      <c r="AC189" s="27"/>
      <c r="AD189" s="2"/>
      <c r="AE189" s="2"/>
      <c r="AF189" s="38">
        <v>45842</v>
      </c>
      <c r="AG189" s="39">
        <f t="shared" si="41"/>
        <v>27</v>
      </c>
      <c r="AH189" s="39">
        <f t="shared" si="42"/>
        <v>27</v>
      </c>
      <c r="AI189" s="27"/>
      <c r="AJ189" s="41"/>
    </row>
    <row r="190" spans="1:36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3"/>
        <v>0.18062499999999995</v>
      </c>
      <c r="P190" s="1">
        <f t="shared" si="44"/>
        <v>0.18062499999999995</v>
      </c>
      <c r="Q190" s="27"/>
      <c r="R190" s="2"/>
      <c r="S190" s="2"/>
      <c r="T190" s="38">
        <v>45843</v>
      </c>
      <c r="U190" s="1">
        <f t="shared" si="37"/>
        <v>7.7222222222222206E-2</v>
      </c>
      <c r="V190" s="1">
        <f t="shared" si="38"/>
        <v>7.7222222222222206E-2</v>
      </c>
      <c r="W190" s="27"/>
      <c r="X190" s="2"/>
      <c r="Y190" s="2"/>
      <c r="Z190" s="38">
        <v>45843</v>
      </c>
      <c r="AA190" s="1">
        <f t="shared" si="39"/>
        <v>0</v>
      </c>
      <c r="AB190" s="1">
        <f t="shared" si="40"/>
        <v>0</v>
      </c>
      <c r="AC190" s="27"/>
      <c r="AD190" s="2"/>
      <c r="AE190" s="2"/>
      <c r="AF190" s="38">
        <v>45843</v>
      </c>
      <c r="AG190" s="39">
        <f t="shared" si="41"/>
        <v>27</v>
      </c>
      <c r="AH190" s="39">
        <f t="shared" si="42"/>
        <v>27</v>
      </c>
      <c r="AI190" s="27"/>
      <c r="AJ190" s="41"/>
    </row>
    <row r="191" spans="1:36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3"/>
        <v>0.18062499999999995</v>
      </c>
      <c r="P191" s="1">
        <f t="shared" si="44"/>
        <v>0.18062499999999995</v>
      </c>
      <c r="Q191" s="27"/>
      <c r="R191" s="2"/>
      <c r="S191" s="2"/>
      <c r="T191" s="38">
        <v>45844</v>
      </c>
      <c r="U191" s="1">
        <f t="shared" si="37"/>
        <v>7.7222222222222206E-2</v>
      </c>
      <c r="V191" s="1">
        <f t="shared" si="38"/>
        <v>7.7222222222222206E-2</v>
      </c>
      <c r="W191" s="27"/>
      <c r="X191" s="2"/>
      <c r="Y191" s="2"/>
      <c r="Z191" s="38">
        <v>45844</v>
      </c>
      <c r="AA191" s="1">
        <f t="shared" si="39"/>
        <v>0</v>
      </c>
      <c r="AB191" s="1">
        <f t="shared" si="40"/>
        <v>0</v>
      </c>
      <c r="AC191" s="27"/>
      <c r="AD191" s="2"/>
      <c r="AE191" s="2"/>
      <c r="AF191" s="38">
        <v>45844</v>
      </c>
      <c r="AG191" s="39">
        <f t="shared" si="41"/>
        <v>27</v>
      </c>
      <c r="AH191" s="39">
        <f t="shared" si="42"/>
        <v>27</v>
      </c>
      <c r="AI191" s="27"/>
      <c r="AJ191" s="41"/>
    </row>
    <row r="192" spans="1:36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3"/>
        <v>0.18062499999999995</v>
      </c>
      <c r="P192" s="1">
        <f t="shared" si="44"/>
        <v>0.18062499999999995</v>
      </c>
      <c r="Q192" s="27"/>
      <c r="R192" s="2"/>
      <c r="S192" s="2"/>
      <c r="T192" s="38">
        <v>45845</v>
      </c>
      <c r="U192" s="1">
        <f t="shared" si="37"/>
        <v>7.7222222222222206E-2</v>
      </c>
      <c r="V192" s="1">
        <f t="shared" si="38"/>
        <v>7.7222222222222206E-2</v>
      </c>
      <c r="W192" s="27"/>
      <c r="X192" s="2"/>
      <c r="Y192" s="2"/>
      <c r="Z192" s="38">
        <v>45845</v>
      </c>
      <c r="AA192" s="1">
        <f t="shared" si="39"/>
        <v>0</v>
      </c>
      <c r="AB192" s="1">
        <f t="shared" si="40"/>
        <v>0</v>
      </c>
      <c r="AC192" s="27"/>
      <c r="AD192" s="2"/>
      <c r="AE192" s="2"/>
      <c r="AF192" s="38">
        <v>45845</v>
      </c>
      <c r="AG192" s="39">
        <f t="shared" si="41"/>
        <v>27</v>
      </c>
      <c r="AH192" s="39">
        <f t="shared" si="42"/>
        <v>27</v>
      </c>
      <c r="AI192" s="27"/>
      <c r="AJ192" s="41"/>
    </row>
    <row r="193" spans="1:36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3"/>
        <v>0.18062499999999995</v>
      </c>
      <c r="P193" s="1">
        <f t="shared" si="44"/>
        <v>0.18062499999999995</v>
      </c>
      <c r="Q193" s="27"/>
      <c r="R193" s="2"/>
      <c r="S193" s="2"/>
      <c r="T193" s="38">
        <v>45846</v>
      </c>
      <c r="U193" s="1">
        <f t="shared" si="37"/>
        <v>7.7222222222222206E-2</v>
      </c>
      <c r="V193" s="1">
        <f t="shared" si="38"/>
        <v>7.7222222222222206E-2</v>
      </c>
      <c r="W193" s="27"/>
      <c r="X193" s="2"/>
      <c r="Y193" s="2"/>
      <c r="Z193" s="38">
        <v>45846</v>
      </c>
      <c r="AA193" s="1">
        <f t="shared" si="39"/>
        <v>0</v>
      </c>
      <c r="AB193" s="1">
        <f t="shared" si="40"/>
        <v>0</v>
      </c>
      <c r="AC193" s="27"/>
      <c r="AD193" s="2"/>
      <c r="AE193" s="2"/>
      <c r="AF193" s="38">
        <v>45846</v>
      </c>
      <c r="AG193" s="39">
        <f t="shared" si="41"/>
        <v>27</v>
      </c>
      <c r="AH193" s="39">
        <f t="shared" si="42"/>
        <v>27</v>
      </c>
      <c r="AI193" s="27"/>
      <c r="AJ193" s="41"/>
    </row>
    <row r="194" spans="1:36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3"/>
        <v>0.18062499999999995</v>
      </c>
      <c r="P194" s="1">
        <f t="shared" si="44"/>
        <v>0.18062499999999995</v>
      </c>
      <c r="Q194" s="27"/>
      <c r="R194" s="2"/>
      <c r="S194" s="2"/>
      <c r="T194" s="38">
        <v>45847</v>
      </c>
      <c r="U194" s="1">
        <f t="shared" si="37"/>
        <v>7.7222222222222206E-2</v>
      </c>
      <c r="V194" s="1">
        <f t="shared" si="38"/>
        <v>7.7222222222222206E-2</v>
      </c>
      <c r="W194" s="27"/>
      <c r="X194" s="2"/>
      <c r="Y194" s="2"/>
      <c r="Z194" s="38">
        <v>45847</v>
      </c>
      <c r="AA194" s="1">
        <f t="shared" si="39"/>
        <v>0</v>
      </c>
      <c r="AB194" s="1">
        <f t="shared" si="40"/>
        <v>0</v>
      </c>
      <c r="AC194" s="27"/>
      <c r="AD194" s="2"/>
      <c r="AE194" s="2"/>
      <c r="AF194" s="38">
        <v>45847</v>
      </c>
      <c r="AG194" s="39">
        <f t="shared" si="41"/>
        <v>27</v>
      </c>
      <c r="AH194" s="39">
        <f t="shared" si="42"/>
        <v>27</v>
      </c>
      <c r="AI194" s="27"/>
      <c r="AJ194" s="41"/>
    </row>
    <row r="195" spans="1:36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3"/>
        <v>0.18062499999999995</v>
      </c>
      <c r="P195" s="1">
        <f t="shared" si="44"/>
        <v>0.18062499999999995</v>
      </c>
      <c r="Q195" s="27"/>
      <c r="R195" s="2"/>
      <c r="S195" s="2"/>
      <c r="T195" s="38">
        <v>45848</v>
      </c>
      <c r="U195" s="1">
        <f t="shared" si="37"/>
        <v>7.7222222222222206E-2</v>
      </c>
      <c r="V195" s="1">
        <f t="shared" si="38"/>
        <v>7.7222222222222206E-2</v>
      </c>
      <c r="W195" s="27"/>
      <c r="X195" s="2"/>
      <c r="Y195" s="2"/>
      <c r="Z195" s="38">
        <v>45848</v>
      </c>
      <c r="AA195" s="1">
        <f t="shared" si="39"/>
        <v>0</v>
      </c>
      <c r="AB195" s="1">
        <f t="shared" si="40"/>
        <v>0</v>
      </c>
      <c r="AC195" s="27"/>
      <c r="AD195" s="2"/>
      <c r="AE195" s="2"/>
      <c r="AF195" s="38">
        <v>45848</v>
      </c>
      <c r="AG195" s="39">
        <f t="shared" si="41"/>
        <v>27</v>
      </c>
      <c r="AH195" s="39">
        <f t="shared" si="42"/>
        <v>27</v>
      </c>
      <c r="AI195" s="27"/>
      <c r="AJ195" s="41"/>
    </row>
    <row r="196" spans="1:36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3"/>
        <v>0.18062499999999995</v>
      </c>
      <c r="P196" s="1">
        <f t="shared" si="44"/>
        <v>0.18062499999999995</v>
      </c>
      <c r="Q196" s="27"/>
      <c r="R196" s="2"/>
      <c r="S196" s="2"/>
      <c r="T196" s="38">
        <v>45849</v>
      </c>
      <c r="U196" s="1">
        <f t="shared" si="37"/>
        <v>7.7222222222222206E-2</v>
      </c>
      <c r="V196" s="1">
        <f t="shared" si="38"/>
        <v>7.7222222222222206E-2</v>
      </c>
      <c r="W196" s="27"/>
      <c r="X196" s="2"/>
      <c r="Y196" s="2"/>
      <c r="Z196" s="38">
        <v>45849</v>
      </c>
      <c r="AA196" s="1">
        <f t="shared" si="39"/>
        <v>0</v>
      </c>
      <c r="AB196" s="1">
        <f t="shared" si="40"/>
        <v>0</v>
      </c>
      <c r="AC196" s="27"/>
      <c r="AD196" s="2"/>
      <c r="AE196" s="2"/>
      <c r="AF196" s="38">
        <v>45849</v>
      </c>
      <c r="AG196" s="39">
        <f t="shared" si="41"/>
        <v>27</v>
      </c>
      <c r="AH196" s="39">
        <f t="shared" si="42"/>
        <v>27</v>
      </c>
      <c r="AI196" s="27"/>
      <c r="AJ196" s="41"/>
    </row>
    <row r="197" spans="1:36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3"/>
        <v>0.18062499999999995</v>
      </c>
      <c r="P197" s="1">
        <f t="shared" si="44"/>
        <v>0.18062499999999995</v>
      </c>
      <c r="Q197" s="27"/>
      <c r="R197" s="2"/>
      <c r="S197" s="2"/>
      <c r="T197" s="38">
        <v>45850</v>
      </c>
      <c r="U197" s="1">
        <f t="shared" si="37"/>
        <v>7.7222222222222206E-2</v>
      </c>
      <c r="V197" s="1">
        <f t="shared" si="38"/>
        <v>7.7222222222222206E-2</v>
      </c>
      <c r="W197" s="27"/>
      <c r="X197" s="2"/>
      <c r="Y197" s="2"/>
      <c r="Z197" s="38">
        <v>45850</v>
      </c>
      <c r="AA197" s="1">
        <f t="shared" si="39"/>
        <v>0</v>
      </c>
      <c r="AB197" s="1">
        <f t="shared" si="40"/>
        <v>0</v>
      </c>
      <c r="AC197" s="27"/>
      <c r="AD197" s="2"/>
      <c r="AE197" s="2"/>
      <c r="AF197" s="38">
        <v>45850</v>
      </c>
      <c r="AG197" s="39">
        <f t="shared" si="41"/>
        <v>27</v>
      </c>
      <c r="AH197" s="39">
        <f t="shared" si="42"/>
        <v>27</v>
      </c>
      <c r="AI197" s="27"/>
      <c r="AJ197" s="41"/>
    </row>
    <row r="198" spans="1:36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3"/>
        <v>0.18062499999999995</v>
      </c>
      <c r="P198" s="1">
        <f t="shared" si="44"/>
        <v>0.18062499999999995</v>
      </c>
      <c r="Q198" s="27"/>
      <c r="R198" s="2"/>
      <c r="S198" s="2"/>
      <c r="T198" s="38">
        <v>45851</v>
      </c>
      <c r="U198" s="1">
        <f t="shared" si="37"/>
        <v>7.7222222222222206E-2</v>
      </c>
      <c r="V198" s="1">
        <f t="shared" si="38"/>
        <v>7.7222222222222206E-2</v>
      </c>
      <c r="W198" s="27"/>
      <c r="X198" s="2"/>
      <c r="Y198" s="2"/>
      <c r="Z198" s="38">
        <v>45851</v>
      </c>
      <c r="AA198" s="1">
        <f t="shared" si="39"/>
        <v>0</v>
      </c>
      <c r="AB198" s="1">
        <f t="shared" si="40"/>
        <v>0</v>
      </c>
      <c r="AC198" s="27"/>
      <c r="AD198" s="2"/>
      <c r="AE198" s="2"/>
      <c r="AF198" s="38">
        <v>45851</v>
      </c>
      <c r="AG198" s="39">
        <f t="shared" si="41"/>
        <v>27</v>
      </c>
      <c r="AH198" s="39">
        <f t="shared" si="42"/>
        <v>27</v>
      </c>
      <c r="AI198" s="27"/>
      <c r="AJ198" s="41"/>
    </row>
    <row r="199" spans="1:36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3"/>
        <v>0.18062499999999995</v>
      </c>
      <c r="P199" s="1">
        <f t="shared" si="44"/>
        <v>0.18062499999999995</v>
      </c>
      <c r="Q199" s="27"/>
      <c r="R199" s="2"/>
      <c r="S199" s="2"/>
      <c r="T199" s="38">
        <v>45852</v>
      </c>
      <c r="U199" s="1">
        <f t="shared" ref="U199:U262" si="45">V198</f>
        <v>7.7222222222222206E-2</v>
      </c>
      <c r="V199" s="1">
        <f t="shared" ref="V199:V262" si="46">IF(W199="DONE",U199+(X199/1440)+(Y199/86400),U199)</f>
        <v>7.7222222222222206E-2</v>
      </c>
      <c r="W199" s="27"/>
      <c r="X199" s="2"/>
      <c r="Y199" s="2"/>
      <c r="Z199" s="38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7"/>
      <c r="AD199" s="2"/>
      <c r="AE199" s="2"/>
      <c r="AF199" s="38">
        <v>45852</v>
      </c>
      <c r="AG199" s="39">
        <f t="shared" ref="AG199:AG262" si="49">AH198</f>
        <v>27</v>
      </c>
      <c r="AH199" s="39">
        <f t="shared" si="42"/>
        <v>27</v>
      </c>
      <c r="AI199" s="27"/>
      <c r="AJ199" s="41"/>
    </row>
    <row r="200" spans="1:36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3"/>
        <v>0.18062499999999995</v>
      </c>
      <c r="P200" s="1">
        <f t="shared" si="44"/>
        <v>0.18062499999999995</v>
      </c>
      <c r="Q200" s="27"/>
      <c r="R200" s="2"/>
      <c r="S200" s="2"/>
      <c r="T200" s="38">
        <v>45853</v>
      </c>
      <c r="U200" s="1">
        <f t="shared" si="45"/>
        <v>7.7222222222222206E-2</v>
      </c>
      <c r="V200" s="1">
        <f t="shared" si="46"/>
        <v>7.7222222222222206E-2</v>
      </c>
      <c r="W200" s="27"/>
      <c r="X200" s="2"/>
      <c r="Y200" s="2"/>
      <c r="Z200" s="38">
        <v>45853</v>
      </c>
      <c r="AA200" s="1">
        <f t="shared" si="47"/>
        <v>0</v>
      </c>
      <c r="AB200" s="1">
        <f t="shared" si="48"/>
        <v>0</v>
      </c>
      <c r="AC200" s="27"/>
      <c r="AD200" s="2"/>
      <c r="AE200" s="2"/>
      <c r="AF200" s="38">
        <v>45853</v>
      </c>
      <c r="AG200" s="39">
        <f t="shared" si="49"/>
        <v>27</v>
      </c>
      <c r="AH200" s="39">
        <f t="shared" si="42"/>
        <v>27</v>
      </c>
      <c r="AI200" s="27"/>
      <c r="AJ200" s="41"/>
    </row>
    <row r="201" spans="1:36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3"/>
        <v>0.18062499999999995</v>
      </c>
      <c r="P201" s="1">
        <f t="shared" si="44"/>
        <v>0.18062499999999995</v>
      </c>
      <c r="Q201" s="27"/>
      <c r="R201" s="2"/>
      <c r="S201" s="2"/>
      <c r="T201" s="38">
        <v>45854</v>
      </c>
      <c r="U201" s="1">
        <f t="shared" si="45"/>
        <v>7.7222222222222206E-2</v>
      </c>
      <c r="V201" s="1">
        <f t="shared" si="46"/>
        <v>7.7222222222222206E-2</v>
      </c>
      <c r="W201" s="27"/>
      <c r="X201" s="2"/>
      <c r="Y201" s="2"/>
      <c r="Z201" s="38">
        <v>45854</v>
      </c>
      <c r="AA201" s="1">
        <f t="shared" si="47"/>
        <v>0</v>
      </c>
      <c r="AB201" s="1">
        <f t="shared" si="48"/>
        <v>0</v>
      </c>
      <c r="AC201" s="27"/>
      <c r="AD201" s="2"/>
      <c r="AE201" s="2"/>
      <c r="AF201" s="38">
        <v>45854</v>
      </c>
      <c r="AG201" s="39">
        <f t="shared" si="49"/>
        <v>27</v>
      </c>
      <c r="AH201" s="39">
        <f t="shared" si="42"/>
        <v>27</v>
      </c>
      <c r="AI201" s="27"/>
      <c r="AJ201" s="41"/>
    </row>
    <row r="202" spans="1:36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3"/>
        <v>0.18062499999999995</v>
      </c>
      <c r="P202" s="1">
        <f t="shared" si="44"/>
        <v>0.18062499999999995</v>
      </c>
      <c r="Q202" s="27"/>
      <c r="R202" s="2"/>
      <c r="S202" s="2"/>
      <c r="T202" s="38">
        <v>45855</v>
      </c>
      <c r="U202" s="1">
        <f t="shared" si="45"/>
        <v>7.7222222222222206E-2</v>
      </c>
      <c r="V202" s="1">
        <f t="shared" si="46"/>
        <v>7.7222222222222206E-2</v>
      </c>
      <c r="W202" s="27"/>
      <c r="X202" s="2"/>
      <c r="Y202" s="2"/>
      <c r="Z202" s="38">
        <v>45855</v>
      </c>
      <c r="AA202" s="1">
        <f t="shared" si="47"/>
        <v>0</v>
      </c>
      <c r="AB202" s="1">
        <f t="shared" si="48"/>
        <v>0</v>
      </c>
      <c r="AC202" s="27"/>
      <c r="AD202" s="2"/>
      <c r="AE202" s="2"/>
      <c r="AF202" s="38">
        <v>45855</v>
      </c>
      <c r="AG202" s="39">
        <f t="shared" si="49"/>
        <v>27</v>
      </c>
      <c r="AH202" s="39">
        <f t="shared" si="42"/>
        <v>27</v>
      </c>
      <c r="AI202" s="27"/>
      <c r="AJ202" s="41"/>
    </row>
    <row r="203" spans="1:36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3"/>
        <v>0.18062499999999995</v>
      </c>
      <c r="P203" s="1">
        <f t="shared" si="44"/>
        <v>0.18062499999999995</v>
      </c>
      <c r="Q203" s="27"/>
      <c r="R203" s="2"/>
      <c r="S203" s="2"/>
      <c r="T203" s="38">
        <v>45856</v>
      </c>
      <c r="U203" s="1">
        <f t="shared" si="45"/>
        <v>7.7222222222222206E-2</v>
      </c>
      <c r="V203" s="1">
        <f t="shared" si="46"/>
        <v>7.7222222222222206E-2</v>
      </c>
      <c r="W203" s="27"/>
      <c r="X203" s="2"/>
      <c r="Y203" s="2"/>
      <c r="Z203" s="38">
        <v>45856</v>
      </c>
      <c r="AA203" s="1">
        <f t="shared" si="47"/>
        <v>0</v>
      </c>
      <c r="AB203" s="1">
        <f t="shared" si="48"/>
        <v>0</v>
      </c>
      <c r="AC203" s="27"/>
      <c r="AD203" s="2"/>
      <c r="AE203" s="2"/>
      <c r="AF203" s="38">
        <v>45856</v>
      </c>
      <c r="AG203" s="39">
        <f t="shared" si="49"/>
        <v>27</v>
      </c>
      <c r="AH203" s="39">
        <f t="shared" si="42"/>
        <v>27</v>
      </c>
      <c r="AI203" s="27"/>
      <c r="AJ203" s="41"/>
    </row>
    <row r="204" spans="1:36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3"/>
        <v>0.18062499999999995</v>
      </c>
      <c r="P204" s="1">
        <f t="shared" si="44"/>
        <v>0.18062499999999995</v>
      </c>
      <c r="Q204" s="27"/>
      <c r="R204" s="2"/>
      <c r="S204" s="2"/>
      <c r="T204" s="38">
        <v>45857</v>
      </c>
      <c r="U204" s="1">
        <f t="shared" si="45"/>
        <v>7.7222222222222206E-2</v>
      </c>
      <c r="V204" s="1">
        <f t="shared" si="46"/>
        <v>7.7222222222222206E-2</v>
      </c>
      <c r="W204" s="27"/>
      <c r="X204" s="2"/>
      <c r="Y204" s="2"/>
      <c r="Z204" s="38">
        <v>45857</v>
      </c>
      <c r="AA204" s="1">
        <f t="shared" si="47"/>
        <v>0</v>
      </c>
      <c r="AB204" s="1">
        <f t="shared" si="48"/>
        <v>0</v>
      </c>
      <c r="AC204" s="27"/>
      <c r="AD204" s="2"/>
      <c r="AE204" s="2"/>
      <c r="AF204" s="38">
        <v>45857</v>
      </c>
      <c r="AG204" s="39">
        <f t="shared" si="49"/>
        <v>27</v>
      </c>
      <c r="AH204" s="39">
        <f t="shared" si="42"/>
        <v>27</v>
      </c>
      <c r="AI204" s="27"/>
      <c r="AJ204" s="41"/>
    </row>
    <row r="205" spans="1:36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3"/>
        <v>0.18062499999999995</v>
      </c>
      <c r="P205" s="1">
        <f t="shared" si="44"/>
        <v>0.18062499999999995</v>
      </c>
      <c r="Q205" s="27"/>
      <c r="R205" s="2"/>
      <c r="S205" s="2"/>
      <c r="T205" s="38">
        <v>45858</v>
      </c>
      <c r="U205" s="1">
        <f t="shared" si="45"/>
        <v>7.7222222222222206E-2</v>
      </c>
      <c r="V205" s="1">
        <f t="shared" si="46"/>
        <v>7.7222222222222206E-2</v>
      </c>
      <c r="W205" s="27"/>
      <c r="X205" s="2"/>
      <c r="Y205" s="2"/>
      <c r="Z205" s="38">
        <v>45858</v>
      </c>
      <c r="AA205" s="1">
        <f t="shared" si="47"/>
        <v>0</v>
      </c>
      <c r="AB205" s="1">
        <f t="shared" si="48"/>
        <v>0</v>
      </c>
      <c r="AC205" s="27"/>
      <c r="AD205" s="2"/>
      <c r="AE205" s="2"/>
      <c r="AF205" s="38">
        <v>45858</v>
      </c>
      <c r="AG205" s="39">
        <f t="shared" si="49"/>
        <v>27</v>
      </c>
      <c r="AH205" s="39">
        <f t="shared" si="42"/>
        <v>27</v>
      </c>
      <c r="AI205" s="27"/>
      <c r="AJ205" s="41"/>
    </row>
    <row r="206" spans="1:36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3"/>
        <v>0.18062499999999995</v>
      </c>
      <c r="P206" s="1">
        <f t="shared" si="44"/>
        <v>0.18062499999999995</v>
      </c>
      <c r="Q206" s="27"/>
      <c r="R206" s="2"/>
      <c r="S206" s="2"/>
      <c r="T206" s="38">
        <v>45859</v>
      </c>
      <c r="U206" s="1">
        <f t="shared" si="45"/>
        <v>7.7222222222222206E-2</v>
      </c>
      <c r="V206" s="1">
        <f t="shared" si="46"/>
        <v>7.7222222222222206E-2</v>
      </c>
      <c r="W206" s="27"/>
      <c r="X206" s="2"/>
      <c r="Y206" s="2"/>
      <c r="Z206" s="38">
        <v>45859</v>
      </c>
      <c r="AA206" s="1">
        <f t="shared" si="47"/>
        <v>0</v>
      </c>
      <c r="AB206" s="1">
        <f t="shared" si="48"/>
        <v>0</v>
      </c>
      <c r="AC206" s="27"/>
      <c r="AD206" s="2"/>
      <c r="AE206" s="2"/>
      <c r="AF206" s="38">
        <v>45859</v>
      </c>
      <c r="AG206" s="39">
        <f t="shared" si="49"/>
        <v>27</v>
      </c>
      <c r="AH206" s="39">
        <f t="shared" si="42"/>
        <v>27</v>
      </c>
      <c r="AI206" s="27"/>
      <c r="AJ206" s="41"/>
    </row>
    <row r="207" spans="1:36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3"/>
        <v>0.18062499999999995</v>
      </c>
      <c r="P207" s="1">
        <f t="shared" si="44"/>
        <v>0.18062499999999995</v>
      </c>
      <c r="Q207" s="27"/>
      <c r="R207" s="2"/>
      <c r="S207" s="2"/>
      <c r="T207" s="38">
        <v>45860</v>
      </c>
      <c r="U207" s="1">
        <f t="shared" si="45"/>
        <v>7.7222222222222206E-2</v>
      </c>
      <c r="V207" s="1">
        <f t="shared" si="46"/>
        <v>7.7222222222222206E-2</v>
      </c>
      <c r="W207" s="27"/>
      <c r="X207" s="2"/>
      <c r="Y207" s="2"/>
      <c r="Z207" s="38">
        <v>45860</v>
      </c>
      <c r="AA207" s="1">
        <f t="shared" si="47"/>
        <v>0</v>
      </c>
      <c r="AB207" s="1">
        <f t="shared" si="48"/>
        <v>0</v>
      </c>
      <c r="AC207" s="27"/>
      <c r="AD207" s="2"/>
      <c r="AE207" s="2"/>
      <c r="AF207" s="38">
        <v>45860</v>
      </c>
      <c r="AG207" s="39">
        <f t="shared" si="49"/>
        <v>27</v>
      </c>
      <c r="AH207" s="39">
        <f t="shared" si="42"/>
        <v>27</v>
      </c>
      <c r="AI207" s="27"/>
      <c r="AJ207" s="41"/>
    </row>
    <row r="208" spans="1:36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3"/>
        <v>0.18062499999999995</v>
      </c>
      <c r="P208" s="1">
        <f t="shared" si="44"/>
        <v>0.18062499999999995</v>
      </c>
      <c r="Q208" s="27"/>
      <c r="R208" s="2"/>
      <c r="S208" s="2"/>
      <c r="T208" s="38">
        <v>45861</v>
      </c>
      <c r="U208" s="1">
        <f t="shared" si="45"/>
        <v>7.7222222222222206E-2</v>
      </c>
      <c r="V208" s="1">
        <f t="shared" si="46"/>
        <v>7.7222222222222206E-2</v>
      </c>
      <c r="W208" s="27"/>
      <c r="X208" s="2"/>
      <c r="Y208" s="2"/>
      <c r="Z208" s="38">
        <v>45861</v>
      </c>
      <c r="AA208" s="1">
        <f t="shared" si="47"/>
        <v>0</v>
      </c>
      <c r="AB208" s="1">
        <f t="shared" si="48"/>
        <v>0</v>
      </c>
      <c r="AC208" s="27"/>
      <c r="AD208" s="2"/>
      <c r="AE208" s="2"/>
      <c r="AF208" s="38">
        <v>45861</v>
      </c>
      <c r="AG208" s="39">
        <f t="shared" si="49"/>
        <v>27</v>
      </c>
      <c r="AH208" s="39">
        <f t="shared" si="42"/>
        <v>27</v>
      </c>
      <c r="AI208" s="27"/>
      <c r="AJ208" s="41"/>
    </row>
    <row r="209" spans="1:36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3"/>
        <v>0.18062499999999995</v>
      </c>
      <c r="P209" s="1">
        <f t="shared" si="44"/>
        <v>0.18062499999999995</v>
      </c>
      <c r="Q209" s="27"/>
      <c r="R209" s="2"/>
      <c r="S209" s="2"/>
      <c r="T209" s="38">
        <v>45862</v>
      </c>
      <c r="U209" s="1">
        <f t="shared" si="45"/>
        <v>7.7222222222222206E-2</v>
      </c>
      <c r="V209" s="1">
        <f t="shared" si="46"/>
        <v>7.7222222222222206E-2</v>
      </c>
      <c r="W209" s="27"/>
      <c r="X209" s="2"/>
      <c r="Y209" s="2"/>
      <c r="Z209" s="38">
        <v>45862</v>
      </c>
      <c r="AA209" s="1">
        <f t="shared" si="47"/>
        <v>0</v>
      </c>
      <c r="AB209" s="1">
        <f t="shared" si="48"/>
        <v>0</v>
      </c>
      <c r="AC209" s="27"/>
      <c r="AD209" s="2"/>
      <c r="AE209" s="2"/>
      <c r="AF209" s="38">
        <v>45862</v>
      </c>
      <c r="AG209" s="39">
        <f t="shared" si="49"/>
        <v>27</v>
      </c>
      <c r="AH209" s="39">
        <f t="shared" si="42"/>
        <v>27</v>
      </c>
      <c r="AI209" s="27"/>
      <c r="AJ209" s="41"/>
    </row>
    <row r="210" spans="1:36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3"/>
        <v>0.18062499999999995</v>
      </c>
      <c r="P210" s="1">
        <f t="shared" si="44"/>
        <v>0.18062499999999995</v>
      </c>
      <c r="Q210" s="27"/>
      <c r="R210" s="2"/>
      <c r="S210" s="2"/>
      <c r="T210" s="38">
        <v>45863</v>
      </c>
      <c r="U210" s="1">
        <f t="shared" si="45"/>
        <v>7.7222222222222206E-2</v>
      </c>
      <c r="V210" s="1">
        <f t="shared" si="46"/>
        <v>7.7222222222222206E-2</v>
      </c>
      <c r="W210" s="27"/>
      <c r="X210" s="2"/>
      <c r="Y210" s="2"/>
      <c r="Z210" s="38">
        <v>45863</v>
      </c>
      <c r="AA210" s="1">
        <f t="shared" si="47"/>
        <v>0</v>
      </c>
      <c r="AB210" s="1">
        <f t="shared" si="48"/>
        <v>0</v>
      </c>
      <c r="AC210" s="27"/>
      <c r="AD210" s="2"/>
      <c r="AE210" s="2"/>
      <c r="AF210" s="38">
        <v>45863</v>
      </c>
      <c r="AG210" s="39">
        <f t="shared" si="49"/>
        <v>27</v>
      </c>
      <c r="AH210" s="39">
        <f t="shared" si="42"/>
        <v>27</v>
      </c>
      <c r="AI210" s="27"/>
      <c r="AJ210" s="41"/>
    </row>
    <row r="211" spans="1:36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3"/>
        <v>0.18062499999999995</v>
      </c>
      <c r="P211" s="1">
        <f t="shared" si="44"/>
        <v>0.18062499999999995</v>
      </c>
      <c r="Q211" s="27"/>
      <c r="R211" s="2"/>
      <c r="S211" s="2"/>
      <c r="T211" s="38">
        <v>45864</v>
      </c>
      <c r="U211" s="1">
        <f t="shared" si="45"/>
        <v>7.7222222222222206E-2</v>
      </c>
      <c r="V211" s="1">
        <f t="shared" si="46"/>
        <v>7.7222222222222206E-2</v>
      </c>
      <c r="W211" s="27"/>
      <c r="X211" s="2"/>
      <c r="Y211" s="2"/>
      <c r="Z211" s="38">
        <v>45864</v>
      </c>
      <c r="AA211" s="1">
        <f t="shared" si="47"/>
        <v>0</v>
      </c>
      <c r="AB211" s="1">
        <f t="shared" si="48"/>
        <v>0</v>
      </c>
      <c r="AC211" s="27"/>
      <c r="AD211" s="2"/>
      <c r="AE211" s="2"/>
      <c r="AF211" s="38">
        <v>45864</v>
      </c>
      <c r="AG211" s="39">
        <f t="shared" si="49"/>
        <v>27</v>
      </c>
      <c r="AH211" s="39">
        <f t="shared" si="42"/>
        <v>27</v>
      </c>
      <c r="AI211" s="27"/>
      <c r="AJ211" s="41"/>
    </row>
    <row r="212" spans="1:36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3"/>
        <v>0.18062499999999995</v>
      </c>
      <c r="P212" s="1">
        <f t="shared" si="44"/>
        <v>0.18062499999999995</v>
      </c>
      <c r="Q212" s="27"/>
      <c r="R212" s="2"/>
      <c r="S212" s="2"/>
      <c r="T212" s="38">
        <v>45865</v>
      </c>
      <c r="U212" s="1">
        <f t="shared" si="45"/>
        <v>7.7222222222222206E-2</v>
      </c>
      <c r="V212" s="1">
        <f t="shared" si="46"/>
        <v>7.7222222222222206E-2</v>
      </c>
      <c r="W212" s="27"/>
      <c r="X212" s="2"/>
      <c r="Y212" s="2"/>
      <c r="Z212" s="38">
        <v>45865</v>
      </c>
      <c r="AA212" s="1">
        <f t="shared" si="47"/>
        <v>0</v>
      </c>
      <c r="AB212" s="1">
        <f t="shared" si="48"/>
        <v>0</v>
      </c>
      <c r="AC212" s="27"/>
      <c r="AD212" s="2"/>
      <c r="AE212" s="2"/>
      <c r="AF212" s="38">
        <v>45865</v>
      </c>
      <c r="AG212" s="39">
        <f t="shared" si="49"/>
        <v>27</v>
      </c>
      <c r="AH212" s="39">
        <f t="shared" si="42"/>
        <v>27</v>
      </c>
      <c r="AI212" s="27"/>
      <c r="AJ212" s="41"/>
    </row>
    <row r="213" spans="1:36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3"/>
        <v>0.18062499999999995</v>
      </c>
      <c r="P213" s="1">
        <f t="shared" si="44"/>
        <v>0.18062499999999995</v>
      </c>
      <c r="Q213" s="27"/>
      <c r="R213" s="2"/>
      <c r="S213" s="2"/>
      <c r="T213" s="38">
        <v>45866</v>
      </c>
      <c r="U213" s="1">
        <f t="shared" si="45"/>
        <v>7.7222222222222206E-2</v>
      </c>
      <c r="V213" s="1">
        <f t="shared" si="46"/>
        <v>7.7222222222222206E-2</v>
      </c>
      <c r="W213" s="27"/>
      <c r="X213" s="2"/>
      <c r="Y213" s="2"/>
      <c r="Z213" s="38">
        <v>45866</v>
      </c>
      <c r="AA213" s="1">
        <f t="shared" si="47"/>
        <v>0</v>
      </c>
      <c r="AB213" s="1">
        <f t="shared" si="48"/>
        <v>0</v>
      </c>
      <c r="AC213" s="27"/>
      <c r="AD213" s="2"/>
      <c r="AE213" s="2"/>
      <c r="AF213" s="38">
        <v>45866</v>
      </c>
      <c r="AG213" s="39">
        <f t="shared" si="49"/>
        <v>27</v>
      </c>
      <c r="AH213" s="39">
        <f t="shared" si="42"/>
        <v>27</v>
      </c>
      <c r="AI213" s="27"/>
      <c r="AJ213" s="41"/>
    </row>
    <row r="214" spans="1:36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3"/>
        <v>0.18062499999999995</v>
      </c>
      <c r="P214" s="1">
        <f t="shared" si="44"/>
        <v>0.18062499999999995</v>
      </c>
      <c r="Q214" s="27"/>
      <c r="R214" s="2"/>
      <c r="S214" s="2"/>
      <c r="T214" s="38">
        <v>45867</v>
      </c>
      <c r="U214" s="1">
        <f t="shared" si="45"/>
        <v>7.7222222222222206E-2</v>
      </c>
      <c r="V214" s="1">
        <f t="shared" si="46"/>
        <v>7.7222222222222206E-2</v>
      </c>
      <c r="W214" s="27"/>
      <c r="X214" s="2"/>
      <c r="Y214" s="2"/>
      <c r="Z214" s="38">
        <v>45867</v>
      </c>
      <c r="AA214" s="1">
        <f t="shared" si="47"/>
        <v>0</v>
      </c>
      <c r="AB214" s="1">
        <f t="shared" si="48"/>
        <v>0</v>
      </c>
      <c r="AC214" s="27"/>
      <c r="AD214" s="2"/>
      <c r="AE214" s="2"/>
      <c r="AF214" s="38">
        <v>45867</v>
      </c>
      <c r="AG214" s="39">
        <f t="shared" si="49"/>
        <v>27</v>
      </c>
      <c r="AH214" s="39">
        <f t="shared" si="42"/>
        <v>27</v>
      </c>
      <c r="AI214" s="27"/>
      <c r="AJ214" s="41"/>
    </row>
    <row r="215" spans="1:36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3"/>
        <v>0.18062499999999995</v>
      </c>
      <c r="P215" s="1">
        <f t="shared" si="44"/>
        <v>0.18062499999999995</v>
      </c>
      <c r="Q215" s="27"/>
      <c r="R215" s="2"/>
      <c r="S215" s="2"/>
      <c r="T215" s="38">
        <v>45868</v>
      </c>
      <c r="U215" s="1">
        <f t="shared" si="45"/>
        <v>7.7222222222222206E-2</v>
      </c>
      <c r="V215" s="1">
        <f t="shared" si="46"/>
        <v>7.7222222222222206E-2</v>
      </c>
      <c r="W215" s="27"/>
      <c r="X215" s="2"/>
      <c r="Y215" s="2"/>
      <c r="Z215" s="38">
        <v>45868</v>
      </c>
      <c r="AA215" s="1">
        <f t="shared" si="47"/>
        <v>0</v>
      </c>
      <c r="AB215" s="1">
        <f t="shared" si="48"/>
        <v>0</v>
      </c>
      <c r="AC215" s="27"/>
      <c r="AD215" s="2"/>
      <c r="AE215" s="2"/>
      <c r="AF215" s="38">
        <v>45868</v>
      </c>
      <c r="AG215" s="39">
        <f t="shared" si="49"/>
        <v>27</v>
      </c>
      <c r="AH215" s="39">
        <f t="shared" si="42"/>
        <v>27</v>
      </c>
      <c r="AI215" s="27"/>
      <c r="AJ215" s="41"/>
    </row>
    <row r="216" spans="1:36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3"/>
        <v>0.18062499999999995</v>
      </c>
      <c r="P216" s="1">
        <f t="shared" si="44"/>
        <v>0.18062499999999995</v>
      </c>
      <c r="Q216" s="27"/>
      <c r="R216" s="2"/>
      <c r="S216" s="2"/>
      <c r="T216" s="38">
        <v>45869</v>
      </c>
      <c r="U216" s="1">
        <f t="shared" si="45"/>
        <v>7.7222222222222206E-2</v>
      </c>
      <c r="V216" s="1">
        <f t="shared" si="46"/>
        <v>7.7222222222222206E-2</v>
      </c>
      <c r="W216" s="27"/>
      <c r="X216" s="2"/>
      <c r="Y216" s="2"/>
      <c r="Z216" s="38">
        <v>45869</v>
      </c>
      <c r="AA216" s="1">
        <f t="shared" si="47"/>
        <v>0</v>
      </c>
      <c r="AB216" s="1">
        <f t="shared" si="48"/>
        <v>0</v>
      </c>
      <c r="AC216" s="27"/>
      <c r="AD216" s="2"/>
      <c r="AE216" s="2"/>
      <c r="AF216" s="38">
        <v>45869</v>
      </c>
      <c r="AG216" s="39">
        <f t="shared" si="49"/>
        <v>27</v>
      </c>
      <c r="AH216" s="39">
        <f t="shared" si="42"/>
        <v>27</v>
      </c>
      <c r="AI216" s="27"/>
      <c r="AJ216" s="41"/>
    </row>
    <row r="217" spans="1:36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3"/>
        <v>0.18062499999999995</v>
      </c>
      <c r="P217" s="1">
        <f t="shared" si="44"/>
        <v>0.18062499999999995</v>
      </c>
      <c r="Q217" s="27"/>
      <c r="R217" s="2"/>
      <c r="S217" s="2"/>
      <c r="T217" s="38">
        <v>45870</v>
      </c>
      <c r="U217" s="1">
        <f t="shared" si="45"/>
        <v>7.7222222222222206E-2</v>
      </c>
      <c r="V217" s="1">
        <f t="shared" si="46"/>
        <v>7.7222222222222206E-2</v>
      </c>
      <c r="W217" s="27"/>
      <c r="X217" s="2"/>
      <c r="Y217" s="2"/>
      <c r="Z217" s="38">
        <v>45870</v>
      </c>
      <c r="AA217" s="1">
        <f t="shared" si="47"/>
        <v>0</v>
      </c>
      <c r="AB217" s="1">
        <f t="shared" si="48"/>
        <v>0</v>
      </c>
      <c r="AC217" s="27"/>
      <c r="AD217" s="2"/>
      <c r="AE217" s="2"/>
      <c r="AF217" s="38">
        <v>45870</v>
      </c>
      <c r="AG217" s="39">
        <f t="shared" si="49"/>
        <v>27</v>
      </c>
      <c r="AH217" s="39">
        <f t="shared" si="42"/>
        <v>27</v>
      </c>
      <c r="AI217" s="27"/>
      <c r="AJ217" s="41"/>
    </row>
    <row r="218" spans="1:36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3"/>
        <v>0.18062499999999995</v>
      </c>
      <c r="P218" s="1">
        <f t="shared" si="44"/>
        <v>0.18062499999999995</v>
      </c>
      <c r="Q218" s="27"/>
      <c r="R218" s="2"/>
      <c r="S218" s="2"/>
      <c r="T218" s="38">
        <v>45871</v>
      </c>
      <c r="U218" s="1">
        <f t="shared" si="45"/>
        <v>7.7222222222222206E-2</v>
      </c>
      <c r="V218" s="1">
        <f t="shared" si="46"/>
        <v>7.7222222222222206E-2</v>
      </c>
      <c r="W218" s="27"/>
      <c r="X218" s="2"/>
      <c r="Y218" s="2"/>
      <c r="Z218" s="38">
        <v>45871</v>
      </c>
      <c r="AA218" s="1">
        <f t="shared" si="47"/>
        <v>0</v>
      </c>
      <c r="AB218" s="1">
        <f t="shared" si="48"/>
        <v>0</v>
      </c>
      <c r="AC218" s="27"/>
      <c r="AD218" s="2"/>
      <c r="AE218" s="2"/>
      <c r="AF218" s="38">
        <v>45871</v>
      </c>
      <c r="AG218" s="39">
        <f t="shared" si="49"/>
        <v>27</v>
      </c>
      <c r="AH218" s="39">
        <f t="shared" si="42"/>
        <v>27</v>
      </c>
      <c r="AI218" s="27"/>
      <c r="AJ218" s="41"/>
    </row>
    <row r="219" spans="1:36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3"/>
        <v>0.18062499999999995</v>
      </c>
      <c r="P219" s="1">
        <f t="shared" si="44"/>
        <v>0.18062499999999995</v>
      </c>
      <c r="Q219" s="27"/>
      <c r="R219" s="2"/>
      <c r="S219" s="2"/>
      <c r="T219" s="38">
        <v>45872</v>
      </c>
      <c r="U219" s="1">
        <f t="shared" si="45"/>
        <v>7.7222222222222206E-2</v>
      </c>
      <c r="V219" s="1">
        <f t="shared" si="46"/>
        <v>7.7222222222222206E-2</v>
      </c>
      <c r="W219" s="27"/>
      <c r="X219" s="2"/>
      <c r="Y219" s="2"/>
      <c r="Z219" s="38">
        <v>45872</v>
      </c>
      <c r="AA219" s="1">
        <f t="shared" si="47"/>
        <v>0</v>
      </c>
      <c r="AB219" s="1">
        <f t="shared" si="48"/>
        <v>0</v>
      </c>
      <c r="AC219" s="27"/>
      <c r="AD219" s="2"/>
      <c r="AE219" s="2"/>
      <c r="AF219" s="38">
        <v>45872</v>
      </c>
      <c r="AG219" s="39">
        <f t="shared" si="49"/>
        <v>27</v>
      </c>
      <c r="AH219" s="39">
        <f t="shared" si="42"/>
        <v>27</v>
      </c>
      <c r="AI219" s="27"/>
      <c r="AJ219" s="41"/>
    </row>
    <row r="220" spans="1:36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3"/>
        <v>0.18062499999999995</v>
      </c>
      <c r="P220" s="1">
        <f t="shared" si="44"/>
        <v>0.18062499999999995</v>
      </c>
      <c r="Q220" s="27"/>
      <c r="R220" s="2"/>
      <c r="S220" s="2"/>
      <c r="T220" s="38">
        <v>45873</v>
      </c>
      <c r="U220" s="1">
        <f t="shared" si="45"/>
        <v>7.7222222222222206E-2</v>
      </c>
      <c r="V220" s="1">
        <f t="shared" si="46"/>
        <v>7.7222222222222206E-2</v>
      </c>
      <c r="W220" s="27"/>
      <c r="X220" s="2"/>
      <c r="Y220" s="2"/>
      <c r="Z220" s="38">
        <v>45873</v>
      </c>
      <c r="AA220" s="1">
        <f t="shared" si="47"/>
        <v>0</v>
      </c>
      <c r="AB220" s="1">
        <f t="shared" si="48"/>
        <v>0</v>
      </c>
      <c r="AC220" s="27"/>
      <c r="AD220" s="2"/>
      <c r="AE220" s="2"/>
      <c r="AF220" s="38">
        <v>45873</v>
      </c>
      <c r="AG220" s="39">
        <f t="shared" si="49"/>
        <v>27</v>
      </c>
      <c r="AH220" s="39">
        <f t="shared" ref="AH220:AH283" si="50">IF(AJ220&gt;AG220,AG220+1,AG220)</f>
        <v>27</v>
      </c>
      <c r="AI220" s="27"/>
      <c r="AJ220" s="41"/>
    </row>
    <row r="221" spans="1:36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3"/>
        <v>0.18062499999999995</v>
      </c>
      <c r="P221" s="1">
        <f t="shared" si="44"/>
        <v>0.18062499999999995</v>
      </c>
      <c r="Q221" s="27"/>
      <c r="R221" s="2"/>
      <c r="S221" s="2"/>
      <c r="T221" s="38">
        <v>45874</v>
      </c>
      <c r="U221" s="1">
        <f t="shared" si="45"/>
        <v>7.7222222222222206E-2</v>
      </c>
      <c r="V221" s="1">
        <f t="shared" si="46"/>
        <v>7.7222222222222206E-2</v>
      </c>
      <c r="W221" s="27"/>
      <c r="X221" s="2"/>
      <c r="Y221" s="2"/>
      <c r="Z221" s="38">
        <v>45874</v>
      </c>
      <c r="AA221" s="1">
        <f t="shared" si="47"/>
        <v>0</v>
      </c>
      <c r="AB221" s="1">
        <f t="shared" si="48"/>
        <v>0</v>
      </c>
      <c r="AC221" s="27"/>
      <c r="AD221" s="2"/>
      <c r="AE221" s="2"/>
      <c r="AF221" s="38">
        <v>45874</v>
      </c>
      <c r="AG221" s="39">
        <f t="shared" si="49"/>
        <v>27</v>
      </c>
      <c r="AH221" s="39">
        <f t="shared" si="50"/>
        <v>27</v>
      </c>
      <c r="AI221" s="27"/>
      <c r="AJ221" s="41"/>
    </row>
    <row r="222" spans="1:36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3"/>
        <v>0.18062499999999995</v>
      </c>
      <c r="P222" s="1">
        <f t="shared" si="44"/>
        <v>0.18062499999999995</v>
      </c>
      <c r="Q222" s="27"/>
      <c r="R222" s="2"/>
      <c r="S222" s="2"/>
      <c r="T222" s="38">
        <v>45875</v>
      </c>
      <c r="U222" s="1">
        <f t="shared" si="45"/>
        <v>7.7222222222222206E-2</v>
      </c>
      <c r="V222" s="1">
        <f t="shared" si="46"/>
        <v>7.7222222222222206E-2</v>
      </c>
      <c r="W222" s="27"/>
      <c r="X222" s="2"/>
      <c r="Y222" s="2"/>
      <c r="Z222" s="38">
        <v>45875</v>
      </c>
      <c r="AA222" s="1">
        <f t="shared" si="47"/>
        <v>0</v>
      </c>
      <c r="AB222" s="1">
        <f t="shared" si="48"/>
        <v>0</v>
      </c>
      <c r="AC222" s="27"/>
      <c r="AD222" s="2"/>
      <c r="AE222" s="2"/>
      <c r="AF222" s="38">
        <v>45875</v>
      </c>
      <c r="AG222" s="39">
        <f t="shared" si="49"/>
        <v>27</v>
      </c>
      <c r="AH222" s="39">
        <f t="shared" si="50"/>
        <v>27</v>
      </c>
      <c r="AI222" s="27"/>
      <c r="AJ222" s="41"/>
    </row>
    <row r="223" spans="1:36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3"/>
        <v>0.18062499999999995</v>
      </c>
      <c r="P223" s="1">
        <f t="shared" si="44"/>
        <v>0.18062499999999995</v>
      </c>
      <c r="Q223" s="27"/>
      <c r="R223" s="2"/>
      <c r="S223" s="2"/>
      <c r="T223" s="38">
        <v>45876</v>
      </c>
      <c r="U223" s="1">
        <f t="shared" si="45"/>
        <v>7.7222222222222206E-2</v>
      </c>
      <c r="V223" s="1">
        <f t="shared" si="46"/>
        <v>7.7222222222222206E-2</v>
      </c>
      <c r="W223" s="27"/>
      <c r="X223" s="2"/>
      <c r="Y223" s="2"/>
      <c r="Z223" s="38">
        <v>45876</v>
      </c>
      <c r="AA223" s="1">
        <f t="shared" si="47"/>
        <v>0</v>
      </c>
      <c r="AB223" s="1">
        <f t="shared" si="48"/>
        <v>0</v>
      </c>
      <c r="AC223" s="27"/>
      <c r="AD223" s="2"/>
      <c r="AE223" s="2"/>
      <c r="AF223" s="38">
        <v>45876</v>
      </c>
      <c r="AG223" s="39">
        <f t="shared" si="49"/>
        <v>27</v>
      </c>
      <c r="AH223" s="39">
        <f t="shared" si="50"/>
        <v>27</v>
      </c>
      <c r="AI223" s="27"/>
      <c r="AJ223" s="41"/>
    </row>
    <row r="224" spans="1:36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3"/>
        <v>0.18062499999999995</v>
      </c>
      <c r="P224" s="1">
        <f t="shared" si="44"/>
        <v>0.18062499999999995</v>
      </c>
      <c r="Q224" s="27"/>
      <c r="R224" s="2"/>
      <c r="S224" s="2"/>
      <c r="T224" s="38">
        <v>45877</v>
      </c>
      <c r="U224" s="1">
        <f t="shared" si="45"/>
        <v>7.7222222222222206E-2</v>
      </c>
      <c r="V224" s="1">
        <f t="shared" si="46"/>
        <v>7.7222222222222206E-2</v>
      </c>
      <c r="W224" s="27"/>
      <c r="X224" s="2"/>
      <c r="Y224" s="2"/>
      <c r="Z224" s="38">
        <v>45877</v>
      </c>
      <c r="AA224" s="1">
        <f t="shared" si="47"/>
        <v>0</v>
      </c>
      <c r="AB224" s="1">
        <f t="shared" si="48"/>
        <v>0</v>
      </c>
      <c r="AC224" s="27"/>
      <c r="AD224" s="2"/>
      <c r="AE224" s="2"/>
      <c r="AF224" s="38">
        <v>45877</v>
      </c>
      <c r="AG224" s="39">
        <f t="shared" si="49"/>
        <v>27</v>
      </c>
      <c r="AH224" s="39">
        <f t="shared" si="50"/>
        <v>27</v>
      </c>
      <c r="AI224" s="27"/>
      <c r="AJ224" s="41"/>
    </row>
    <row r="225" spans="1:36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3"/>
        <v>0.18062499999999995</v>
      </c>
      <c r="P225" s="1">
        <f t="shared" si="44"/>
        <v>0.18062499999999995</v>
      </c>
      <c r="Q225" s="27"/>
      <c r="R225" s="2"/>
      <c r="S225" s="2"/>
      <c r="T225" s="38">
        <v>45878</v>
      </c>
      <c r="U225" s="1">
        <f t="shared" si="45"/>
        <v>7.7222222222222206E-2</v>
      </c>
      <c r="V225" s="1">
        <f t="shared" si="46"/>
        <v>7.7222222222222206E-2</v>
      </c>
      <c r="W225" s="27"/>
      <c r="X225" s="2"/>
      <c r="Y225" s="2"/>
      <c r="Z225" s="38">
        <v>45878</v>
      </c>
      <c r="AA225" s="1">
        <f t="shared" si="47"/>
        <v>0</v>
      </c>
      <c r="AB225" s="1">
        <f t="shared" si="48"/>
        <v>0</v>
      </c>
      <c r="AC225" s="27"/>
      <c r="AD225" s="2"/>
      <c r="AE225" s="2"/>
      <c r="AF225" s="38">
        <v>45878</v>
      </c>
      <c r="AG225" s="39">
        <f t="shared" si="49"/>
        <v>27</v>
      </c>
      <c r="AH225" s="39">
        <f t="shared" si="50"/>
        <v>27</v>
      </c>
      <c r="AI225" s="27"/>
      <c r="AJ225" s="41"/>
    </row>
    <row r="226" spans="1:36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3"/>
        <v>0.18062499999999995</v>
      </c>
      <c r="P226" s="1">
        <f t="shared" si="44"/>
        <v>0.18062499999999995</v>
      </c>
      <c r="Q226" s="27"/>
      <c r="R226" s="2"/>
      <c r="S226" s="2"/>
      <c r="T226" s="38">
        <v>45879</v>
      </c>
      <c r="U226" s="1">
        <f t="shared" si="45"/>
        <v>7.7222222222222206E-2</v>
      </c>
      <c r="V226" s="1">
        <f t="shared" si="46"/>
        <v>7.7222222222222206E-2</v>
      </c>
      <c r="W226" s="27"/>
      <c r="X226" s="2"/>
      <c r="Y226" s="2"/>
      <c r="Z226" s="38">
        <v>45879</v>
      </c>
      <c r="AA226" s="1">
        <f t="shared" si="47"/>
        <v>0</v>
      </c>
      <c r="AB226" s="1">
        <f t="shared" si="48"/>
        <v>0</v>
      </c>
      <c r="AC226" s="27"/>
      <c r="AD226" s="2"/>
      <c r="AE226" s="2"/>
      <c r="AF226" s="38">
        <v>45879</v>
      </c>
      <c r="AG226" s="39">
        <f t="shared" si="49"/>
        <v>27</v>
      </c>
      <c r="AH226" s="39">
        <f t="shared" si="50"/>
        <v>27</v>
      </c>
      <c r="AI226" s="27"/>
      <c r="AJ226" s="41"/>
    </row>
    <row r="227" spans="1:36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3"/>
        <v>0.18062499999999995</v>
      </c>
      <c r="P227" s="1">
        <f t="shared" si="44"/>
        <v>0.18062499999999995</v>
      </c>
      <c r="Q227" s="27"/>
      <c r="R227" s="2"/>
      <c r="S227" s="2"/>
      <c r="T227" s="38">
        <v>45880</v>
      </c>
      <c r="U227" s="1">
        <f t="shared" si="45"/>
        <v>7.7222222222222206E-2</v>
      </c>
      <c r="V227" s="1">
        <f t="shared" si="46"/>
        <v>7.7222222222222206E-2</v>
      </c>
      <c r="W227" s="27"/>
      <c r="X227" s="2"/>
      <c r="Y227" s="2"/>
      <c r="Z227" s="38">
        <v>45880</v>
      </c>
      <c r="AA227" s="1">
        <f t="shared" si="47"/>
        <v>0</v>
      </c>
      <c r="AB227" s="1">
        <f t="shared" si="48"/>
        <v>0</v>
      </c>
      <c r="AC227" s="27"/>
      <c r="AD227" s="2"/>
      <c r="AE227" s="2"/>
      <c r="AF227" s="38">
        <v>45880</v>
      </c>
      <c r="AG227" s="39">
        <f t="shared" si="49"/>
        <v>27</v>
      </c>
      <c r="AH227" s="39">
        <f t="shared" si="50"/>
        <v>27</v>
      </c>
      <c r="AI227" s="27"/>
      <c r="AJ227" s="41"/>
    </row>
    <row r="228" spans="1:36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3"/>
        <v>0.18062499999999995</v>
      </c>
      <c r="P228" s="1">
        <f t="shared" si="44"/>
        <v>0.18062499999999995</v>
      </c>
      <c r="Q228" s="27"/>
      <c r="R228" s="2"/>
      <c r="S228" s="2"/>
      <c r="T228" s="38">
        <v>45881</v>
      </c>
      <c r="U228" s="1">
        <f t="shared" si="45"/>
        <v>7.7222222222222206E-2</v>
      </c>
      <c r="V228" s="1">
        <f t="shared" si="46"/>
        <v>7.7222222222222206E-2</v>
      </c>
      <c r="W228" s="27"/>
      <c r="X228" s="2"/>
      <c r="Y228" s="2"/>
      <c r="Z228" s="38">
        <v>45881</v>
      </c>
      <c r="AA228" s="1">
        <f t="shared" si="47"/>
        <v>0</v>
      </c>
      <c r="AB228" s="1">
        <f t="shared" si="48"/>
        <v>0</v>
      </c>
      <c r="AC228" s="27"/>
      <c r="AD228" s="2"/>
      <c r="AE228" s="2"/>
      <c r="AF228" s="38">
        <v>45881</v>
      </c>
      <c r="AG228" s="39">
        <f t="shared" si="49"/>
        <v>27</v>
      </c>
      <c r="AH228" s="39">
        <f t="shared" si="50"/>
        <v>27</v>
      </c>
      <c r="AI228" s="27"/>
      <c r="AJ228" s="41"/>
    </row>
    <row r="229" spans="1:36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3"/>
        <v>0.18062499999999995</v>
      </c>
      <c r="P229" s="1">
        <f t="shared" si="44"/>
        <v>0.18062499999999995</v>
      </c>
      <c r="Q229" s="27"/>
      <c r="R229" s="2"/>
      <c r="S229" s="2"/>
      <c r="T229" s="38">
        <v>45882</v>
      </c>
      <c r="U229" s="1">
        <f t="shared" si="45"/>
        <v>7.7222222222222206E-2</v>
      </c>
      <c r="V229" s="1">
        <f t="shared" si="46"/>
        <v>7.7222222222222206E-2</v>
      </c>
      <c r="W229" s="27"/>
      <c r="X229" s="2"/>
      <c r="Y229" s="2"/>
      <c r="Z229" s="38">
        <v>45882</v>
      </c>
      <c r="AA229" s="1">
        <f t="shared" si="47"/>
        <v>0</v>
      </c>
      <c r="AB229" s="1">
        <f t="shared" si="48"/>
        <v>0</v>
      </c>
      <c r="AC229" s="27"/>
      <c r="AD229" s="2"/>
      <c r="AE229" s="2"/>
      <c r="AF229" s="38">
        <v>45882</v>
      </c>
      <c r="AG229" s="39">
        <f t="shared" si="49"/>
        <v>27</v>
      </c>
      <c r="AH229" s="39">
        <f t="shared" si="50"/>
        <v>27</v>
      </c>
      <c r="AI229" s="27"/>
      <c r="AJ229" s="41"/>
    </row>
    <row r="230" spans="1:36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3"/>
        <v>0.18062499999999995</v>
      </c>
      <c r="P230" s="1">
        <f t="shared" si="44"/>
        <v>0.18062499999999995</v>
      </c>
      <c r="Q230" s="27"/>
      <c r="R230" s="2"/>
      <c r="S230" s="2"/>
      <c r="T230" s="38">
        <v>45883</v>
      </c>
      <c r="U230" s="1">
        <f t="shared" si="45"/>
        <v>7.7222222222222206E-2</v>
      </c>
      <c r="V230" s="1">
        <f t="shared" si="46"/>
        <v>7.7222222222222206E-2</v>
      </c>
      <c r="W230" s="27"/>
      <c r="X230" s="2"/>
      <c r="Y230" s="2"/>
      <c r="Z230" s="38">
        <v>45883</v>
      </c>
      <c r="AA230" s="1">
        <f t="shared" si="47"/>
        <v>0</v>
      </c>
      <c r="AB230" s="1">
        <f t="shared" si="48"/>
        <v>0</v>
      </c>
      <c r="AC230" s="27"/>
      <c r="AD230" s="2"/>
      <c r="AE230" s="2"/>
      <c r="AF230" s="38">
        <v>45883</v>
      </c>
      <c r="AG230" s="39">
        <f t="shared" si="49"/>
        <v>27</v>
      </c>
      <c r="AH230" s="39">
        <f t="shared" si="50"/>
        <v>27</v>
      </c>
      <c r="AI230" s="27"/>
      <c r="AJ230" s="41"/>
    </row>
    <row r="231" spans="1:36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3"/>
        <v>0.18062499999999995</v>
      </c>
      <c r="P231" s="1">
        <f t="shared" si="44"/>
        <v>0.18062499999999995</v>
      </c>
      <c r="Q231" s="27"/>
      <c r="R231" s="2"/>
      <c r="S231" s="2"/>
      <c r="T231" s="38">
        <v>45884</v>
      </c>
      <c r="U231" s="1">
        <f t="shared" si="45"/>
        <v>7.7222222222222206E-2</v>
      </c>
      <c r="V231" s="1">
        <f t="shared" si="46"/>
        <v>7.7222222222222206E-2</v>
      </c>
      <c r="W231" s="27"/>
      <c r="X231" s="2"/>
      <c r="Y231" s="2"/>
      <c r="Z231" s="38">
        <v>45884</v>
      </c>
      <c r="AA231" s="1">
        <f t="shared" si="47"/>
        <v>0</v>
      </c>
      <c r="AB231" s="1">
        <f t="shared" si="48"/>
        <v>0</v>
      </c>
      <c r="AC231" s="27"/>
      <c r="AD231" s="2"/>
      <c r="AE231" s="2"/>
      <c r="AF231" s="38">
        <v>45884</v>
      </c>
      <c r="AG231" s="39">
        <f t="shared" si="49"/>
        <v>27</v>
      </c>
      <c r="AH231" s="39">
        <f t="shared" si="50"/>
        <v>27</v>
      </c>
      <c r="AI231" s="27"/>
      <c r="AJ231" s="41"/>
    </row>
    <row r="232" spans="1:36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3"/>
        <v>0.18062499999999995</v>
      </c>
      <c r="P232" s="1">
        <f t="shared" si="44"/>
        <v>0.18062499999999995</v>
      </c>
      <c r="Q232" s="27"/>
      <c r="R232" s="2"/>
      <c r="S232" s="2"/>
      <c r="T232" s="38">
        <v>45885</v>
      </c>
      <c r="U232" s="1">
        <f t="shared" si="45"/>
        <v>7.7222222222222206E-2</v>
      </c>
      <c r="V232" s="1">
        <f t="shared" si="46"/>
        <v>7.7222222222222206E-2</v>
      </c>
      <c r="W232" s="27"/>
      <c r="X232" s="2"/>
      <c r="Y232" s="2"/>
      <c r="Z232" s="38">
        <v>45885</v>
      </c>
      <c r="AA232" s="1">
        <f t="shared" si="47"/>
        <v>0</v>
      </c>
      <c r="AB232" s="1">
        <f t="shared" si="48"/>
        <v>0</v>
      </c>
      <c r="AC232" s="27"/>
      <c r="AD232" s="2"/>
      <c r="AE232" s="2"/>
      <c r="AF232" s="38">
        <v>45885</v>
      </c>
      <c r="AG232" s="39">
        <f t="shared" si="49"/>
        <v>27</v>
      </c>
      <c r="AH232" s="39">
        <f t="shared" si="50"/>
        <v>27</v>
      </c>
      <c r="AI232" s="27"/>
      <c r="AJ232" s="41"/>
    </row>
    <row r="233" spans="1:36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3"/>
        <v>0.18062499999999995</v>
      </c>
      <c r="P233" s="1">
        <f t="shared" si="44"/>
        <v>0.18062499999999995</v>
      </c>
      <c r="Q233" s="27"/>
      <c r="R233" s="2"/>
      <c r="S233" s="2"/>
      <c r="T233" s="38">
        <v>45886</v>
      </c>
      <c r="U233" s="1">
        <f t="shared" si="45"/>
        <v>7.7222222222222206E-2</v>
      </c>
      <c r="V233" s="1">
        <f t="shared" si="46"/>
        <v>7.7222222222222206E-2</v>
      </c>
      <c r="W233" s="27"/>
      <c r="X233" s="2"/>
      <c r="Y233" s="2"/>
      <c r="Z233" s="38">
        <v>45886</v>
      </c>
      <c r="AA233" s="1">
        <f t="shared" si="47"/>
        <v>0</v>
      </c>
      <c r="AB233" s="1">
        <f t="shared" si="48"/>
        <v>0</v>
      </c>
      <c r="AC233" s="27"/>
      <c r="AD233" s="2"/>
      <c r="AE233" s="2"/>
      <c r="AF233" s="38">
        <v>45886</v>
      </c>
      <c r="AG233" s="39">
        <f t="shared" si="49"/>
        <v>27</v>
      </c>
      <c r="AH233" s="39">
        <f t="shared" si="50"/>
        <v>27</v>
      </c>
      <c r="AI233" s="27"/>
      <c r="AJ233" s="41"/>
    </row>
    <row r="234" spans="1:36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45"/>
        <v>7.7222222222222206E-2</v>
      </c>
      <c r="V234" s="1">
        <f t="shared" si="46"/>
        <v>7.7222222222222206E-2</v>
      </c>
      <c r="W234" s="27"/>
      <c r="X234" s="2"/>
      <c r="Y234" s="2"/>
      <c r="Z234" s="38">
        <v>45887</v>
      </c>
      <c r="AA234" s="1">
        <f t="shared" si="47"/>
        <v>0</v>
      </c>
      <c r="AB234" s="1">
        <f t="shared" si="48"/>
        <v>0</v>
      </c>
      <c r="AC234" s="27"/>
      <c r="AD234" s="2"/>
      <c r="AE234" s="2"/>
      <c r="AF234" s="38">
        <v>45887</v>
      </c>
      <c r="AG234" s="39">
        <f t="shared" si="49"/>
        <v>27</v>
      </c>
      <c r="AH234" s="39">
        <f t="shared" si="50"/>
        <v>27</v>
      </c>
      <c r="AI234" s="27"/>
      <c r="AJ234" s="41"/>
    </row>
    <row r="235" spans="1:36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1"/>
        <v>0.18062499999999995</v>
      </c>
      <c r="P235" s="1">
        <f t="shared" si="52"/>
        <v>0.18062499999999995</v>
      </c>
      <c r="Q235" s="27"/>
      <c r="R235" s="2"/>
      <c r="S235" s="2"/>
      <c r="T235" s="38">
        <v>45888</v>
      </c>
      <c r="U235" s="1">
        <f t="shared" si="45"/>
        <v>7.7222222222222206E-2</v>
      </c>
      <c r="V235" s="1">
        <f t="shared" si="46"/>
        <v>7.7222222222222206E-2</v>
      </c>
      <c r="W235" s="27"/>
      <c r="X235" s="2"/>
      <c r="Y235" s="2"/>
      <c r="Z235" s="38">
        <v>45888</v>
      </c>
      <c r="AA235" s="1">
        <f t="shared" si="47"/>
        <v>0</v>
      </c>
      <c r="AB235" s="1">
        <f t="shared" si="48"/>
        <v>0</v>
      </c>
      <c r="AC235" s="27"/>
      <c r="AD235" s="2"/>
      <c r="AE235" s="2"/>
      <c r="AF235" s="38">
        <v>45888</v>
      </c>
      <c r="AG235" s="39">
        <f t="shared" si="49"/>
        <v>27</v>
      </c>
      <c r="AH235" s="39">
        <f t="shared" si="50"/>
        <v>27</v>
      </c>
      <c r="AI235" s="27"/>
      <c r="AJ235" s="41"/>
    </row>
    <row r="236" spans="1:36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1"/>
        <v>0.18062499999999995</v>
      </c>
      <c r="P236" s="1">
        <f t="shared" si="52"/>
        <v>0.18062499999999995</v>
      </c>
      <c r="Q236" s="27"/>
      <c r="R236" s="2"/>
      <c r="S236" s="2"/>
      <c r="T236" s="38">
        <v>45889</v>
      </c>
      <c r="U236" s="1">
        <f t="shared" si="45"/>
        <v>7.7222222222222206E-2</v>
      </c>
      <c r="V236" s="1">
        <f t="shared" si="46"/>
        <v>7.7222222222222206E-2</v>
      </c>
      <c r="W236" s="27"/>
      <c r="X236" s="2"/>
      <c r="Y236" s="2"/>
      <c r="Z236" s="38">
        <v>45889</v>
      </c>
      <c r="AA236" s="1">
        <f t="shared" si="47"/>
        <v>0</v>
      </c>
      <c r="AB236" s="1">
        <f t="shared" si="48"/>
        <v>0</v>
      </c>
      <c r="AC236" s="27"/>
      <c r="AD236" s="2"/>
      <c r="AE236" s="2"/>
      <c r="AF236" s="38">
        <v>45889</v>
      </c>
      <c r="AG236" s="39">
        <f t="shared" si="49"/>
        <v>27</v>
      </c>
      <c r="AH236" s="39">
        <f t="shared" si="50"/>
        <v>27</v>
      </c>
      <c r="AI236" s="27"/>
      <c r="AJ236" s="41"/>
    </row>
    <row r="237" spans="1:36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1"/>
        <v>0.18062499999999995</v>
      </c>
      <c r="P237" s="1">
        <f t="shared" si="52"/>
        <v>0.18062499999999995</v>
      </c>
      <c r="Q237" s="27"/>
      <c r="R237" s="2"/>
      <c r="S237" s="2"/>
      <c r="T237" s="38">
        <v>45890</v>
      </c>
      <c r="U237" s="1">
        <f t="shared" si="45"/>
        <v>7.7222222222222206E-2</v>
      </c>
      <c r="V237" s="1">
        <f t="shared" si="46"/>
        <v>7.7222222222222206E-2</v>
      </c>
      <c r="W237" s="27"/>
      <c r="X237" s="2"/>
      <c r="Y237" s="2"/>
      <c r="Z237" s="38">
        <v>45890</v>
      </c>
      <c r="AA237" s="1">
        <f t="shared" si="47"/>
        <v>0</v>
      </c>
      <c r="AB237" s="1">
        <f t="shared" si="48"/>
        <v>0</v>
      </c>
      <c r="AC237" s="27"/>
      <c r="AD237" s="2"/>
      <c r="AE237" s="2"/>
      <c r="AF237" s="38">
        <v>45890</v>
      </c>
      <c r="AG237" s="39">
        <f t="shared" si="49"/>
        <v>27</v>
      </c>
      <c r="AH237" s="39">
        <f t="shared" si="50"/>
        <v>27</v>
      </c>
      <c r="AI237" s="27"/>
      <c r="AJ237" s="41"/>
    </row>
    <row r="238" spans="1:36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1"/>
        <v>0.18062499999999995</v>
      </c>
      <c r="P238" s="1">
        <f t="shared" si="52"/>
        <v>0.18062499999999995</v>
      </c>
      <c r="Q238" s="27"/>
      <c r="R238" s="2"/>
      <c r="S238" s="2"/>
      <c r="T238" s="38">
        <v>45891</v>
      </c>
      <c r="U238" s="1">
        <f t="shared" si="45"/>
        <v>7.7222222222222206E-2</v>
      </c>
      <c r="V238" s="1">
        <f t="shared" si="46"/>
        <v>7.7222222222222206E-2</v>
      </c>
      <c r="W238" s="27"/>
      <c r="X238" s="2"/>
      <c r="Y238" s="2"/>
      <c r="Z238" s="38">
        <v>45891</v>
      </c>
      <c r="AA238" s="1">
        <f t="shared" si="47"/>
        <v>0</v>
      </c>
      <c r="AB238" s="1">
        <f t="shared" si="48"/>
        <v>0</v>
      </c>
      <c r="AC238" s="27"/>
      <c r="AD238" s="2"/>
      <c r="AE238" s="2"/>
      <c r="AF238" s="38">
        <v>45891</v>
      </c>
      <c r="AG238" s="39">
        <f t="shared" si="49"/>
        <v>27</v>
      </c>
      <c r="AH238" s="39">
        <f t="shared" si="50"/>
        <v>27</v>
      </c>
      <c r="AI238" s="27"/>
      <c r="AJ238" s="41"/>
    </row>
    <row r="239" spans="1:36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1"/>
        <v>0.18062499999999995</v>
      </c>
      <c r="P239" s="1">
        <f t="shared" si="52"/>
        <v>0.18062499999999995</v>
      </c>
      <c r="Q239" s="27"/>
      <c r="R239" s="2"/>
      <c r="S239" s="2"/>
      <c r="T239" s="38">
        <v>45892</v>
      </c>
      <c r="U239" s="1">
        <f t="shared" si="45"/>
        <v>7.7222222222222206E-2</v>
      </c>
      <c r="V239" s="1">
        <f t="shared" si="46"/>
        <v>7.7222222222222206E-2</v>
      </c>
      <c r="W239" s="27"/>
      <c r="X239" s="2"/>
      <c r="Y239" s="2"/>
      <c r="Z239" s="38">
        <v>45892</v>
      </c>
      <c r="AA239" s="1">
        <f t="shared" si="47"/>
        <v>0</v>
      </c>
      <c r="AB239" s="1">
        <f t="shared" si="48"/>
        <v>0</v>
      </c>
      <c r="AC239" s="27"/>
      <c r="AD239" s="2"/>
      <c r="AE239" s="2"/>
      <c r="AF239" s="38">
        <v>45892</v>
      </c>
      <c r="AG239" s="39">
        <f t="shared" si="49"/>
        <v>27</v>
      </c>
      <c r="AH239" s="39">
        <f t="shared" si="50"/>
        <v>27</v>
      </c>
      <c r="AI239" s="27"/>
      <c r="AJ239" s="41"/>
    </row>
    <row r="240" spans="1:36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1"/>
        <v>0.18062499999999995</v>
      </c>
      <c r="P240" s="1">
        <f t="shared" si="52"/>
        <v>0.18062499999999995</v>
      </c>
      <c r="Q240" s="27"/>
      <c r="R240" s="2"/>
      <c r="S240" s="2"/>
      <c r="T240" s="38">
        <v>45893</v>
      </c>
      <c r="U240" s="1">
        <f t="shared" si="45"/>
        <v>7.7222222222222206E-2</v>
      </c>
      <c r="V240" s="1">
        <f t="shared" si="46"/>
        <v>7.7222222222222206E-2</v>
      </c>
      <c r="W240" s="27"/>
      <c r="X240" s="2"/>
      <c r="Y240" s="2"/>
      <c r="Z240" s="38">
        <v>45893</v>
      </c>
      <c r="AA240" s="1">
        <f t="shared" si="47"/>
        <v>0</v>
      </c>
      <c r="AB240" s="1">
        <f t="shared" si="48"/>
        <v>0</v>
      </c>
      <c r="AC240" s="27"/>
      <c r="AD240" s="2"/>
      <c r="AE240" s="2"/>
      <c r="AF240" s="38">
        <v>45893</v>
      </c>
      <c r="AG240" s="39">
        <f t="shared" si="49"/>
        <v>27</v>
      </c>
      <c r="AH240" s="39">
        <f t="shared" si="50"/>
        <v>27</v>
      </c>
      <c r="AI240" s="27"/>
      <c r="AJ240" s="41"/>
    </row>
    <row r="241" spans="1:36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1"/>
        <v>0.18062499999999995</v>
      </c>
      <c r="P241" s="1">
        <f t="shared" si="52"/>
        <v>0.18062499999999995</v>
      </c>
      <c r="Q241" s="27"/>
      <c r="R241" s="2"/>
      <c r="S241" s="2"/>
      <c r="T241" s="38">
        <v>45894</v>
      </c>
      <c r="U241" s="1">
        <f t="shared" si="45"/>
        <v>7.7222222222222206E-2</v>
      </c>
      <c r="V241" s="1">
        <f t="shared" si="46"/>
        <v>7.7222222222222206E-2</v>
      </c>
      <c r="W241" s="27"/>
      <c r="X241" s="2"/>
      <c r="Y241" s="2"/>
      <c r="Z241" s="38">
        <v>45894</v>
      </c>
      <c r="AA241" s="1">
        <f t="shared" si="47"/>
        <v>0</v>
      </c>
      <c r="AB241" s="1">
        <f t="shared" si="48"/>
        <v>0</v>
      </c>
      <c r="AC241" s="27"/>
      <c r="AD241" s="2"/>
      <c r="AE241" s="2"/>
      <c r="AF241" s="38">
        <v>45894</v>
      </c>
      <c r="AG241" s="39">
        <f t="shared" si="49"/>
        <v>27</v>
      </c>
      <c r="AH241" s="39">
        <f t="shared" si="50"/>
        <v>27</v>
      </c>
      <c r="AI241" s="27"/>
      <c r="AJ241" s="41"/>
    </row>
    <row r="242" spans="1:36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1"/>
        <v>0.18062499999999995</v>
      </c>
      <c r="P242" s="1">
        <f t="shared" si="52"/>
        <v>0.18062499999999995</v>
      </c>
      <c r="Q242" s="27"/>
      <c r="R242" s="2"/>
      <c r="S242" s="2"/>
      <c r="T242" s="38">
        <v>45895</v>
      </c>
      <c r="U242" s="1">
        <f t="shared" si="45"/>
        <v>7.7222222222222206E-2</v>
      </c>
      <c r="V242" s="1">
        <f t="shared" si="46"/>
        <v>7.7222222222222206E-2</v>
      </c>
      <c r="W242" s="27"/>
      <c r="X242" s="2"/>
      <c r="Y242" s="2"/>
      <c r="Z242" s="38">
        <v>45895</v>
      </c>
      <c r="AA242" s="1">
        <f t="shared" si="47"/>
        <v>0</v>
      </c>
      <c r="AB242" s="1">
        <f t="shared" si="48"/>
        <v>0</v>
      </c>
      <c r="AC242" s="27"/>
      <c r="AD242" s="2"/>
      <c r="AE242" s="2"/>
      <c r="AF242" s="38">
        <v>45895</v>
      </c>
      <c r="AG242" s="39">
        <f t="shared" si="49"/>
        <v>27</v>
      </c>
      <c r="AH242" s="39">
        <f t="shared" si="50"/>
        <v>27</v>
      </c>
      <c r="AI242" s="27"/>
      <c r="AJ242" s="41"/>
    </row>
    <row r="243" spans="1:36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1"/>
        <v>0.18062499999999995</v>
      </c>
      <c r="P243" s="1">
        <f t="shared" si="52"/>
        <v>0.18062499999999995</v>
      </c>
      <c r="Q243" s="27"/>
      <c r="R243" s="2"/>
      <c r="S243" s="2"/>
      <c r="T243" s="38">
        <v>45896</v>
      </c>
      <c r="U243" s="1">
        <f t="shared" si="45"/>
        <v>7.7222222222222206E-2</v>
      </c>
      <c r="V243" s="1">
        <f t="shared" si="46"/>
        <v>7.7222222222222206E-2</v>
      </c>
      <c r="W243" s="27"/>
      <c r="X243" s="2"/>
      <c r="Y243" s="2"/>
      <c r="Z243" s="38">
        <v>45896</v>
      </c>
      <c r="AA243" s="1">
        <f t="shared" si="47"/>
        <v>0</v>
      </c>
      <c r="AB243" s="1">
        <f t="shared" si="48"/>
        <v>0</v>
      </c>
      <c r="AC243" s="27"/>
      <c r="AD243" s="2"/>
      <c r="AE243" s="2"/>
      <c r="AF243" s="38">
        <v>45896</v>
      </c>
      <c r="AG243" s="39">
        <f t="shared" si="49"/>
        <v>27</v>
      </c>
      <c r="AH243" s="39">
        <f t="shared" si="50"/>
        <v>27</v>
      </c>
      <c r="AI243" s="27"/>
      <c r="AJ243" s="41"/>
    </row>
    <row r="244" spans="1:36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1"/>
        <v>0.18062499999999995</v>
      </c>
      <c r="P244" s="1">
        <f t="shared" si="52"/>
        <v>0.18062499999999995</v>
      </c>
      <c r="Q244" s="27"/>
      <c r="R244" s="2"/>
      <c r="S244" s="2"/>
      <c r="T244" s="38">
        <v>45897</v>
      </c>
      <c r="U244" s="1">
        <f t="shared" si="45"/>
        <v>7.7222222222222206E-2</v>
      </c>
      <c r="V244" s="1">
        <f t="shared" si="46"/>
        <v>7.7222222222222206E-2</v>
      </c>
      <c r="W244" s="27"/>
      <c r="X244" s="2"/>
      <c r="Y244" s="2"/>
      <c r="Z244" s="38">
        <v>45897</v>
      </c>
      <c r="AA244" s="1">
        <f t="shared" si="47"/>
        <v>0</v>
      </c>
      <c r="AB244" s="1">
        <f t="shared" si="48"/>
        <v>0</v>
      </c>
      <c r="AC244" s="27"/>
      <c r="AD244" s="2"/>
      <c r="AE244" s="2"/>
      <c r="AF244" s="38">
        <v>45897</v>
      </c>
      <c r="AG244" s="39">
        <f t="shared" si="49"/>
        <v>27</v>
      </c>
      <c r="AH244" s="39">
        <f t="shared" si="50"/>
        <v>27</v>
      </c>
      <c r="AI244" s="27"/>
      <c r="AJ244" s="41"/>
    </row>
    <row r="245" spans="1:36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1"/>
        <v>0.18062499999999995</v>
      </c>
      <c r="P245" s="1">
        <f t="shared" si="52"/>
        <v>0.18062499999999995</v>
      </c>
      <c r="Q245" s="27"/>
      <c r="R245" s="2"/>
      <c r="S245" s="2"/>
      <c r="T245" s="38">
        <v>45898</v>
      </c>
      <c r="U245" s="1">
        <f t="shared" si="45"/>
        <v>7.7222222222222206E-2</v>
      </c>
      <c r="V245" s="1">
        <f t="shared" si="46"/>
        <v>7.7222222222222206E-2</v>
      </c>
      <c r="W245" s="27"/>
      <c r="X245" s="2"/>
      <c r="Y245" s="2"/>
      <c r="Z245" s="38">
        <v>45898</v>
      </c>
      <c r="AA245" s="1">
        <f t="shared" si="47"/>
        <v>0</v>
      </c>
      <c r="AB245" s="1">
        <f t="shared" si="48"/>
        <v>0</v>
      </c>
      <c r="AC245" s="27"/>
      <c r="AD245" s="2"/>
      <c r="AE245" s="2"/>
      <c r="AF245" s="38">
        <v>45898</v>
      </c>
      <c r="AG245" s="39">
        <f t="shared" si="49"/>
        <v>27</v>
      </c>
      <c r="AH245" s="39">
        <f t="shared" si="50"/>
        <v>27</v>
      </c>
      <c r="AI245" s="27"/>
      <c r="AJ245" s="41"/>
    </row>
    <row r="246" spans="1:36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1"/>
        <v>0.18062499999999995</v>
      </c>
      <c r="P246" s="1">
        <f t="shared" si="52"/>
        <v>0.18062499999999995</v>
      </c>
      <c r="Q246" s="27"/>
      <c r="R246" s="2"/>
      <c r="S246" s="2"/>
      <c r="T246" s="38">
        <v>45899</v>
      </c>
      <c r="U246" s="1">
        <f t="shared" si="45"/>
        <v>7.7222222222222206E-2</v>
      </c>
      <c r="V246" s="1">
        <f t="shared" si="46"/>
        <v>7.7222222222222206E-2</v>
      </c>
      <c r="W246" s="27"/>
      <c r="X246" s="2"/>
      <c r="Y246" s="2"/>
      <c r="Z246" s="38">
        <v>45899</v>
      </c>
      <c r="AA246" s="1">
        <f t="shared" si="47"/>
        <v>0</v>
      </c>
      <c r="AB246" s="1">
        <f t="shared" si="48"/>
        <v>0</v>
      </c>
      <c r="AC246" s="27"/>
      <c r="AD246" s="2"/>
      <c r="AE246" s="2"/>
      <c r="AF246" s="38">
        <v>45899</v>
      </c>
      <c r="AG246" s="39">
        <f t="shared" si="49"/>
        <v>27</v>
      </c>
      <c r="AH246" s="39">
        <f t="shared" si="50"/>
        <v>27</v>
      </c>
      <c r="AI246" s="27"/>
      <c r="AJ246" s="41"/>
    </row>
    <row r="247" spans="1:36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1"/>
        <v>0.18062499999999995</v>
      </c>
      <c r="P247" s="1">
        <f t="shared" si="52"/>
        <v>0.18062499999999995</v>
      </c>
      <c r="Q247" s="27"/>
      <c r="R247" s="2"/>
      <c r="S247" s="2"/>
      <c r="T247" s="38">
        <v>45900</v>
      </c>
      <c r="U247" s="1">
        <f t="shared" si="45"/>
        <v>7.7222222222222206E-2</v>
      </c>
      <c r="V247" s="1">
        <f t="shared" si="46"/>
        <v>7.7222222222222206E-2</v>
      </c>
      <c r="W247" s="27"/>
      <c r="X247" s="2"/>
      <c r="Y247" s="2"/>
      <c r="Z247" s="38">
        <v>45900</v>
      </c>
      <c r="AA247" s="1">
        <f t="shared" si="47"/>
        <v>0</v>
      </c>
      <c r="AB247" s="1">
        <f t="shared" si="48"/>
        <v>0</v>
      </c>
      <c r="AC247" s="27"/>
      <c r="AD247" s="2"/>
      <c r="AE247" s="2"/>
      <c r="AF247" s="38">
        <v>45900</v>
      </c>
      <c r="AG247" s="39">
        <f t="shared" si="49"/>
        <v>27</v>
      </c>
      <c r="AH247" s="39">
        <f t="shared" si="50"/>
        <v>27</v>
      </c>
      <c r="AI247" s="27"/>
      <c r="AJ247" s="41"/>
    </row>
    <row r="248" spans="1:36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1"/>
        <v>0.18062499999999995</v>
      </c>
      <c r="P248" s="1">
        <f t="shared" si="52"/>
        <v>0.18062499999999995</v>
      </c>
      <c r="Q248" s="27"/>
      <c r="R248" s="2"/>
      <c r="S248" s="2"/>
      <c r="T248" s="38">
        <v>45901</v>
      </c>
      <c r="U248" s="1">
        <f t="shared" si="45"/>
        <v>7.7222222222222206E-2</v>
      </c>
      <c r="V248" s="1">
        <f t="shared" si="46"/>
        <v>7.7222222222222206E-2</v>
      </c>
      <c r="W248" s="27"/>
      <c r="X248" s="2"/>
      <c r="Y248" s="2"/>
      <c r="Z248" s="38">
        <v>45901</v>
      </c>
      <c r="AA248" s="1">
        <f t="shared" si="47"/>
        <v>0</v>
      </c>
      <c r="AB248" s="1">
        <f t="shared" si="48"/>
        <v>0</v>
      </c>
      <c r="AC248" s="27"/>
      <c r="AD248" s="2"/>
      <c r="AE248" s="2"/>
      <c r="AF248" s="38">
        <v>45901</v>
      </c>
      <c r="AG248" s="39">
        <f t="shared" si="49"/>
        <v>27</v>
      </c>
      <c r="AH248" s="39">
        <f t="shared" si="50"/>
        <v>27</v>
      </c>
      <c r="AI248" s="27"/>
      <c r="AJ248" s="41"/>
    </row>
    <row r="249" spans="1:36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1"/>
        <v>0.18062499999999995</v>
      </c>
      <c r="P249" s="1">
        <f t="shared" si="52"/>
        <v>0.18062499999999995</v>
      </c>
      <c r="Q249" s="27"/>
      <c r="R249" s="2"/>
      <c r="S249" s="2"/>
      <c r="T249" s="38">
        <v>45902</v>
      </c>
      <c r="U249" s="1">
        <f t="shared" si="45"/>
        <v>7.7222222222222206E-2</v>
      </c>
      <c r="V249" s="1">
        <f t="shared" si="46"/>
        <v>7.7222222222222206E-2</v>
      </c>
      <c r="W249" s="27"/>
      <c r="X249" s="2"/>
      <c r="Y249" s="2"/>
      <c r="Z249" s="38">
        <v>45902</v>
      </c>
      <c r="AA249" s="1">
        <f t="shared" si="47"/>
        <v>0</v>
      </c>
      <c r="AB249" s="1">
        <f t="shared" si="48"/>
        <v>0</v>
      </c>
      <c r="AC249" s="27"/>
      <c r="AD249" s="2"/>
      <c r="AE249" s="2"/>
      <c r="AF249" s="38">
        <v>45902</v>
      </c>
      <c r="AG249" s="39">
        <f t="shared" si="49"/>
        <v>27</v>
      </c>
      <c r="AH249" s="39">
        <f t="shared" si="50"/>
        <v>27</v>
      </c>
      <c r="AI249" s="27"/>
      <c r="AJ249" s="41"/>
    </row>
    <row r="250" spans="1:36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1"/>
        <v>0.18062499999999995</v>
      </c>
      <c r="P250" s="1">
        <f t="shared" si="52"/>
        <v>0.18062499999999995</v>
      </c>
      <c r="Q250" s="27"/>
      <c r="R250" s="2"/>
      <c r="S250" s="2"/>
      <c r="T250" s="38">
        <v>45903</v>
      </c>
      <c r="U250" s="1">
        <f t="shared" si="45"/>
        <v>7.7222222222222206E-2</v>
      </c>
      <c r="V250" s="1">
        <f t="shared" si="46"/>
        <v>7.7222222222222206E-2</v>
      </c>
      <c r="W250" s="27"/>
      <c r="X250" s="2"/>
      <c r="Y250" s="2"/>
      <c r="Z250" s="38">
        <v>45903</v>
      </c>
      <c r="AA250" s="1">
        <f t="shared" si="47"/>
        <v>0</v>
      </c>
      <c r="AB250" s="1">
        <f t="shared" si="48"/>
        <v>0</v>
      </c>
      <c r="AC250" s="27"/>
      <c r="AD250" s="2"/>
      <c r="AE250" s="2"/>
      <c r="AF250" s="38">
        <v>45903</v>
      </c>
      <c r="AG250" s="39">
        <f t="shared" si="49"/>
        <v>27</v>
      </c>
      <c r="AH250" s="39">
        <f t="shared" si="50"/>
        <v>27</v>
      </c>
      <c r="AI250" s="27"/>
      <c r="AJ250" s="41"/>
    </row>
    <row r="251" spans="1:36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1"/>
        <v>0.18062499999999995</v>
      </c>
      <c r="P251" s="1">
        <f t="shared" si="52"/>
        <v>0.18062499999999995</v>
      </c>
      <c r="Q251" s="27"/>
      <c r="R251" s="2"/>
      <c r="S251" s="2"/>
      <c r="T251" s="38">
        <v>45904</v>
      </c>
      <c r="U251" s="1">
        <f t="shared" si="45"/>
        <v>7.7222222222222206E-2</v>
      </c>
      <c r="V251" s="1">
        <f t="shared" si="46"/>
        <v>7.7222222222222206E-2</v>
      </c>
      <c r="W251" s="27"/>
      <c r="X251" s="2"/>
      <c r="Y251" s="2"/>
      <c r="Z251" s="38">
        <v>45904</v>
      </c>
      <c r="AA251" s="1">
        <f t="shared" si="47"/>
        <v>0</v>
      </c>
      <c r="AB251" s="1">
        <f t="shared" si="48"/>
        <v>0</v>
      </c>
      <c r="AC251" s="27"/>
      <c r="AD251" s="2"/>
      <c r="AE251" s="2"/>
      <c r="AF251" s="38">
        <v>45904</v>
      </c>
      <c r="AG251" s="39">
        <f t="shared" si="49"/>
        <v>27</v>
      </c>
      <c r="AH251" s="39">
        <f t="shared" si="50"/>
        <v>27</v>
      </c>
      <c r="AI251" s="27"/>
      <c r="AJ251" s="41"/>
    </row>
    <row r="252" spans="1:36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1"/>
        <v>0.18062499999999995</v>
      </c>
      <c r="P252" s="1">
        <f t="shared" si="52"/>
        <v>0.18062499999999995</v>
      </c>
      <c r="Q252" s="27"/>
      <c r="R252" s="2"/>
      <c r="S252" s="2"/>
      <c r="T252" s="38">
        <v>45905</v>
      </c>
      <c r="U252" s="1">
        <f t="shared" si="45"/>
        <v>7.7222222222222206E-2</v>
      </c>
      <c r="V252" s="1">
        <f t="shared" si="46"/>
        <v>7.7222222222222206E-2</v>
      </c>
      <c r="W252" s="27"/>
      <c r="X252" s="2"/>
      <c r="Y252" s="2"/>
      <c r="Z252" s="38">
        <v>45905</v>
      </c>
      <c r="AA252" s="1">
        <f t="shared" si="47"/>
        <v>0</v>
      </c>
      <c r="AB252" s="1">
        <f t="shared" si="48"/>
        <v>0</v>
      </c>
      <c r="AC252" s="27"/>
      <c r="AD252" s="2"/>
      <c r="AE252" s="2"/>
      <c r="AF252" s="38">
        <v>45905</v>
      </c>
      <c r="AG252" s="39">
        <f t="shared" si="49"/>
        <v>27</v>
      </c>
      <c r="AH252" s="39">
        <f t="shared" si="50"/>
        <v>27</v>
      </c>
      <c r="AI252" s="27"/>
      <c r="AJ252" s="41"/>
    </row>
    <row r="253" spans="1:36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1"/>
        <v>0.18062499999999995</v>
      </c>
      <c r="P253" s="1">
        <f t="shared" si="52"/>
        <v>0.18062499999999995</v>
      </c>
      <c r="Q253" s="27"/>
      <c r="R253" s="2"/>
      <c r="S253" s="2"/>
      <c r="T253" s="38">
        <v>45906</v>
      </c>
      <c r="U253" s="1">
        <f t="shared" si="45"/>
        <v>7.7222222222222206E-2</v>
      </c>
      <c r="V253" s="1">
        <f t="shared" si="46"/>
        <v>7.7222222222222206E-2</v>
      </c>
      <c r="W253" s="27"/>
      <c r="X253" s="2"/>
      <c r="Y253" s="2"/>
      <c r="Z253" s="38">
        <v>45906</v>
      </c>
      <c r="AA253" s="1">
        <f t="shared" si="47"/>
        <v>0</v>
      </c>
      <c r="AB253" s="1">
        <f t="shared" si="48"/>
        <v>0</v>
      </c>
      <c r="AC253" s="27"/>
      <c r="AD253" s="2"/>
      <c r="AE253" s="2"/>
      <c r="AF253" s="38">
        <v>45906</v>
      </c>
      <c r="AG253" s="39">
        <f t="shared" si="49"/>
        <v>27</v>
      </c>
      <c r="AH253" s="39">
        <f t="shared" si="50"/>
        <v>27</v>
      </c>
      <c r="AI253" s="27"/>
      <c r="AJ253" s="41"/>
    </row>
    <row r="254" spans="1:36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1"/>
        <v>0.18062499999999995</v>
      </c>
      <c r="P254" s="1">
        <f t="shared" si="52"/>
        <v>0.18062499999999995</v>
      </c>
      <c r="Q254" s="27"/>
      <c r="R254" s="2"/>
      <c r="S254" s="2"/>
      <c r="T254" s="38">
        <v>45907</v>
      </c>
      <c r="U254" s="1">
        <f t="shared" si="45"/>
        <v>7.7222222222222206E-2</v>
      </c>
      <c r="V254" s="1">
        <f t="shared" si="46"/>
        <v>7.7222222222222206E-2</v>
      </c>
      <c r="W254" s="27"/>
      <c r="X254" s="2"/>
      <c r="Y254" s="2"/>
      <c r="Z254" s="38">
        <v>45907</v>
      </c>
      <c r="AA254" s="1">
        <f t="shared" si="47"/>
        <v>0</v>
      </c>
      <c r="AB254" s="1">
        <f t="shared" si="48"/>
        <v>0</v>
      </c>
      <c r="AC254" s="27"/>
      <c r="AD254" s="2"/>
      <c r="AE254" s="2"/>
      <c r="AF254" s="38">
        <v>45907</v>
      </c>
      <c r="AG254" s="39">
        <f t="shared" si="49"/>
        <v>27</v>
      </c>
      <c r="AH254" s="39">
        <f t="shared" si="50"/>
        <v>27</v>
      </c>
      <c r="AI254" s="27"/>
      <c r="AJ254" s="41"/>
    </row>
    <row r="255" spans="1:36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1"/>
        <v>0.18062499999999995</v>
      </c>
      <c r="P255" s="1">
        <f t="shared" si="52"/>
        <v>0.18062499999999995</v>
      </c>
      <c r="Q255" s="27"/>
      <c r="R255" s="2"/>
      <c r="S255" s="2"/>
      <c r="T255" s="38">
        <v>45908</v>
      </c>
      <c r="U255" s="1">
        <f t="shared" si="45"/>
        <v>7.7222222222222206E-2</v>
      </c>
      <c r="V255" s="1">
        <f t="shared" si="46"/>
        <v>7.7222222222222206E-2</v>
      </c>
      <c r="W255" s="27"/>
      <c r="X255" s="2"/>
      <c r="Y255" s="2"/>
      <c r="Z255" s="38">
        <v>45908</v>
      </c>
      <c r="AA255" s="1">
        <f t="shared" si="47"/>
        <v>0</v>
      </c>
      <c r="AB255" s="1">
        <f t="shared" si="48"/>
        <v>0</v>
      </c>
      <c r="AC255" s="27"/>
      <c r="AD255" s="2"/>
      <c r="AE255" s="2"/>
      <c r="AF255" s="38">
        <v>45908</v>
      </c>
      <c r="AG255" s="39">
        <f t="shared" si="49"/>
        <v>27</v>
      </c>
      <c r="AH255" s="39">
        <f t="shared" si="50"/>
        <v>27</v>
      </c>
      <c r="AI255" s="27"/>
      <c r="AJ255" s="41"/>
    </row>
    <row r="256" spans="1:36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1"/>
        <v>0.18062499999999995</v>
      </c>
      <c r="P256" s="1">
        <f t="shared" si="52"/>
        <v>0.18062499999999995</v>
      </c>
      <c r="Q256" s="27"/>
      <c r="R256" s="2"/>
      <c r="S256" s="2"/>
      <c r="T256" s="38">
        <v>45909</v>
      </c>
      <c r="U256" s="1">
        <f t="shared" si="45"/>
        <v>7.7222222222222206E-2</v>
      </c>
      <c r="V256" s="1">
        <f t="shared" si="46"/>
        <v>7.7222222222222206E-2</v>
      </c>
      <c r="W256" s="27"/>
      <c r="X256" s="2"/>
      <c r="Y256" s="2"/>
      <c r="Z256" s="38">
        <v>45909</v>
      </c>
      <c r="AA256" s="1">
        <f t="shared" si="47"/>
        <v>0</v>
      </c>
      <c r="AB256" s="1">
        <f t="shared" si="48"/>
        <v>0</v>
      </c>
      <c r="AC256" s="27"/>
      <c r="AD256" s="2"/>
      <c r="AE256" s="2"/>
      <c r="AF256" s="38">
        <v>45909</v>
      </c>
      <c r="AG256" s="39">
        <f t="shared" si="49"/>
        <v>27</v>
      </c>
      <c r="AH256" s="39">
        <f t="shared" si="50"/>
        <v>27</v>
      </c>
      <c r="AI256" s="27"/>
      <c r="AJ256" s="41"/>
    </row>
    <row r="257" spans="1:36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1"/>
        <v>0.18062499999999995</v>
      </c>
      <c r="P257" s="1">
        <f t="shared" si="52"/>
        <v>0.18062499999999995</v>
      </c>
      <c r="Q257" s="27"/>
      <c r="R257" s="2"/>
      <c r="S257" s="2"/>
      <c r="T257" s="38">
        <v>45910</v>
      </c>
      <c r="U257" s="1">
        <f t="shared" si="45"/>
        <v>7.7222222222222206E-2</v>
      </c>
      <c r="V257" s="1">
        <f t="shared" si="46"/>
        <v>7.7222222222222206E-2</v>
      </c>
      <c r="W257" s="27"/>
      <c r="X257" s="2"/>
      <c r="Y257" s="2"/>
      <c r="Z257" s="38">
        <v>45910</v>
      </c>
      <c r="AA257" s="1">
        <f t="shared" si="47"/>
        <v>0</v>
      </c>
      <c r="AB257" s="1">
        <f t="shared" si="48"/>
        <v>0</v>
      </c>
      <c r="AC257" s="27"/>
      <c r="AD257" s="2"/>
      <c r="AE257" s="2"/>
      <c r="AF257" s="38">
        <v>45910</v>
      </c>
      <c r="AG257" s="39">
        <f t="shared" si="49"/>
        <v>27</v>
      </c>
      <c r="AH257" s="39">
        <f t="shared" si="50"/>
        <v>27</v>
      </c>
      <c r="AI257" s="27"/>
      <c r="AJ257" s="41"/>
    </row>
    <row r="258" spans="1:36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1"/>
        <v>0.18062499999999995</v>
      </c>
      <c r="P258" s="1">
        <f t="shared" si="52"/>
        <v>0.18062499999999995</v>
      </c>
      <c r="Q258" s="27"/>
      <c r="R258" s="2"/>
      <c r="S258" s="2"/>
      <c r="T258" s="38">
        <v>45911</v>
      </c>
      <c r="U258" s="1">
        <f t="shared" si="45"/>
        <v>7.7222222222222206E-2</v>
      </c>
      <c r="V258" s="1">
        <f t="shared" si="46"/>
        <v>7.7222222222222206E-2</v>
      </c>
      <c r="W258" s="27"/>
      <c r="X258" s="2"/>
      <c r="Y258" s="2"/>
      <c r="Z258" s="38">
        <v>45911</v>
      </c>
      <c r="AA258" s="1">
        <f t="shared" si="47"/>
        <v>0</v>
      </c>
      <c r="AB258" s="1">
        <f t="shared" si="48"/>
        <v>0</v>
      </c>
      <c r="AC258" s="27"/>
      <c r="AD258" s="2"/>
      <c r="AE258" s="2"/>
      <c r="AF258" s="38">
        <v>45911</v>
      </c>
      <c r="AG258" s="39">
        <f t="shared" si="49"/>
        <v>27</v>
      </c>
      <c r="AH258" s="39">
        <f t="shared" si="50"/>
        <v>27</v>
      </c>
      <c r="AI258" s="27"/>
      <c r="AJ258" s="41"/>
    </row>
    <row r="259" spans="1:36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1"/>
        <v>0.18062499999999995</v>
      </c>
      <c r="P259" s="1">
        <f t="shared" si="52"/>
        <v>0.18062499999999995</v>
      </c>
      <c r="Q259" s="27"/>
      <c r="R259" s="2"/>
      <c r="S259" s="2"/>
      <c r="T259" s="38">
        <v>45912</v>
      </c>
      <c r="U259" s="1">
        <f t="shared" si="45"/>
        <v>7.7222222222222206E-2</v>
      </c>
      <c r="V259" s="1">
        <f t="shared" si="46"/>
        <v>7.7222222222222206E-2</v>
      </c>
      <c r="W259" s="27"/>
      <c r="X259" s="2"/>
      <c r="Y259" s="2"/>
      <c r="Z259" s="38">
        <v>45912</v>
      </c>
      <c r="AA259" s="1">
        <f t="shared" si="47"/>
        <v>0</v>
      </c>
      <c r="AB259" s="1">
        <f t="shared" si="48"/>
        <v>0</v>
      </c>
      <c r="AC259" s="27"/>
      <c r="AD259" s="2"/>
      <c r="AE259" s="2"/>
      <c r="AF259" s="38">
        <v>45912</v>
      </c>
      <c r="AG259" s="39">
        <f t="shared" si="49"/>
        <v>27</v>
      </c>
      <c r="AH259" s="39">
        <f t="shared" si="50"/>
        <v>27</v>
      </c>
      <c r="AI259" s="27"/>
      <c r="AJ259" s="41"/>
    </row>
    <row r="260" spans="1:36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1"/>
        <v>0.18062499999999995</v>
      </c>
      <c r="P260" s="1">
        <f t="shared" si="52"/>
        <v>0.18062499999999995</v>
      </c>
      <c r="Q260" s="27"/>
      <c r="R260" s="2"/>
      <c r="S260" s="2"/>
      <c r="T260" s="38">
        <v>45913</v>
      </c>
      <c r="U260" s="1">
        <f t="shared" si="45"/>
        <v>7.7222222222222206E-2</v>
      </c>
      <c r="V260" s="1">
        <f t="shared" si="46"/>
        <v>7.7222222222222206E-2</v>
      </c>
      <c r="W260" s="27"/>
      <c r="X260" s="2"/>
      <c r="Y260" s="2"/>
      <c r="Z260" s="38">
        <v>45913</v>
      </c>
      <c r="AA260" s="1">
        <f t="shared" si="47"/>
        <v>0</v>
      </c>
      <c r="AB260" s="1">
        <f t="shared" si="48"/>
        <v>0</v>
      </c>
      <c r="AC260" s="27"/>
      <c r="AD260" s="2"/>
      <c r="AE260" s="2"/>
      <c r="AF260" s="38">
        <v>45913</v>
      </c>
      <c r="AG260" s="39">
        <f t="shared" si="49"/>
        <v>27</v>
      </c>
      <c r="AH260" s="39">
        <f t="shared" si="50"/>
        <v>27</v>
      </c>
      <c r="AI260" s="27"/>
      <c r="AJ260" s="41"/>
    </row>
    <row r="261" spans="1:36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1"/>
        <v>0.18062499999999995</v>
      </c>
      <c r="P261" s="1">
        <f t="shared" si="52"/>
        <v>0.18062499999999995</v>
      </c>
      <c r="Q261" s="27"/>
      <c r="R261" s="2"/>
      <c r="S261" s="2"/>
      <c r="T261" s="38">
        <v>45914</v>
      </c>
      <c r="U261" s="1">
        <f t="shared" si="45"/>
        <v>7.7222222222222206E-2</v>
      </c>
      <c r="V261" s="1">
        <f t="shared" si="46"/>
        <v>7.7222222222222206E-2</v>
      </c>
      <c r="W261" s="27"/>
      <c r="X261" s="2"/>
      <c r="Y261" s="2"/>
      <c r="Z261" s="38">
        <v>45914</v>
      </c>
      <c r="AA261" s="1">
        <f t="shared" si="47"/>
        <v>0</v>
      </c>
      <c r="AB261" s="1">
        <f t="shared" si="48"/>
        <v>0</v>
      </c>
      <c r="AC261" s="27"/>
      <c r="AD261" s="2"/>
      <c r="AE261" s="2"/>
      <c r="AF261" s="38">
        <v>45914</v>
      </c>
      <c r="AG261" s="39">
        <f t="shared" si="49"/>
        <v>27</v>
      </c>
      <c r="AH261" s="39">
        <f t="shared" si="50"/>
        <v>27</v>
      </c>
      <c r="AI261" s="27"/>
      <c r="AJ261" s="41"/>
    </row>
    <row r="262" spans="1:36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1"/>
        <v>0.18062499999999995</v>
      </c>
      <c r="P262" s="1">
        <f t="shared" si="52"/>
        <v>0.18062499999999995</v>
      </c>
      <c r="Q262" s="27"/>
      <c r="R262" s="2"/>
      <c r="S262" s="2"/>
      <c r="T262" s="38">
        <v>45915</v>
      </c>
      <c r="U262" s="1">
        <f t="shared" si="45"/>
        <v>7.7222222222222206E-2</v>
      </c>
      <c r="V262" s="1">
        <f t="shared" si="46"/>
        <v>7.7222222222222206E-2</v>
      </c>
      <c r="W262" s="27"/>
      <c r="X262" s="2"/>
      <c r="Y262" s="2"/>
      <c r="Z262" s="38">
        <v>45915</v>
      </c>
      <c r="AA262" s="1">
        <f t="shared" si="47"/>
        <v>0</v>
      </c>
      <c r="AB262" s="1">
        <f t="shared" si="48"/>
        <v>0</v>
      </c>
      <c r="AC262" s="27"/>
      <c r="AD262" s="2"/>
      <c r="AE262" s="2"/>
      <c r="AF262" s="38">
        <v>45915</v>
      </c>
      <c r="AG262" s="39">
        <f t="shared" si="49"/>
        <v>27</v>
      </c>
      <c r="AH262" s="39">
        <f t="shared" si="50"/>
        <v>27</v>
      </c>
      <c r="AI262" s="27"/>
      <c r="AJ262" s="41"/>
    </row>
    <row r="263" spans="1:36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1"/>
        <v>0.18062499999999995</v>
      </c>
      <c r="P263" s="1">
        <f t="shared" si="52"/>
        <v>0.18062499999999995</v>
      </c>
      <c r="Q263" s="27"/>
      <c r="R263" s="2"/>
      <c r="S263" s="2"/>
      <c r="T263" s="38">
        <v>45916</v>
      </c>
      <c r="U263" s="1">
        <f t="shared" ref="U263:U326" si="53">V262</f>
        <v>7.7222222222222206E-2</v>
      </c>
      <c r="V263" s="1">
        <f t="shared" ref="V263:V326" si="54">IF(W263="DONE",U263+(X263/1440)+(Y263/86400),U263)</f>
        <v>7.7222222222222206E-2</v>
      </c>
      <c r="W263" s="27"/>
      <c r="X263" s="2"/>
      <c r="Y263" s="2"/>
      <c r="Z263" s="38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7"/>
      <c r="AD263" s="2"/>
      <c r="AE263" s="2"/>
      <c r="AF263" s="38">
        <v>45916</v>
      </c>
      <c r="AG263" s="39">
        <f t="shared" ref="AG263:AG326" si="57">AH262</f>
        <v>27</v>
      </c>
      <c r="AH263" s="39">
        <f t="shared" si="50"/>
        <v>27</v>
      </c>
      <c r="AI263" s="27"/>
      <c r="AJ263" s="41"/>
    </row>
    <row r="264" spans="1:36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1"/>
        <v>0.18062499999999995</v>
      </c>
      <c r="P264" s="1">
        <f t="shared" si="52"/>
        <v>0.18062499999999995</v>
      </c>
      <c r="Q264" s="27"/>
      <c r="R264" s="2"/>
      <c r="S264" s="2"/>
      <c r="T264" s="38">
        <v>45917</v>
      </c>
      <c r="U264" s="1">
        <f t="shared" si="53"/>
        <v>7.7222222222222206E-2</v>
      </c>
      <c r="V264" s="1">
        <f t="shared" si="54"/>
        <v>7.7222222222222206E-2</v>
      </c>
      <c r="W264" s="27"/>
      <c r="X264" s="2"/>
      <c r="Y264" s="2"/>
      <c r="Z264" s="38">
        <v>45917</v>
      </c>
      <c r="AA264" s="1">
        <f t="shared" si="55"/>
        <v>0</v>
      </c>
      <c r="AB264" s="1">
        <f t="shared" si="56"/>
        <v>0</v>
      </c>
      <c r="AC264" s="27"/>
      <c r="AD264" s="2"/>
      <c r="AE264" s="2"/>
      <c r="AF264" s="38">
        <v>45917</v>
      </c>
      <c r="AG264" s="39">
        <f t="shared" si="57"/>
        <v>27</v>
      </c>
      <c r="AH264" s="39">
        <f t="shared" si="50"/>
        <v>27</v>
      </c>
      <c r="AI264" s="27"/>
      <c r="AJ264" s="41"/>
    </row>
    <row r="265" spans="1:36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1"/>
        <v>0.18062499999999995</v>
      </c>
      <c r="P265" s="1">
        <f t="shared" si="52"/>
        <v>0.18062499999999995</v>
      </c>
      <c r="Q265" s="27"/>
      <c r="R265" s="2"/>
      <c r="S265" s="2"/>
      <c r="T265" s="38">
        <v>45918</v>
      </c>
      <c r="U265" s="1">
        <f t="shared" si="53"/>
        <v>7.7222222222222206E-2</v>
      </c>
      <c r="V265" s="1">
        <f t="shared" si="54"/>
        <v>7.7222222222222206E-2</v>
      </c>
      <c r="W265" s="27"/>
      <c r="X265" s="2"/>
      <c r="Y265" s="2"/>
      <c r="Z265" s="38">
        <v>45918</v>
      </c>
      <c r="AA265" s="1">
        <f t="shared" si="55"/>
        <v>0</v>
      </c>
      <c r="AB265" s="1">
        <f t="shared" si="56"/>
        <v>0</v>
      </c>
      <c r="AC265" s="27"/>
      <c r="AD265" s="2"/>
      <c r="AE265" s="2"/>
      <c r="AF265" s="38">
        <v>45918</v>
      </c>
      <c r="AG265" s="39">
        <f t="shared" si="57"/>
        <v>27</v>
      </c>
      <c r="AH265" s="39">
        <f t="shared" si="50"/>
        <v>27</v>
      </c>
      <c r="AI265" s="27"/>
      <c r="AJ265" s="41"/>
    </row>
    <row r="266" spans="1:36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1"/>
        <v>0.18062499999999995</v>
      </c>
      <c r="P266" s="1">
        <f t="shared" si="52"/>
        <v>0.18062499999999995</v>
      </c>
      <c r="Q266" s="27"/>
      <c r="R266" s="2"/>
      <c r="S266" s="2"/>
      <c r="T266" s="38">
        <v>45919</v>
      </c>
      <c r="U266" s="1">
        <f t="shared" si="53"/>
        <v>7.7222222222222206E-2</v>
      </c>
      <c r="V266" s="1">
        <f t="shared" si="54"/>
        <v>7.7222222222222206E-2</v>
      </c>
      <c r="W266" s="27"/>
      <c r="X266" s="2"/>
      <c r="Y266" s="2"/>
      <c r="Z266" s="38">
        <v>45919</v>
      </c>
      <c r="AA266" s="1">
        <f t="shared" si="55"/>
        <v>0</v>
      </c>
      <c r="AB266" s="1">
        <f t="shared" si="56"/>
        <v>0</v>
      </c>
      <c r="AC266" s="27"/>
      <c r="AD266" s="2"/>
      <c r="AE266" s="2"/>
      <c r="AF266" s="38">
        <v>45919</v>
      </c>
      <c r="AG266" s="39">
        <f t="shared" si="57"/>
        <v>27</v>
      </c>
      <c r="AH266" s="39">
        <f t="shared" si="50"/>
        <v>27</v>
      </c>
      <c r="AI266" s="27"/>
      <c r="AJ266" s="41"/>
    </row>
    <row r="267" spans="1:36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1"/>
        <v>0.18062499999999995</v>
      </c>
      <c r="P267" s="1">
        <f t="shared" si="52"/>
        <v>0.18062499999999995</v>
      </c>
      <c r="Q267" s="27"/>
      <c r="R267" s="2"/>
      <c r="S267" s="2"/>
      <c r="T267" s="38">
        <v>45920</v>
      </c>
      <c r="U267" s="1">
        <f t="shared" si="53"/>
        <v>7.7222222222222206E-2</v>
      </c>
      <c r="V267" s="1">
        <f t="shared" si="54"/>
        <v>7.7222222222222206E-2</v>
      </c>
      <c r="W267" s="27"/>
      <c r="X267" s="2"/>
      <c r="Y267" s="2"/>
      <c r="Z267" s="38">
        <v>45920</v>
      </c>
      <c r="AA267" s="1">
        <f t="shared" si="55"/>
        <v>0</v>
      </c>
      <c r="AB267" s="1">
        <f t="shared" si="56"/>
        <v>0</v>
      </c>
      <c r="AC267" s="27"/>
      <c r="AD267" s="2"/>
      <c r="AE267" s="2"/>
      <c r="AF267" s="38">
        <v>45920</v>
      </c>
      <c r="AG267" s="39">
        <f t="shared" si="57"/>
        <v>27</v>
      </c>
      <c r="AH267" s="39">
        <f t="shared" si="50"/>
        <v>27</v>
      </c>
      <c r="AI267" s="27"/>
      <c r="AJ267" s="41"/>
    </row>
    <row r="268" spans="1:36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1"/>
        <v>0.18062499999999995</v>
      </c>
      <c r="P268" s="1">
        <f t="shared" si="52"/>
        <v>0.18062499999999995</v>
      </c>
      <c r="Q268" s="27"/>
      <c r="R268" s="2"/>
      <c r="S268" s="2"/>
      <c r="T268" s="38">
        <v>45921</v>
      </c>
      <c r="U268" s="1">
        <f t="shared" si="53"/>
        <v>7.7222222222222206E-2</v>
      </c>
      <c r="V268" s="1">
        <f t="shared" si="54"/>
        <v>7.7222222222222206E-2</v>
      </c>
      <c r="W268" s="27"/>
      <c r="X268" s="2"/>
      <c r="Y268" s="2"/>
      <c r="Z268" s="38">
        <v>45921</v>
      </c>
      <c r="AA268" s="1">
        <f t="shared" si="55"/>
        <v>0</v>
      </c>
      <c r="AB268" s="1">
        <f t="shared" si="56"/>
        <v>0</v>
      </c>
      <c r="AC268" s="27"/>
      <c r="AD268" s="2"/>
      <c r="AE268" s="2"/>
      <c r="AF268" s="38">
        <v>45921</v>
      </c>
      <c r="AG268" s="39">
        <f t="shared" si="57"/>
        <v>27</v>
      </c>
      <c r="AH268" s="39">
        <f t="shared" si="50"/>
        <v>27</v>
      </c>
      <c r="AI268" s="27"/>
      <c r="AJ268" s="41"/>
    </row>
    <row r="269" spans="1:36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1"/>
        <v>0.18062499999999995</v>
      </c>
      <c r="P269" s="1">
        <f t="shared" si="52"/>
        <v>0.18062499999999995</v>
      </c>
      <c r="Q269" s="27"/>
      <c r="R269" s="2"/>
      <c r="S269" s="2"/>
      <c r="T269" s="38">
        <v>45922</v>
      </c>
      <c r="U269" s="1">
        <f t="shared" si="53"/>
        <v>7.7222222222222206E-2</v>
      </c>
      <c r="V269" s="1">
        <f t="shared" si="54"/>
        <v>7.7222222222222206E-2</v>
      </c>
      <c r="W269" s="27"/>
      <c r="X269" s="2"/>
      <c r="Y269" s="2"/>
      <c r="Z269" s="38">
        <v>45922</v>
      </c>
      <c r="AA269" s="1">
        <f t="shared" si="55"/>
        <v>0</v>
      </c>
      <c r="AB269" s="1">
        <f t="shared" si="56"/>
        <v>0</v>
      </c>
      <c r="AC269" s="27"/>
      <c r="AD269" s="2"/>
      <c r="AE269" s="2"/>
      <c r="AF269" s="38">
        <v>45922</v>
      </c>
      <c r="AG269" s="39">
        <f t="shared" si="57"/>
        <v>27</v>
      </c>
      <c r="AH269" s="39">
        <f t="shared" si="50"/>
        <v>27</v>
      </c>
      <c r="AI269" s="27"/>
      <c r="AJ269" s="41"/>
    </row>
    <row r="270" spans="1:36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1"/>
        <v>0.18062499999999995</v>
      </c>
      <c r="P270" s="1">
        <f t="shared" si="52"/>
        <v>0.18062499999999995</v>
      </c>
      <c r="Q270" s="27"/>
      <c r="R270" s="2"/>
      <c r="S270" s="2"/>
      <c r="T270" s="38">
        <v>45923</v>
      </c>
      <c r="U270" s="1">
        <f t="shared" si="53"/>
        <v>7.7222222222222206E-2</v>
      </c>
      <c r="V270" s="1">
        <f t="shared" si="54"/>
        <v>7.7222222222222206E-2</v>
      </c>
      <c r="W270" s="27"/>
      <c r="X270" s="2"/>
      <c r="Y270" s="2"/>
      <c r="Z270" s="38">
        <v>45923</v>
      </c>
      <c r="AA270" s="1">
        <f t="shared" si="55"/>
        <v>0</v>
      </c>
      <c r="AB270" s="1">
        <f t="shared" si="56"/>
        <v>0</v>
      </c>
      <c r="AC270" s="27"/>
      <c r="AD270" s="2"/>
      <c r="AE270" s="2"/>
      <c r="AF270" s="38">
        <v>45923</v>
      </c>
      <c r="AG270" s="39">
        <f t="shared" si="57"/>
        <v>27</v>
      </c>
      <c r="AH270" s="39">
        <f t="shared" si="50"/>
        <v>27</v>
      </c>
      <c r="AI270" s="27"/>
      <c r="AJ270" s="41"/>
    </row>
    <row r="271" spans="1:36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1"/>
        <v>0.18062499999999995</v>
      </c>
      <c r="P271" s="1">
        <f t="shared" si="52"/>
        <v>0.18062499999999995</v>
      </c>
      <c r="Q271" s="27"/>
      <c r="R271" s="2"/>
      <c r="S271" s="2"/>
      <c r="T271" s="38">
        <v>45924</v>
      </c>
      <c r="U271" s="1">
        <f t="shared" si="53"/>
        <v>7.7222222222222206E-2</v>
      </c>
      <c r="V271" s="1">
        <f t="shared" si="54"/>
        <v>7.7222222222222206E-2</v>
      </c>
      <c r="W271" s="27"/>
      <c r="X271" s="2"/>
      <c r="Y271" s="2"/>
      <c r="Z271" s="38">
        <v>45924</v>
      </c>
      <c r="AA271" s="1">
        <f t="shared" si="55"/>
        <v>0</v>
      </c>
      <c r="AB271" s="1">
        <f t="shared" si="56"/>
        <v>0</v>
      </c>
      <c r="AC271" s="27"/>
      <c r="AD271" s="2"/>
      <c r="AE271" s="2"/>
      <c r="AF271" s="38">
        <v>45924</v>
      </c>
      <c r="AG271" s="39">
        <f t="shared" si="57"/>
        <v>27</v>
      </c>
      <c r="AH271" s="39">
        <f t="shared" si="50"/>
        <v>27</v>
      </c>
      <c r="AI271" s="27"/>
      <c r="AJ271" s="41"/>
    </row>
    <row r="272" spans="1:36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1"/>
        <v>0.18062499999999995</v>
      </c>
      <c r="P272" s="1">
        <f t="shared" si="52"/>
        <v>0.18062499999999995</v>
      </c>
      <c r="Q272" s="27"/>
      <c r="R272" s="2"/>
      <c r="S272" s="2"/>
      <c r="T272" s="38">
        <v>45925</v>
      </c>
      <c r="U272" s="1">
        <f t="shared" si="53"/>
        <v>7.7222222222222206E-2</v>
      </c>
      <c r="V272" s="1">
        <f t="shared" si="54"/>
        <v>7.7222222222222206E-2</v>
      </c>
      <c r="W272" s="27"/>
      <c r="X272" s="2"/>
      <c r="Y272" s="2"/>
      <c r="Z272" s="38">
        <v>45925</v>
      </c>
      <c r="AA272" s="1">
        <f t="shared" si="55"/>
        <v>0</v>
      </c>
      <c r="AB272" s="1">
        <f t="shared" si="56"/>
        <v>0</v>
      </c>
      <c r="AC272" s="27"/>
      <c r="AD272" s="2"/>
      <c r="AE272" s="2"/>
      <c r="AF272" s="38">
        <v>45925</v>
      </c>
      <c r="AG272" s="39">
        <f t="shared" si="57"/>
        <v>27</v>
      </c>
      <c r="AH272" s="39">
        <f t="shared" si="50"/>
        <v>27</v>
      </c>
      <c r="AI272" s="27"/>
      <c r="AJ272" s="41"/>
    </row>
    <row r="273" spans="1:36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1"/>
        <v>0.18062499999999995</v>
      </c>
      <c r="P273" s="1">
        <f t="shared" si="52"/>
        <v>0.18062499999999995</v>
      </c>
      <c r="Q273" s="27"/>
      <c r="R273" s="2"/>
      <c r="S273" s="2"/>
      <c r="T273" s="38">
        <v>45926</v>
      </c>
      <c r="U273" s="1">
        <f t="shared" si="53"/>
        <v>7.7222222222222206E-2</v>
      </c>
      <c r="V273" s="1">
        <f t="shared" si="54"/>
        <v>7.7222222222222206E-2</v>
      </c>
      <c r="W273" s="27"/>
      <c r="X273" s="2"/>
      <c r="Y273" s="2"/>
      <c r="Z273" s="38">
        <v>45926</v>
      </c>
      <c r="AA273" s="1">
        <f t="shared" si="55"/>
        <v>0</v>
      </c>
      <c r="AB273" s="1">
        <f t="shared" si="56"/>
        <v>0</v>
      </c>
      <c r="AC273" s="27"/>
      <c r="AD273" s="2"/>
      <c r="AE273" s="2"/>
      <c r="AF273" s="38">
        <v>45926</v>
      </c>
      <c r="AG273" s="39">
        <f t="shared" si="57"/>
        <v>27</v>
      </c>
      <c r="AH273" s="39">
        <f t="shared" si="50"/>
        <v>27</v>
      </c>
      <c r="AI273" s="27"/>
      <c r="AJ273" s="41"/>
    </row>
    <row r="274" spans="1:36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1"/>
        <v>0.18062499999999995</v>
      </c>
      <c r="P274" s="1">
        <f t="shared" si="52"/>
        <v>0.18062499999999995</v>
      </c>
      <c r="Q274" s="27"/>
      <c r="R274" s="2"/>
      <c r="S274" s="2"/>
      <c r="T274" s="38">
        <v>45927</v>
      </c>
      <c r="U274" s="1">
        <f t="shared" si="53"/>
        <v>7.7222222222222206E-2</v>
      </c>
      <c r="V274" s="1">
        <f t="shared" si="54"/>
        <v>7.7222222222222206E-2</v>
      </c>
      <c r="W274" s="27"/>
      <c r="X274" s="2"/>
      <c r="Y274" s="2"/>
      <c r="Z274" s="38">
        <v>45927</v>
      </c>
      <c r="AA274" s="1">
        <f t="shared" si="55"/>
        <v>0</v>
      </c>
      <c r="AB274" s="1">
        <f t="shared" si="56"/>
        <v>0</v>
      </c>
      <c r="AC274" s="27"/>
      <c r="AD274" s="2"/>
      <c r="AE274" s="2"/>
      <c r="AF274" s="38">
        <v>45927</v>
      </c>
      <c r="AG274" s="39">
        <f t="shared" si="57"/>
        <v>27</v>
      </c>
      <c r="AH274" s="39">
        <f t="shared" si="50"/>
        <v>27</v>
      </c>
      <c r="AI274" s="27"/>
      <c r="AJ274" s="41"/>
    </row>
    <row r="275" spans="1:36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1"/>
        <v>0.18062499999999995</v>
      </c>
      <c r="P275" s="1">
        <f t="shared" si="52"/>
        <v>0.18062499999999995</v>
      </c>
      <c r="Q275" s="27"/>
      <c r="R275" s="2"/>
      <c r="S275" s="2"/>
      <c r="T275" s="38">
        <v>45928</v>
      </c>
      <c r="U275" s="1">
        <f t="shared" si="53"/>
        <v>7.7222222222222206E-2</v>
      </c>
      <c r="V275" s="1">
        <f t="shared" si="54"/>
        <v>7.7222222222222206E-2</v>
      </c>
      <c r="W275" s="27"/>
      <c r="X275" s="2"/>
      <c r="Y275" s="2"/>
      <c r="Z275" s="38">
        <v>45928</v>
      </c>
      <c r="AA275" s="1">
        <f t="shared" si="55"/>
        <v>0</v>
      </c>
      <c r="AB275" s="1">
        <f t="shared" si="56"/>
        <v>0</v>
      </c>
      <c r="AC275" s="27"/>
      <c r="AD275" s="2"/>
      <c r="AE275" s="2"/>
      <c r="AF275" s="38">
        <v>45928</v>
      </c>
      <c r="AG275" s="39">
        <f t="shared" si="57"/>
        <v>27</v>
      </c>
      <c r="AH275" s="39">
        <f t="shared" si="50"/>
        <v>27</v>
      </c>
      <c r="AI275" s="27"/>
      <c r="AJ275" s="41"/>
    </row>
    <row r="276" spans="1:36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1"/>
        <v>0.18062499999999995</v>
      </c>
      <c r="P276" s="1">
        <f t="shared" si="52"/>
        <v>0.18062499999999995</v>
      </c>
      <c r="Q276" s="27"/>
      <c r="R276" s="2"/>
      <c r="S276" s="2"/>
      <c r="T276" s="38">
        <v>45929</v>
      </c>
      <c r="U276" s="1">
        <f t="shared" si="53"/>
        <v>7.7222222222222206E-2</v>
      </c>
      <c r="V276" s="1">
        <f t="shared" si="54"/>
        <v>7.7222222222222206E-2</v>
      </c>
      <c r="W276" s="27"/>
      <c r="X276" s="2"/>
      <c r="Y276" s="2"/>
      <c r="Z276" s="38">
        <v>45929</v>
      </c>
      <c r="AA276" s="1">
        <f t="shared" si="55"/>
        <v>0</v>
      </c>
      <c r="AB276" s="1">
        <f t="shared" si="56"/>
        <v>0</v>
      </c>
      <c r="AC276" s="27"/>
      <c r="AD276" s="2"/>
      <c r="AE276" s="2"/>
      <c r="AF276" s="38">
        <v>45929</v>
      </c>
      <c r="AG276" s="39">
        <f t="shared" si="57"/>
        <v>27</v>
      </c>
      <c r="AH276" s="39">
        <f t="shared" si="50"/>
        <v>27</v>
      </c>
      <c r="AI276" s="27"/>
      <c r="AJ276" s="41"/>
    </row>
    <row r="277" spans="1:36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1"/>
        <v>0.18062499999999995</v>
      </c>
      <c r="P277" s="1">
        <f t="shared" si="52"/>
        <v>0.18062499999999995</v>
      </c>
      <c r="Q277" s="27"/>
      <c r="R277" s="2"/>
      <c r="S277" s="2"/>
      <c r="T277" s="38">
        <v>45930</v>
      </c>
      <c r="U277" s="1">
        <f t="shared" si="53"/>
        <v>7.7222222222222206E-2</v>
      </c>
      <c r="V277" s="1">
        <f t="shared" si="54"/>
        <v>7.7222222222222206E-2</v>
      </c>
      <c r="W277" s="27"/>
      <c r="X277" s="2"/>
      <c r="Y277" s="2"/>
      <c r="Z277" s="38">
        <v>45930</v>
      </c>
      <c r="AA277" s="1">
        <f t="shared" si="55"/>
        <v>0</v>
      </c>
      <c r="AB277" s="1">
        <f t="shared" si="56"/>
        <v>0</v>
      </c>
      <c r="AC277" s="27"/>
      <c r="AD277" s="2"/>
      <c r="AE277" s="2"/>
      <c r="AF277" s="38">
        <v>45930</v>
      </c>
      <c r="AG277" s="39">
        <f t="shared" si="57"/>
        <v>27</v>
      </c>
      <c r="AH277" s="39">
        <f t="shared" si="50"/>
        <v>27</v>
      </c>
      <c r="AI277" s="27"/>
      <c r="AJ277" s="41"/>
    </row>
    <row r="278" spans="1:36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1"/>
        <v>0.18062499999999995</v>
      </c>
      <c r="P278" s="1">
        <f t="shared" si="52"/>
        <v>0.18062499999999995</v>
      </c>
      <c r="Q278" s="27"/>
      <c r="R278" s="2"/>
      <c r="S278" s="2"/>
      <c r="T278" s="38">
        <v>45931</v>
      </c>
      <c r="U278" s="1">
        <f t="shared" si="53"/>
        <v>7.7222222222222206E-2</v>
      </c>
      <c r="V278" s="1">
        <f t="shared" si="54"/>
        <v>7.7222222222222206E-2</v>
      </c>
      <c r="W278" s="27"/>
      <c r="X278" s="2"/>
      <c r="Y278" s="2"/>
      <c r="Z278" s="38">
        <v>45931</v>
      </c>
      <c r="AA278" s="1">
        <f t="shared" si="55"/>
        <v>0</v>
      </c>
      <c r="AB278" s="1">
        <f t="shared" si="56"/>
        <v>0</v>
      </c>
      <c r="AC278" s="27"/>
      <c r="AD278" s="2"/>
      <c r="AE278" s="2"/>
      <c r="AF278" s="38">
        <v>45931</v>
      </c>
      <c r="AG278" s="39">
        <f t="shared" si="57"/>
        <v>27</v>
      </c>
      <c r="AH278" s="39">
        <f t="shared" si="50"/>
        <v>27</v>
      </c>
      <c r="AI278" s="27"/>
      <c r="AJ278" s="41"/>
    </row>
    <row r="279" spans="1:36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1"/>
        <v>0.18062499999999995</v>
      </c>
      <c r="P279" s="1">
        <f t="shared" si="52"/>
        <v>0.18062499999999995</v>
      </c>
      <c r="Q279" s="27"/>
      <c r="R279" s="2"/>
      <c r="S279" s="2"/>
      <c r="T279" s="38">
        <v>45932</v>
      </c>
      <c r="U279" s="1">
        <f t="shared" si="53"/>
        <v>7.7222222222222206E-2</v>
      </c>
      <c r="V279" s="1">
        <f t="shared" si="54"/>
        <v>7.7222222222222206E-2</v>
      </c>
      <c r="W279" s="27"/>
      <c r="X279" s="2"/>
      <c r="Y279" s="2"/>
      <c r="Z279" s="38">
        <v>45932</v>
      </c>
      <c r="AA279" s="1">
        <f t="shared" si="55"/>
        <v>0</v>
      </c>
      <c r="AB279" s="1">
        <f t="shared" si="56"/>
        <v>0</v>
      </c>
      <c r="AC279" s="27"/>
      <c r="AD279" s="2"/>
      <c r="AE279" s="2"/>
      <c r="AF279" s="38">
        <v>45932</v>
      </c>
      <c r="AG279" s="39">
        <f t="shared" si="57"/>
        <v>27</v>
      </c>
      <c r="AH279" s="39">
        <f t="shared" si="50"/>
        <v>27</v>
      </c>
      <c r="AI279" s="27"/>
      <c r="AJ279" s="41"/>
    </row>
    <row r="280" spans="1:36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1"/>
        <v>0.18062499999999995</v>
      </c>
      <c r="P280" s="1">
        <f t="shared" si="52"/>
        <v>0.18062499999999995</v>
      </c>
      <c r="Q280" s="27"/>
      <c r="R280" s="2"/>
      <c r="S280" s="2"/>
      <c r="T280" s="38">
        <v>45933</v>
      </c>
      <c r="U280" s="1">
        <f t="shared" si="53"/>
        <v>7.7222222222222206E-2</v>
      </c>
      <c r="V280" s="1">
        <f t="shared" si="54"/>
        <v>7.7222222222222206E-2</v>
      </c>
      <c r="W280" s="27"/>
      <c r="X280" s="2"/>
      <c r="Y280" s="2"/>
      <c r="Z280" s="38">
        <v>45933</v>
      </c>
      <c r="AA280" s="1">
        <f t="shared" si="55"/>
        <v>0</v>
      </c>
      <c r="AB280" s="1">
        <f t="shared" si="56"/>
        <v>0</v>
      </c>
      <c r="AC280" s="27"/>
      <c r="AD280" s="2"/>
      <c r="AE280" s="2"/>
      <c r="AF280" s="38">
        <v>45933</v>
      </c>
      <c r="AG280" s="39">
        <f t="shared" si="57"/>
        <v>27</v>
      </c>
      <c r="AH280" s="39">
        <f t="shared" si="50"/>
        <v>27</v>
      </c>
      <c r="AI280" s="27"/>
      <c r="AJ280" s="41"/>
    </row>
    <row r="281" spans="1:36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1"/>
        <v>0.18062499999999995</v>
      </c>
      <c r="P281" s="1">
        <f t="shared" si="52"/>
        <v>0.18062499999999995</v>
      </c>
      <c r="Q281" s="27"/>
      <c r="R281" s="2"/>
      <c r="S281" s="2"/>
      <c r="T281" s="38">
        <v>45934</v>
      </c>
      <c r="U281" s="1">
        <f t="shared" si="53"/>
        <v>7.7222222222222206E-2</v>
      </c>
      <c r="V281" s="1">
        <f t="shared" si="54"/>
        <v>7.7222222222222206E-2</v>
      </c>
      <c r="W281" s="27"/>
      <c r="X281" s="2"/>
      <c r="Y281" s="2"/>
      <c r="Z281" s="38">
        <v>45934</v>
      </c>
      <c r="AA281" s="1">
        <f t="shared" si="55"/>
        <v>0</v>
      </c>
      <c r="AB281" s="1">
        <f t="shared" si="56"/>
        <v>0</v>
      </c>
      <c r="AC281" s="27"/>
      <c r="AD281" s="2"/>
      <c r="AE281" s="2"/>
      <c r="AF281" s="38">
        <v>45934</v>
      </c>
      <c r="AG281" s="39">
        <f t="shared" si="57"/>
        <v>27</v>
      </c>
      <c r="AH281" s="39">
        <f t="shared" si="50"/>
        <v>27</v>
      </c>
      <c r="AI281" s="27"/>
      <c r="AJ281" s="41"/>
    </row>
    <row r="282" spans="1:36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1"/>
        <v>0.18062499999999995</v>
      </c>
      <c r="P282" s="1">
        <f t="shared" si="52"/>
        <v>0.18062499999999995</v>
      </c>
      <c r="Q282" s="27"/>
      <c r="R282" s="2"/>
      <c r="S282" s="2"/>
      <c r="T282" s="38">
        <v>45935</v>
      </c>
      <c r="U282" s="1">
        <f t="shared" si="53"/>
        <v>7.7222222222222206E-2</v>
      </c>
      <c r="V282" s="1">
        <f t="shared" si="54"/>
        <v>7.7222222222222206E-2</v>
      </c>
      <c r="W282" s="27"/>
      <c r="X282" s="2"/>
      <c r="Y282" s="2"/>
      <c r="Z282" s="38">
        <v>45935</v>
      </c>
      <c r="AA282" s="1">
        <f t="shared" si="55"/>
        <v>0</v>
      </c>
      <c r="AB282" s="1">
        <f t="shared" si="56"/>
        <v>0</v>
      </c>
      <c r="AC282" s="27"/>
      <c r="AD282" s="2"/>
      <c r="AE282" s="2"/>
      <c r="AF282" s="38">
        <v>45935</v>
      </c>
      <c r="AG282" s="39">
        <f t="shared" si="57"/>
        <v>27</v>
      </c>
      <c r="AH282" s="39">
        <f t="shared" si="50"/>
        <v>27</v>
      </c>
      <c r="AI282" s="27"/>
      <c r="AJ282" s="41"/>
    </row>
    <row r="283" spans="1:36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1"/>
        <v>0.18062499999999995</v>
      </c>
      <c r="P283" s="1">
        <f t="shared" si="52"/>
        <v>0.18062499999999995</v>
      </c>
      <c r="Q283" s="27"/>
      <c r="R283" s="2"/>
      <c r="S283" s="2"/>
      <c r="T283" s="38">
        <v>45936</v>
      </c>
      <c r="U283" s="1">
        <f t="shared" si="53"/>
        <v>7.7222222222222206E-2</v>
      </c>
      <c r="V283" s="1">
        <f t="shared" si="54"/>
        <v>7.7222222222222206E-2</v>
      </c>
      <c r="W283" s="27"/>
      <c r="X283" s="2"/>
      <c r="Y283" s="2"/>
      <c r="Z283" s="38">
        <v>45936</v>
      </c>
      <c r="AA283" s="1">
        <f t="shared" si="55"/>
        <v>0</v>
      </c>
      <c r="AB283" s="1">
        <f t="shared" si="56"/>
        <v>0</v>
      </c>
      <c r="AC283" s="27"/>
      <c r="AD283" s="2"/>
      <c r="AE283" s="2"/>
      <c r="AF283" s="38">
        <v>45936</v>
      </c>
      <c r="AG283" s="39">
        <f t="shared" si="57"/>
        <v>27</v>
      </c>
      <c r="AH283" s="39">
        <f t="shared" si="50"/>
        <v>27</v>
      </c>
      <c r="AI283" s="27"/>
      <c r="AJ283" s="41"/>
    </row>
    <row r="284" spans="1:36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1"/>
        <v>0.18062499999999995</v>
      </c>
      <c r="P284" s="1">
        <f t="shared" si="52"/>
        <v>0.18062499999999995</v>
      </c>
      <c r="Q284" s="27"/>
      <c r="R284" s="2"/>
      <c r="S284" s="2"/>
      <c r="T284" s="38">
        <v>45937</v>
      </c>
      <c r="U284" s="1">
        <f t="shared" si="53"/>
        <v>7.7222222222222206E-2</v>
      </c>
      <c r="V284" s="1">
        <f t="shared" si="54"/>
        <v>7.7222222222222206E-2</v>
      </c>
      <c r="W284" s="27"/>
      <c r="X284" s="2"/>
      <c r="Y284" s="2"/>
      <c r="Z284" s="38">
        <v>45937</v>
      </c>
      <c r="AA284" s="1">
        <f t="shared" si="55"/>
        <v>0</v>
      </c>
      <c r="AB284" s="1">
        <f t="shared" si="56"/>
        <v>0</v>
      </c>
      <c r="AC284" s="27"/>
      <c r="AD284" s="2"/>
      <c r="AE284" s="2"/>
      <c r="AF284" s="38">
        <v>45937</v>
      </c>
      <c r="AG284" s="39">
        <f t="shared" si="57"/>
        <v>27</v>
      </c>
      <c r="AH284" s="39">
        <f t="shared" ref="AH284:AH347" si="58">IF(AJ284&gt;AG284,AG284+1,AG284)</f>
        <v>27</v>
      </c>
      <c r="AI284" s="27"/>
      <c r="AJ284" s="41"/>
    </row>
    <row r="285" spans="1:36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1"/>
        <v>0.18062499999999995</v>
      </c>
      <c r="P285" s="1">
        <f t="shared" si="52"/>
        <v>0.18062499999999995</v>
      </c>
      <c r="Q285" s="27"/>
      <c r="R285" s="2"/>
      <c r="S285" s="2"/>
      <c r="T285" s="38">
        <v>45938</v>
      </c>
      <c r="U285" s="1">
        <f t="shared" si="53"/>
        <v>7.7222222222222206E-2</v>
      </c>
      <c r="V285" s="1">
        <f t="shared" si="54"/>
        <v>7.7222222222222206E-2</v>
      </c>
      <c r="W285" s="27"/>
      <c r="X285" s="2"/>
      <c r="Y285" s="2"/>
      <c r="Z285" s="38">
        <v>45938</v>
      </c>
      <c r="AA285" s="1">
        <f t="shared" si="55"/>
        <v>0</v>
      </c>
      <c r="AB285" s="1">
        <f t="shared" si="56"/>
        <v>0</v>
      </c>
      <c r="AC285" s="27"/>
      <c r="AD285" s="2"/>
      <c r="AE285" s="2"/>
      <c r="AF285" s="38">
        <v>45938</v>
      </c>
      <c r="AG285" s="39">
        <f t="shared" si="57"/>
        <v>27</v>
      </c>
      <c r="AH285" s="39">
        <f t="shared" si="58"/>
        <v>27</v>
      </c>
      <c r="AI285" s="27"/>
      <c r="AJ285" s="41"/>
    </row>
    <row r="286" spans="1:36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1"/>
        <v>0.18062499999999995</v>
      </c>
      <c r="P286" s="1">
        <f t="shared" si="52"/>
        <v>0.18062499999999995</v>
      </c>
      <c r="Q286" s="27"/>
      <c r="R286" s="2"/>
      <c r="S286" s="2"/>
      <c r="T286" s="38">
        <v>45939</v>
      </c>
      <c r="U286" s="1">
        <f t="shared" si="53"/>
        <v>7.7222222222222206E-2</v>
      </c>
      <c r="V286" s="1">
        <f t="shared" si="54"/>
        <v>7.7222222222222206E-2</v>
      </c>
      <c r="W286" s="27"/>
      <c r="X286" s="2"/>
      <c r="Y286" s="2"/>
      <c r="Z286" s="38">
        <v>45939</v>
      </c>
      <c r="AA286" s="1">
        <f t="shared" si="55"/>
        <v>0</v>
      </c>
      <c r="AB286" s="1">
        <f t="shared" si="56"/>
        <v>0</v>
      </c>
      <c r="AC286" s="27"/>
      <c r="AD286" s="2"/>
      <c r="AE286" s="2"/>
      <c r="AF286" s="38">
        <v>45939</v>
      </c>
      <c r="AG286" s="39">
        <f t="shared" si="57"/>
        <v>27</v>
      </c>
      <c r="AH286" s="39">
        <f t="shared" si="58"/>
        <v>27</v>
      </c>
      <c r="AI286" s="27"/>
      <c r="AJ286" s="41"/>
    </row>
    <row r="287" spans="1:36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1"/>
        <v>0.18062499999999995</v>
      </c>
      <c r="P287" s="1">
        <f t="shared" si="52"/>
        <v>0.18062499999999995</v>
      </c>
      <c r="Q287" s="27"/>
      <c r="R287" s="2"/>
      <c r="S287" s="2"/>
      <c r="T287" s="38">
        <v>45940</v>
      </c>
      <c r="U287" s="1">
        <f t="shared" si="53"/>
        <v>7.7222222222222206E-2</v>
      </c>
      <c r="V287" s="1">
        <f t="shared" si="54"/>
        <v>7.7222222222222206E-2</v>
      </c>
      <c r="W287" s="27"/>
      <c r="X287" s="2"/>
      <c r="Y287" s="2"/>
      <c r="Z287" s="38">
        <v>45940</v>
      </c>
      <c r="AA287" s="1">
        <f t="shared" si="55"/>
        <v>0</v>
      </c>
      <c r="AB287" s="1">
        <f t="shared" si="56"/>
        <v>0</v>
      </c>
      <c r="AC287" s="27"/>
      <c r="AD287" s="2"/>
      <c r="AE287" s="2"/>
      <c r="AF287" s="38">
        <v>45940</v>
      </c>
      <c r="AG287" s="39">
        <f t="shared" si="57"/>
        <v>27</v>
      </c>
      <c r="AH287" s="39">
        <f t="shared" si="58"/>
        <v>27</v>
      </c>
      <c r="AI287" s="27"/>
      <c r="AJ287" s="41"/>
    </row>
    <row r="288" spans="1:36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1"/>
        <v>0.18062499999999995</v>
      </c>
      <c r="P288" s="1">
        <f t="shared" si="52"/>
        <v>0.18062499999999995</v>
      </c>
      <c r="Q288" s="27"/>
      <c r="R288" s="2"/>
      <c r="S288" s="2"/>
      <c r="T288" s="38">
        <v>45941</v>
      </c>
      <c r="U288" s="1">
        <f t="shared" si="53"/>
        <v>7.7222222222222206E-2</v>
      </c>
      <c r="V288" s="1">
        <f t="shared" si="54"/>
        <v>7.7222222222222206E-2</v>
      </c>
      <c r="W288" s="27"/>
      <c r="X288" s="2"/>
      <c r="Y288" s="2"/>
      <c r="Z288" s="38">
        <v>45941</v>
      </c>
      <c r="AA288" s="1">
        <f t="shared" si="55"/>
        <v>0</v>
      </c>
      <c r="AB288" s="1">
        <f t="shared" si="56"/>
        <v>0</v>
      </c>
      <c r="AC288" s="27"/>
      <c r="AD288" s="2"/>
      <c r="AE288" s="2"/>
      <c r="AF288" s="38">
        <v>45941</v>
      </c>
      <c r="AG288" s="39">
        <f t="shared" si="57"/>
        <v>27</v>
      </c>
      <c r="AH288" s="39">
        <f t="shared" si="58"/>
        <v>27</v>
      </c>
      <c r="AI288" s="27"/>
      <c r="AJ288" s="41"/>
    </row>
    <row r="289" spans="1:36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1"/>
        <v>0.18062499999999995</v>
      </c>
      <c r="P289" s="1">
        <f t="shared" si="52"/>
        <v>0.18062499999999995</v>
      </c>
      <c r="Q289" s="27"/>
      <c r="R289" s="2"/>
      <c r="S289" s="2"/>
      <c r="T289" s="38">
        <v>45942</v>
      </c>
      <c r="U289" s="1">
        <f t="shared" si="53"/>
        <v>7.7222222222222206E-2</v>
      </c>
      <c r="V289" s="1">
        <f t="shared" si="54"/>
        <v>7.7222222222222206E-2</v>
      </c>
      <c r="W289" s="27"/>
      <c r="X289" s="2"/>
      <c r="Y289" s="2"/>
      <c r="Z289" s="38">
        <v>45942</v>
      </c>
      <c r="AA289" s="1">
        <f t="shared" si="55"/>
        <v>0</v>
      </c>
      <c r="AB289" s="1">
        <f t="shared" si="56"/>
        <v>0</v>
      </c>
      <c r="AC289" s="27"/>
      <c r="AD289" s="2"/>
      <c r="AE289" s="2"/>
      <c r="AF289" s="38">
        <v>45942</v>
      </c>
      <c r="AG289" s="39">
        <f t="shared" si="57"/>
        <v>27</v>
      </c>
      <c r="AH289" s="39">
        <f t="shared" si="58"/>
        <v>27</v>
      </c>
      <c r="AI289" s="27"/>
      <c r="AJ289" s="41"/>
    </row>
    <row r="290" spans="1:36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1"/>
        <v>0.18062499999999995</v>
      </c>
      <c r="P290" s="1">
        <f t="shared" si="52"/>
        <v>0.18062499999999995</v>
      </c>
      <c r="Q290" s="27"/>
      <c r="R290" s="2"/>
      <c r="S290" s="2"/>
      <c r="T290" s="38">
        <v>45943</v>
      </c>
      <c r="U290" s="1">
        <f t="shared" si="53"/>
        <v>7.7222222222222206E-2</v>
      </c>
      <c r="V290" s="1">
        <f t="shared" si="54"/>
        <v>7.7222222222222206E-2</v>
      </c>
      <c r="W290" s="27"/>
      <c r="X290" s="2"/>
      <c r="Y290" s="2"/>
      <c r="Z290" s="38">
        <v>45943</v>
      </c>
      <c r="AA290" s="1">
        <f t="shared" si="55"/>
        <v>0</v>
      </c>
      <c r="AB290" s="1">
        <f t="shared" si="56"/>
        <v>0</v>
      </c>
      <c r="AC290" s="27"/>
      <c r="AD290" s="2"/>
      <c r="AE290" s="2"/>
      <c r="AF290" s="38">
        <v>45943</v>
      </c>
      <c r="AG290" s="39">
        <f t="shared" si="57"/>
        <v>27</v>
      </c>
      <c r="AH290" s="39">
        <f t="shared" si="58"/>
        <v>27</v>
      </c>
      <c r="AI290" s="27"/>
      <c r="AJ290" s="41"/>
    </row>
    <row r="291" spans="1:36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1"/>
        <v>0.18062499999999995</v>
      </c>
      <c r="P291" s="1">
        <f t="shared" si="52"/>
        <v>0.18062499999999995</v>
      </c>
      <c r="Q291" s="27"/>
      <c r="R291" s="2"/>
      <c r="S291" s="2"/>
      <c r="T291" s="38">
        <v>45944</v>
      </c>
      <c r="U291" s="1">
        <f t="shared" si="53"/>
        <v>7.7222222222222206E-2</v>
      </c>
      <c r="V291" s="1">
        <f t="shared" si="54"/>
        <v>7.7222222222222206E-2</v>
      </c>
      <c r="W291" s="27"/>
      <c r="X291" s="2"/>
      <c r="Y291" s="2"/>
      <c r="Z291" s="38">
        <v>45944</v>
      </c>
      <c r="AA291" s="1">
        <f t="shared" si="55"/>
        <v>0</v>
      </c>
      <c r="AB291" s="1">
        <f t="shared" si="56"/>
        <v>0</v>
      </c>
      <c r="AC291" s="27"/>
      <c r="AD291" s="2"/>
      <c r="AE291" s="2"/>
      <c r="AF291" s="38">
        <v>45944</v>
      </c>
      <c r="AG291" s="39">
        <f t="shared" si="57"/>
        <v>27</v>
      </c>
      <c r="AH291" s="39">
        <f t="shared" si="58"/>
        <v>27</v>
      </c>
      <c r="AI291" s="27"/>
      <c r="AJ291" s="41"/>
    </row>
    <row r="292" spans="1:36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1"/>
        <v>0.18062499999999995</v>
      </c>
      <c r="P292" s="1">
        <f t="shared" si="52"/>
        <v>0.18062499999999995</v>
      </c>
      <c r="Q292" s="27"/>
      <c r="R292" s="2"/>
      <c r="S292" s="2"/>
      <c r="T292" s="38">
        <v>45945</v>
      </c>
      <c r="U292" s="1">
        <f t="shared" si="53"/>
        <v>7.7222222222222206E-2</v>
      </c>
      <c r="V292" s="1">
        <f t="shared" si="54"/>
        <v>7.7222222222222206E-2</v>
      </c>
      <c r="W292" s="27"/>
      <c r="X292" s="2"/>
      <c r="Y292" s="2"/>
      <c r="Z292" s="38">
        <v>45945</v>
      </c>
      <c r="AA292" s="1">
        <f t="shared" si="55"/>
        <v>0</v>
      </c>
      <c r="AB292" s="1">
        <f t="shared" si="56"/>
        <v>0</v>
      </c>
      <c r="AC292" s="27"/>
      <c r="AD292" s="2"/>
      <c r="AE292" s="2"/>
      <c r="AF292" s="38">
        <v>45945</v>
      </c>
      <c r="AG292" s="39">
        <f t="shared" si="57"/>
        <v>27</v>
      </c>
      <c r="AH292" s="39">
        <f t="shared" si="58"/>
        <v>27</v>
      </c>
      <c r="AI292" s="27"/>
      <c r="AJ292" s="41"/>
    </row>
    <row r="293" spans="1:36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1"/>
        <v>0.18062499999999995</v>
      </c>
      <c r="P293" s="1">
        <f t="shared" si="52"/>
        <v>0.18062499999999995</v>
      </c>
      <c r="Q293" s="27"/>
      <c r="R293" s="2"/>
      <c r="S293" s="2"/>
      <c r="T293" s="38">
        <v>45946</v>
      </c>
      <c r="U293" s="1">
        <f t="shared" si="53"/>
        <v>7.7222222222222206E-2</v>
      </c>
      <c r="V293" s="1">
        <f t="shared" si="54"/>
        <v>7.7222222222222206E-2</v>
      </c>
      <c r="W293" s="27"/>
      <c r="X293" s="2"/>
      <c r="Y293" s="2"/>
      <c r="Z293" s="38">
        <v>45946</v>
      </c>
      <c r="AA293" s="1">
        <f t="shared" si="55"/>
        <v>0</v>
      </c>
      <c r="AB293" s="1">
        <f t="shared" si="56"/>
        <v>0</v>
      </c>
      <c r="AC293" s="27"/>
      <c r="AD293" s="2"/>
      <c r="AE293" s="2"/>
      <c r="AF293" s="38">
        <v>45946</v>
      </c>
      <c r="AG293" s="39">
        <f t="shared" si="57"/>
        <v>27</v>
      </c>
      <c r="AH293" s="39">
        <f t="shared" si="58"/>
        <v>27</v>
      </c>
      <c r="AI293" s="27"/>
      <c r="AJ293" s="41"/>
    </row>
    <row r="294" spans="1:36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1"/>
        <v>0.18062499999999995</v>
      </c>
      <c r="P294" s="1">
        <f t="shared" si="52"/>
        <v>0.18062499999999995</v>
      </c>
      <c r="Q294" s="27"/>
      <c r="R294" s="2"/>
      <c r="S294" s="2"/>
      <c r="T294" s="38">
        <v>45947</v>
      </c>
      <c r="U294" s="1">
        <f t="shared" si="53"/>
        <v>7.7222222222222206E-2</v>
      </c>
      <c r="V294" s="1">
        <f t="shared" si="54"/>
        <v>7.7222222222222206E-2</v>
      </c>
      <c r="W294" s="27"/>
      <c r="X294" s="2"/>
      <c r="Y294" s="2"/>
      <c r="Z294" s="38">
        <v>45947</v>
      </c>
      <c r="AA294" s="1">
        <f t="shared" si="55"/>
        <v>0</v>
      </c>
      <c r="AB294" s="1">
        <f t="shared" si="56"/>
        <v>0</v>
      </c>
      <c r="AC294" s="27"/>
      <c r="AD294" s="2"/>
      <c r="AE294" s="2"/>
      <c r="AF294" s="38">
        <v>45947</v>
      </c>
      <c r="AG294" s="39">
        <f t="shared" si="57"/>
        <v>27</v>
      </c>
      <c r="AH294" s="39">
        <f t="shared" si="58"/>
        <v>27</v>
      </c>
      <c r="AI294" s="27"/>
      <c r="AJ294" s="41"/>
    </row>
    <row r="295" spans="1:36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1"/>
        <v>0.18062499999999995</v>
      </c>
      <c r="P295" s="1">
        <f t="shared" si="52"/>
        <v>0.18062499999999995</v>
      </c>
      <c r="Q295" s="27"/>
      <c r="R295" s="2"/>
      <c r="S295" s="2"/>
      <c r="T295" s="38">
        <v>45948</v>
      </c>
      <c r="U295" s="1">
        <f t="shared" si="53"/>
        <v>7.7222222222222206E-2</v>
      </c>
      <c r="V295" s="1">
        <f t="shared" si="54"/>
        <v>7.7222222222222206E-2</v>
      </c>
      <c r="W295" s="27"/>
      <c r="X295" s="2"/>
      <c r="Y295" s="2"/>
      <c r="Z295" s="38">
        <v>45948</v>
      </c>
      <c r="AA295" s="1">
        <f t="shared" si="55"/>
        <v>0</v>
      </c>
      <c r="AB295" s="1">
        <f t="shared" si="56"/>
        <v>0</v>
      </c>
      <c r="AC295" s="27"/>
      <c r="AD295" s="2"/>
      <c r="AE295" s="2"/>
      <c r="AF295" s="38">
        <v>45948</v>
      </c>
      <c r="AG295" s="39">
        <f t="shared" si="57"/>
        <v>27</v>
      </c>
      <c r="AH295" s="39">
        <f t="shared" si="58"/>
        <v>27</v>
      </c>
      <c r="AI295" s="27"/>
      <c r="AJ295" s="41"/>
    </row>
    <row r="296" spans="1:36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1"/>
        <v>0.18062499999999995</v>
      </c>
      <c r="P296" s="1">
        <f t="shared" si="52"/>
        <v>0.18062499999999995</v>
      </c>
      <c r="Q296" s="27"/>
      <c r="R296" s="2"/>
      <c r="S296" s="2"/>
      <c r="T296" s="38">
        <v>45949</v>
      </c>
      <c r="U296" s="1">
        <f t="shared" si="53"/>
        <v>7.7222222222222206E-2</v>
      </c>
      <c r="V296" s="1">
        <f t="shared" si="54"/>
        <v>7.7222222222222206E-2</v>
      </c>
      <c r="W296" s="27"/>
      <c r="X296" s="2"/>
      <c r="Y296" s="2"/>
      <c r="Z296" s="38">
        <v>45949</v>
      </c>
      <c r="AA296" s="1">
        <f t="shared" si="55"/>
        <v>0</v>
      </c>
      <c r="AB296" s="1">
        <f t="shared" si="56"/>
        <v>0</v>
      </c>
      <c r="AC296" s="27"/>
      <c r="AD296" s="2"/>
      <c r="AE296" s="2"/>
      <c r="AF296" s="38">
        <v>45949</v>
      </c>
      <c r="AG296" s="39">
        <f t="shared" si="57"/>
        <v>27</v>
      </c>
      <c r="AH296" s="39">
        <f t="shared" si="58"/>
        <v>27</v>
      </c>
      <c r="AI296" s="27"/>
      <c r="AJ296" s="41"/>
    </row>
    <row r="297" spans="1:36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1"/>
        <v>0.18062499999999995</v>
      </c>
      <c r="P297" s="1">
        <f t="shared" si="52"/>
        <v>0.18062499999999995</v>
      </c>
      <c r="Q297" s="27"/>
      <c r="R297" s="2"/>
      <c r="S297" s="2"/>
      <c r="T297" s="38">
        <v>45950</v>
      </c>
      <c r="U297" s="1">
        <f t="shared" si="53"/>
        <v>7.7222222222222206E-2</v>
      </c>
      <c r="V297" s="1">
        <f t="shared" si="54"/>
        <v>7.7222222222222206E-2</v>
      </c>
      <c r="W297" s="27"/>
      <c r="X297" s="2"/>
      <c r="Y297" s="2"/>
      <c r="Z297" s="38">
        <v>45950</v>
      </c>
      <c r="AA297" s="1">
        <f t="shared" si="55"/>
        <v>0</v>
      </c>
      <c r="AB297" s="1">
        <f t="shared" si="56"/>
        <v>0</v>
      </c>
      <c r="AC297" s="27"/>
      <c r="AD297" s="2"/>
      <c r="AE297" s="2"/>
      <c r="AF297" s="38">
        <v>45950</v>
      </c>
      <c r="AG297" s="39">
        <f t="shared" si="57"/>
        <v>27</v>
      </c>
      <c r="AH297" s="39">
        <f t="shared" si="58"/>
        <v>27</v>
      </c>
      <c r="AI297" s="27"/>
      <c r="AJ297" s="41"/>
    </row>
    <row r="298" spans="1:36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53"/>
        <v>7.7222222222222206E-2</v>
      </c>
      <c r="V298" s="1">
        <f t="shared" si="54"/>
        <v>7.7222222222222206E-2</v>
      </c>
      <c r="W298" s="27"/>
      <c r="X298" s="2"/>
      <c r="Y298" s="2"/>
      <c r="Z298" s="38">
        <v>45951</v>
      </c>
      <c r="AA298" s="1">
        <f t="shared" si="55"/>
        <v>0</v>
      </c>
      <c r="AB298" s="1">
        <f t="shared" si="56"/>
        <v>0</v>
      </c>
      <c r="AC298" s="27"/>
      <c r="AD298" s="2"/>
      <c r="AE298" s="2"/>
      <c r="AF298" s="38">
        <v>45951</v>
      </c>
      <c r="AG298" s="39">
        <f t="shared" si="57"/>
        <v>27</v>
      </c>
      <c r="AH298" s="39">
        <f t="shared" si="58"/>
        <v>27</v>
      </c>
      <c r="AI298" s="27"/>
      <c r="AJ298" s="41"/>
    </row>
    <row r="299" spans="1:36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59"/>
        <v>0.18062499999999995</v>
      </c>
      <c r="P299" s="1">
        <f t="shared" si="60"/>
        <v>0.18062499999999995</v>
      </c>
      <c r="Q299" s="27"/>
      <c r="R299" s="2"/>
      <c r="S299" s="2"/>
      <c r="T299" s="38">
        <v>45952</v>
      </c>
      <c r="U299" s="1">
        <f t="shared" si="53"/>
        <v>7.7222222222222206E-2</v>
      </c>
      <c r="V299" s="1">
        <f t="shared" si="54"/>
        <v>7.7222222222222206E-2</v>
      </c>
      <c r="W299" s="27"/>
      <c r="X299" s="2"/>
      <c r="Y299" s="2"/>
      <c r="Z299" s="38">
        <v>45952</v>
      </c>
      <c r="AA299" s="1">
        <f t="shared" si="55"/>
        <v>0</v>
      </c>
      <c r="AB299" s="1">
        <f t="shared" si="56"/>
        <v>0</v>
      </c>
      <c r="AC299" s="27"/>
      <c r="AD299" s="2"/>
      <c r="AE299" s="2"/>
      <c r="AF299" s="38">
        <v>45952</v>
      </c>
      <c r="AG299" s="39">
        <f t="shared" si="57"/>
        <v>27</v>
      </c>
      <c r="AH299" s="39">
        <f t="shared" si="58"/>
        <v>27</v>
      </c>
      <c r="AI299" s="27"/>
      <c r="AJ299" s="41"/>
    </row>
    <row r="300" spans="1:36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59"/>
        <v>0.18062499999999995</v>
      </c>
      <c r="P300" s="1">
        <f t="shared" si="60"/>
        <v>0.18062499999999995</v>
      </c>
      <c r="Q300" s="27"/>
      <c r="R300" s="2"/>
      <c r="S300" s="2"/>
      <c r="T300" s="38">
        <v>45953</v>
      </c>
      <c r="U300" s="1">
        <f t="shared" si="53"/>
        <v>7.7222222222222206E-2</v>
      </c>
      <c r="V300" s="1">
        <f t="shared" si="54"/>
        <v>7.7222222222222206E-2</v>
      </c>
      <c r="W300" s="27"/>
      <c r="X300" s="2"/>
      <c r="Y300" s="2"/>
      <c r="Z300" s="38">
        <v>45953</v>
      </c>
      <c r="AA300" s="1">
        <f t="shared" si="55"/>
        <v>0</v>
      </c>
      <c r="AB300" s="1">
        <f t="shared" si="56"/>
        <v>0</v>
      </c>
      <c r="AC300" s="27"/>
      <c r="AD300" s="2"/>
      <c r="AE300" s="2"/>
      <c r="AF300" s="38">
        <v>45953</v>
      </c>
      <c r="AG300" s="39">
        <f t="shared" si="57"/>
        <v>27</v>
      </c>
      <c r="AH300" s="39">
        <f t="shared" si="58"/>
        <v>27</v>
      </c>
      <c r="AI300" s="27"/>
      <c r="AJ300" s="41"/>
    </row>
    <row r="301" spans="1:36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59"/>
        <v>0.18062499999999995</v>
      </c>
      <c r="P301" s="1">
        <f t="shared" si="60"/>
        <v>0.18062499999999995</v>
      </c>
      <c r="Q301" s="27"/>
      <c r="R301" s="2"/>
      <c r="S301" s="2"/>
      <c r="T301" s="38">
        <v>45954</v>
      </c>
      <c r="U301" s="1">
        <f t="shared" si="53"/>
        <v>7.7222222222222206E-2</v>
      </c>
      <c r="V301" s="1">
        <f t="shared" si="54"/>
        <v>7.7222222222222206E-2</v>
      </c>
      <c r="W301" s="27"/>
      <c r="X301" s="2"/>
      <c r="Y301" s="2"/>
      <c r="Z301" s="38">
        <v>45954</v>
      </c>
      <c r="AA301" s="1">
        <f t="shared" si="55"/>
        <v>0</v>
      </c>
      <c r="AB301" s="1">
        <f t="shared" si="56"/>
        <v>0</v>
      </c>
      <c r="AC301" s="27"/>
      <c r="AD301" s="2"/>
      <c r="AE301" s="2"/>
      <c r="AF301" s="38">
        <v>45954</v>
      </c>
      <c r="AG301" s="39">
        <f t="shared" si="57"/>
        <v>27</v>
      </c>
      <c r="AH301" s="39">
        <f t="shared" si="58"/>
        <v>27</v>
      </c>
      <c r="AI301" s="27"/>
      <c r="AJ301" s="41"/>
    </row>
    <row r="302" spans="1:36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59"/>
        <v>0.18062499999999995</v>
      </c>
      <c r="P302" s="1">
        <f t="shared" si="60"/>
        <v>0.18062499999999995</v>
      </c>
      <c r="Q302" s="27"/>
      <c r="R302" s="2"/>
      <c r="S302" s="2"/>
      <c r="T302" s="38">
        <v>45955</v>
      </c>
      <c r="U302" s="1">
        <f t="shared" si="53"/>
        <v>7.7222222222222206E-2</v>
      </c>
      <c r="V302" s="1">
        <f t="shared" si="54"/>
        <v>7.7222222222222206E-2</v>
      </c>
      <c r="W302" s="27"/>
      <c r="X302" s="2"/>
      <c r="Y302" s="2"/>
      <c r="Z302" s="38">
        <v>45955</v>
      </c>
      <c r="AA302" s="1">
        <f t="shared" si="55"/>
        <v>0</v>
      </c>
      <c r="AB302" s="1">
        <f t="shared" si="56"/>
        <v>0</v>
      </c>
      <c r="AC302" s="27"/>
      <c r="AD302" s="2"/>
      <c r="AE302" s="2"/>
      <c r="AF302" s="38">
        <v>45955</v>
      </c>
      <c r="AG302" s="39">
        <f t="shared" si="57"/>
        <v>27</v>
      </c>
      <c r="AH302" s="39">
        <f t="shared" si="58"/>
        <v>27</v>
      </c>
      <c r="AI302" s="27"/>
      <c r="AJ302" s="41"/>
    </row>
    <row r="303" spans="1:36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59"/>
        <v>0.18062499999999995</v>
      </c>
      <c r="P303" s="1">
        <f t="shared" si="60"/>
        <v>0.18062499999999995</v>
      </c>
      <c r="Q303" s="27"/>
      <c r="R303" s="2"/>
      <c r="S303" s="2"/>
      <c r="T303" s="38">
        <v>45956</v>
      </c>
      <c r="U303" s="1">
        <f t="shared" si="53"/>
        <v>7.7222222222222206E-2</v>
      </c>
      <c r="V303" s="1">
        <f t="shared" si="54"/>
        <v>7.7222222222222206E-2</v>
      </c>
      <c r="W303" s="27"/>
      <c r="X303" s="2"/>
      <c r="Y303" s="2"/>
      <c r="Z303" s="38">
        <v>45956</v>
      </c>
      <c r="AA303" s="1">
        <f t="shared" si="55"/>
        <v>0</v>
      </c>
      <c r="AB303" s="1">
        <f t="shared" si="56"/>
        <v>0</v>
      </c>
      <c r="AC303" s="27"/>
      <c r="AD303" s="2"/>
      <c r="AE303" s="2"/>
      <c r="AF303" s="38">
        <v>45956</v>
      </c>
      <c r="AG303" s="39">
        <f t="shared" si="57"/>
        <v>27</v>
      </c>
      <c r="AH303" s="39">
        <f t="shared" si="58"/>
        <v>27</v>
      </c>
      <c r="AI303" s="27"/>
      <c r="AJ303" s="41"/>
    </row>
    <row r="304" spans="1:36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59"/>
        <v>0.18062499999999995</v>
      </c>
      <c r="P304" s="1">
        <f t="shared" si="60"/>
        <v>0.18062499999999995</v>
      </c>
      <c r="Q304" s="27"/>
      <c r="R304" s="2"/>
      <c r="S304" s="2"/>
      <c r="T304" s="38">
        <v>45957</v>
      </c>
      <c r="U304" s="1">
        <f t="shared" si="53"/>
        <v>7.7222222222222206E-2</v>
      </c>
      <c r="V304" s="1">
        <f t="shared" si="54"/>
        <v>7.7222222222222206E-2</v>
      </c>
      <c r="W304" s="27"/>
      <c r="X304" s="2"/>
      <c r="Y304" s="2"/>
      <c r="Z304" s="38">
        <v>45957</v>
      </c>
      <c r="AA304" s="1">
        <f t="shared" si="55"/>
        <v>0</v>
      </c>
      <c r="AB304" s="1">
        <f t="shared" si="56"/>
        <v>0</v>
      </c>
      <c r="AC304" s="27"/>
      <c r="AD304" s="2"/>
      <c r="AE304" s="2"/>
      <c r="AF304" s="38">
        <v>45957</v>
      </c>
      <c r="AG304" s="39">
        <f t="shared" si="57"/>
        <v>27</v>
      </c>
      <c r="AH304" s="39">
        <f t="shared" si="58"/>
        <v>27</v>
      </c>
      <c r="AI304" s="27"/>
      <c r="AJ304" s="41"/>
    </row>
    <row r="305" spans="1:36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59"/>
        <v>0.18062499999999995</v>
      </c>
      <c r="P305" s="1">
        <f t="shared" si="60"/>
        <v>0.18062499999999995</v>
      </c>
      <c r="Q305" s="27"/>
      <c r="R305" s="2"/>
      <c r="S305" s="2"/>
      <c r="T305" s="38">
        <v>45958</v>
      </c>
      <c r="U305" s="1">
        <f t="shared" si="53"/>
        <v>7.7222222222222206E-2</v>
      </c>
      <c r="V305" s="1">
        <f t="shared" si="54"/>
        <v>7.7222222222222206E-2</v>
      </c>
      <c r="W305" s="27"/>
      <c r="X305" s="2"/>
      <c r="Y305" s="2"/>
      <c r="Z305" s="38">
        <v>45958</v>
      </c>
      <c r="AA305" s="1">
        <f t="shared" si="55"/>
        <v>0</v>
      </c>
      <c r="AB305" s="1">
        <f t="shared" si="56"/>
        <v>0</v>
      </c>
      <c r="AC305" s="27"/>
      <c r="AD305" s="2"/>
      <c r="AE305" s="2"/>
      <c r="AF305" s="38">
        <v>45958</v>
      </c>
      <c r="AG305" s="39">
        <f t="shared" si="57"/>
        <v>27</v>
      </c>
      <c r="AH305" s="39">
        <f t="shared" si="58"/>
        <v>27</v>
      </c>
      <c r="AI305" s="27"/>
      <c r="AJ305" s="41"/>
    </row>
    <row r="306" spans="1:36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59"/>
        <v>0.18062499999999995</v>
      </c>
      <c r="P306" s="1">
        <f t="shared" si="60"/>
        <v>0.18062499999999995</v>
      </c>
      <c r="Q306" s="27"/>
      <c r="R306" s="2"/>
      <c r="S306" s="2"/>
      <c r="T306" s="38">
        <v>45959</v>
      </c>
      <c r="U306" s="1">
        <f t="shared" si="53"/>
        <v>7.7222222222222206E-2</v>
      </c>
      <c r="V306" s="1">
        <f t="shared" si="54"/>
        <v>7.7222222222222206E-2</v>
      </c>
      <c r="W306" s="27"/>
      <c r="X306" s="2"/>
      <c r="Y306" s="2"/>
      <c r="Z306" s="38">
        <v>45959</v>
      </c>
      <c r="AA306" s="1">
        <f t="shared" si="55"/>
        <v>0</v>
      </c>
      <c r="AB306" s="1">
        <f t="shared" si="56"/>
        <v>0</v>
      </c>
      <c r="AC306" s="27"/>
      <c r="AD306" s="2"/>
      <c r="AE306" s="2"/>
      <c r="AF306" s="38">
        <v>45959</v>
      </c>
      <c r="AG306" s="39">
        <f t="shared" si="57"/>
        <v>27</v>
      </c>
      <c r="AH306" s="39">
        <f t="shared" si="58"/>
        <v>27</v>
      </c>
      <c r="AI306" s="27"/>
      <c r="AJ306" s="41"/>
    </row>
    <row r="307" spans="1:36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59"/>
        <v>0.18062499999999995</v>
      </c>
      <c r="P307" s="1">
        <f t="shared" si="60"/>
        <v>0.18062499999999995</v>
      </c>
      <c r="Q307" s="27"/>
      <c r="R307" s="2"/>
      <c r="S307" s="2"/>
      <c r="T307" s="38">
        <v>45960</v>
      </c>
      <c r="U307" s="1">
        <f t="shared" si="53"/>
        <v>7.7222222222222206E-2</v>
      </c>
      <c r="V307" s="1">
        <f t="shared" si="54"/>
        <v>7.7222222222222206E-2</v>
      </c>
      <c r="W307" s="27"/>
      <c r="X307" s="2"/>
      <c r="Y307" s="2"/>
      <c r="Z307" s="38">
        <v>45960</v>
      </c>
      <c r="AA307" s="1">
        <f t="shared" si="55"/>
        <v>0</v>
      </c>
      <c r="AB307" s="1">
        <f t="shared" si="56"/>
        <v>0</v>
      </c>
      <c r="AC307" s="27"/>
      <c r="AD307" s="2"/>
      <c r="AE307" s="2"/>
      <c r="AF307" s="38">
        <v>45960</v>
      </c>
      <c r="AG307" s="39">
        <f t="shared" si="57"/>
        <v>27</v>
      </c>
      <c r="AH307" s="39">
        <f t="shared" si="58"/>
        <v>27</v>
      </c>
      <c r="AI307" s="27"/>
      <c r="AJ307" s="41"/>
    </row>
    <row r="308" spans="1:36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59"/>
        <v>0.18062499999999995</v>
      </c>
      <c r="P308" s="1">
        <f t="shared" si="60"/>
        <v>0.18062499999999995</v>
      </c>
      <c r="Q308" s="27"/>
      <c r="R308" s="2"/>
      <c r="S308" s="2"/>
      <c r="T308" s="38">
        <v>45961</v>
      </c>
      <c r="U308" s="1">
        <f t="shared" si="53"/>
        <v>7.7222222222222206E-2</v>
      </c>
      <c r="V308" s="1">
        <f t="shared" si="54"/>
        <v>7.7222222222222206E-2</v>
      </c>
      <c r="W308" s="27"/>
      <c r="X308" s="2"/>
      <c r="Y308" s="2"/>
      <c r="Z308" s="38">
        <v>45961</v>
      </c>
      <c r="AA308" s="1">
        <f t="shared" si="55"/>
        <v>0</v>
      </c>
      <c r="AB308" s="1">
        <f t="shared" si="56"/>
        <v>0</v>
      </c>
      <c r="AC308" s="27"/>
      <c r="AD308" s="2"/>
      <c r="AE308" s="2"/>
      <c r="AF308" s="38">
        <v>45961</v>
      </c>
      <c r="AG308" s="39">
        <f t="shared" si="57"/>
        <v>27</v>
      </c>
      <c r="AH308" s="39">
        <f t="shared" si="58"/>
        <v>27</v>
      </c>
      <c r="AI308" s="27"/>
      <c r="AJ308" s="41"/>
    </row>
    <row r="309" spans="1:36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59"/>
        <v>0.18062499999999995</v>
      </c>
      <c r="P309" s="1">
        <f t="shared" si="60"/>
        <v>0.18062499999999995</v>
      </c>
      <c r="Q309" s="27"/>
      <c r="R309" s="2"/>
      <c r="S309" s="2"/>
      <c r="T309" s="38">
        <v>45962</v>
      </c>
      <c r="U309" s="1">
        <f t="shared" si="53"/>
        <v>7.7222222222222206E-2</v>
      </c>
      <c r="V309" s="1">
        <f t="shared" si="54"/>
        <v>7.7222222222222206E-2</v>
      </c>
      <c r="W309" s="27"/>
      <c r="X309" s="2"/>
      <c r="Y309" s="2"/>
      <c r="Z309" s="38">
        <v>45962</v>
      </c>
      <c r="AA309" s="1">
        <f t="shared" si="55"/>
        <v>0</v>
      </c>
      <c r="AB309" s="1">
        <f t="shared" si="56"/>
        <v>0</v>
      </c>
      <c r="AC309" s="27"/>
      <c r="AD309" s="2"/>
      <c r="AE309" s="2"/>
      <c r="AF309" s="38">
        <v>45962</v>
      </c>
      <c r="AG309" s="39">
        <f t="shared" si="57"/>
        <v>27</v>
      </c>
      <c r="AH309" s="39">
        <f t="shared" si="58"/>
        <v>27</v>
      </c>
      <c r="AI309" s="27"/>
      <c r="AJ309" s="41"/>
    </row>
    <row r="310" spans="1:36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59"/>
        <v>0.18062499999999995</v>
      </c>
      <c r="P310" s="1">
        <f t="shared" si="60"/>
        <v>0.18062499999999995</v>
      </c>
      <c r="Q310" s="27"/>
      <c r="R310" s="2"/>
      <c r="S310" s="2"/>
      <c r="T310" s="38">
        <v>45963</v>
      </c>
      <c r="U310" s="1">
        <f t="shared" si="53"/>
        <v>7.7222222222222206E-2</v>
      </c>
      <c r="V310" s="1">
        <f t="shared" si="54"/>
        <v>7.7222222222222206E-2</v>
      </c>
      <c r="W310" s="27"/>
      <c r="X310" s="2"/>
      <c r="Y310" s="2"/>
      <c r="Z310" s="38">
        <v>45963</v>
      </c>
      <c r="AA310" s="1">
        <f t="shared" si="55"/>
        <v>0</v>
      </c>
      <c r="AB310" s="1">
        <f t="shared" si="56"/>
        <v>0</v>
      </c>
      <c r="AC310" s="27"/>
      <c r="AD310" s="2"/>
      <c r="AE310" s="2"/>
      <c r="AF310" s="38">
        <v>45963</v>
      </c>
      <c r="AG310" s="39">
        <f t="shared" si="57"/>
        <v>27</v>
      </c>
      <c r="AH310" s="39">
        <f t="shared" si="58"/>
        <v>27</v>
      </c>
      <c r="AI310" s="27"/>
      <c r="AJ310" s="41"/>
    </row>
    <row r="311" spans="1:36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59"/>
        <v>0.18062499999999995</v>
      </c>
      <c r="P311" s="1">
        <f t="shared" si="60"/>
        <v>0.18062499999999995</v>
      </c>
      <c r="Q311" s="27"/>
      <c r="R311" s="2"/>
      <c r="S311" s="2"/>
      <c r="T311" s="38">
        <v>45964</v>
      </c>
      <c r="U311" s="1">
        <f t="shared" si="53"/>
        <v>7.7222222222222206E-2</v>
      </c>
      <c r="V311" s="1">
        <f t="shared" si="54"/>
        <v>7.7222222222222206E-2</v>
      </c>
      <c r="W311" s="27"/>
      <c r="X311" s="2"/>
      <c r="Y311" s="2"/>
      <c r="Z311" s="38">
        <v>45964</v>
      </c>
      <c r="AA311" s="1">
        <f t="shared" si="55"/>
        <v>0</v>
      </c>
      <c r="AB311" s="1">
        <f t="shared" si="56"/>
        <v>0</v>
      </c>
      <c r="AC311" s="27"/>
      <c r="AD311" s="2"/>
      <c r="AE311" s="2"/>
      <c r="AF311" s="38">
        <v>45964</v>
      </c>
      <c r="AG311" s="39">
        <f t="shared" si="57"/>
        <v>27</v>
      </c>
      <c r="AH311" s="39">
        <f t="shared" si="58"/>
        <v>27</v>
      </c>
      <c r="AI311" s="27"/>
      <c r="AJ311" s="41"/>
    </row>
    <row r="312" spans="1:36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59"/>
        <v>0.18062499999999995</v>
      </c>
      <c r="P312" s="1">
        <f t="shared" si="60"/>
        <v>0.18062499999999995</v>
      </c>
      <c r="Q312" s="27"/>
      <c r="R312" s="2"/>
      <c r="S312" s="2"/>
      <c r="T312" s="38">
        <v>45965</v>
      </c>
      <c r="U312" s="1">
        <f t="shared" si="53"/>
        <v>7.7222222222222206E-2</v>
      </c>
      <c r="V312" s="1">
        <f t="shared" si="54"/>
        <v>7.7222222222222206E-2</v>
      </c>
      <c r="W312" s="27"/>
      <c r="X312" s="2"/>
      <c r="Y312" s="2"/>
      <c r="Z312" s="38">
        <v>45965</v>
      </c>
      <c r="AA312" s="1">
        <f t="shared" si="55"/>
        <v>0</v>
      </c>
      <c r="AB312" s="1">
        <f t="shared" si="56"/>
        <v>0</v>
      </c>
      <c r="AC312" s="27"/>
      <c r="AD312" s="2"/>
      <c r="AE312" s="2"/>
      <c r="AF312" s="38">
        <v>45965</v>
      </c>
      <c r="AG312" s="39">
        <f t="shared" si="57"/>
        <v>27</v>
      </c>
      <c r="AH312" s="39">
        <f t="shared" si="58"/>
        <v>27</v>
      </c>
      <c r="AI312" s="27"/>
      <c r="AJ312" s="41"/>
    </row>
    <row r="313" spans="1:36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59"/>
        <v>0.18062499999999995</v>
      </c>
      <c r="P313" s="1">
        <f t="shared" si="60"/>
        <v>0.18062499999999995</v>
      </c>
      <c r="Q313" s="27"/>
      <c r="R313" s="2"/>
      <c r="S313" s="2"/>
      <c r="T313" s="38">
        <v>45966</v>
      </c>
      <c r="U313" s="1">
        <f t="shared" si="53"/>
        <v>7.7222222222222206E-2</v>
      </c>
      <c r="V313" s="1">
        <f t="shared" si="54"/>
        <v>7.7222222222222206E-2</v>
      </c>
      <c r="W313" s="27"/>
      <c r="X313" s="2"/>
      <c r="Y313" s="2"/>
      <c r="Z313" s="38">
        <v>45966</v>
      </c>
      <c r="AA313" s="1">
        <f t="shared" si="55"/>
        <v>0</v>
      </c>
      <c r="AB313" s="1">
        <f t="shared" si="56"/>
        <v>0</v>
      </c>
      <c r="AC313" s="27"/>
      <c r="AD313" s="2"/>
      <c r="AE313" s="2"/>
      <c r="AF313" s="38">
        <v>45966</v>
      </c>
      <c r="AG313" s="39">
        <f t="shared" si="57"/>
        <v>27</v>
      </c>
      <c r="AH313" s="39">
        <f t="shared" si="58"/>
        <v>27</v>
      </c>
      <c r="AI313" s="27"/>
      <c r="AJ313" s="41"/>
    </row>
    <row r="314" spans="1:36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59"/>
        <v>0.18062499999999995</v>
      </c>
      <c r="P314" s="1">
        <f t="shared" si="60"/>
        <v>0.18062499999999995</v>
      </c>
      <c r="Q314" s="27"/>
      <c r="R314" s="2"/>
      <c r="S314" s="2"/>
      <c r="T314" s="38">
        <v>45967</v>
      </c>
      <c r="U314" s="1">
        <f t="shared" si="53"/>
        <v>7.7222222222222206E-2</v>
      </c>
      <c r="V314" s="1">
        <f t="shared" si="54"/>
        <v>7.7222222222222206E-2</v>
      </c>
      <c r="W314" s="27"/>
      <c r="X314" s="2"/>
      <c r="Y314" s="2"/>
      <c r="Z314" s="38">
        <v>45967</v>
      </c>
      <c r="AA314" s="1">
        <f t="shared" si="55"/>
        <v>0</v>
      </c>
      <c r="AB314" s="1">
        <f t="shared" si="56"/>
        <v>0</v>
      </c>
      <c r="AC314" s="27"/>
      <c r="AD314" s="2"/>
      <c r="AE314" s="2"/>
      <c r="AF314" s="38">
        <v>45967</v>
      </c>
      <c r="AG314" s="39">
        <f t="shared" si="57"/>
        <v>27</v>
      </c>
      <c r="AH314" s="39">
        <f t="shared" si="58"/>
        <v>27</v>
      </c>
      <c r="AI314" s="27"/>
      <c r="AJ314" s="41"/>
    </row>
    <row r="315" spans="1:36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59"/>
        <v>0.18062499999999995</v>
      </c>
      <c r="P315" s="1">
        <f t="shared" si="60"/>
        <v>0.18062499999999995</v>
      </c>
      <c r="Q315" s="27"/>
      <c r="R315" s="2"/>
      <c r="S315" s="2"/>
      <c r="T315" s="38">
        <v>45968</v>
      </c>
      <c r="U315" s="1">
        <f t="shared" si="53"/>
        <v>7.7222222222222206E-2</v>
      </c>
      <c r="V315" s="1">
        <f t="shared" si="54"/>
        <v>7.7222222222222206E-2</v>
      </c>
      <c r="W315" s="27"/>
      <c r="X315" s="2"/>
      <c r="Y315" s="2"/>
      <c r="Z315" s="38">
        <v>45968</v>
      </c>
      <c r="AA315" s="1">
        <f t="shared" si="55"/>
        <v>0</v>
      </c>
      <c r="AB315" s="1">
        <f t="shared" si="56"/>
        <v>0</v>
      </c>
      <c r="AC315" s="27"/>
      <c r="AD315" s="2"/>
      <c r="AE315" s="2"/>
      <c r="AF315" s="38">
        <v>45968</v>
      </c>
      <c r="AG315" s="39">
        <f t="shared" si="57"/>
        <v>27</v>
      </c>
      <c r="AH315" s="39">
        <f t="shared" si="58"/>
        <v>27</v>
      </c>
      <c r="AI315" s="27"/>
      <c r="AJ315" s="41"/>
    </row>
    <row r="316" spans="1:36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59"/>
        <v>0.18062499999999995</v>
      </c>
      <c r="P316" s="1">
        <f t="shared" si="60"/>
        <v>0.18062499999999995</v>
      </c>
      <c r="Q316" s="27"/>
      <c r="R316" s="2"/>
      <c r="S316" s="2"/>
      <c r="T316" s="38">
        <v>45969</v>
      </c>
      <c r="U316" s="1">
        <f t="shared" si="53"/>
        <v>7.7222222222222206E-2</v>
      </c>
      <c r="V316" s="1">
        <f t="shared" si="54"/>
        <v>7.7222222222222206E-2</v>
      </c>
      <c r="W316" s="27"/>
      <c r="X316" s="2"/>
      <c r="Y316" s="2"/>
      <c r="Z316" s="38">
        <v>45969</v>
      </c>
      <c r="AA316" s="1">
        <f t="shared" si="55"/>
        <v>0</v>
      </c>
      <c r="AB316" s="1">
        <f t="shared" si="56"/>
        <v>0</v>
      </c>
      <c r="AC316" s="27"/>
      <c r="AD316" s="2"/>
      <c r="AE316" s="2"/>
      <c r="AF316" s="38">
        <v>45969</v>
      </c>
      <c r="AG316" s="39">
        <f t="shared" si="57"/>
        <v>27</v>
      </c>
      <c r="AH316" s="39">
        <f t="shared" si="58"/>
        <v>27</v>
      </c>
      <c r="AI316" s="27"/>
      <c r="AJ316" s="41"/>
    </row>
    <row r="317" spans="1:36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59"/>
        <v>0.18062499999999995</v>
      </c>
      <c r="P317" s="1">
        <f t="shared" si="60"/>
        <v>0.18062499999999995</v>
      </c>
      <c r="Q317" s="27"/>
      <c r="R317" s="2"/>
      <c r="S317" s="2"/>
      <c r="T317" s="38">
        <v>45970</v>
      </c>
      <c r="U317" s="1">
        <f t="shared" si="53"/>
        <v>7.7222222222222206E-2</v>
      </c>
      <c r="V317" s="1">
        <f t="shared" si="54"/>
        <v>7.7222222222222206E-2</v>
      </c>
      <c r="W317" s="27"/>
      <c r="X317" s="2"/>
      <c r="Y317" s="2"/>
      <c r="Z317" s="38">
        <v>45970</v>
      </c>
      <c r="AA317" s="1">
        <f t="shared" si="55"/>
        <v>0</v>
      </c>
      <c r="AB317" s="1">
        <f t="shared" si="56"/>
        <v>0</v>
      </c>
      <c r="AC317" s="27"/>
      <c r="AD317" s="2"/>
      <c r="AE317" s="2"/>
      <c r="AF317" s="38">
        <v>45970</v>
      </c>
      <c r="AG317" s="39">
        <f t="shared" si="57"/>
        <v>27</v>
      </c>
      <c r="AH317" s="39">
        <f t="shared" si="58"/>
        <v>27</v>
      </c>
      <c r="AI317" s="27"/>
      <c r="AJ317" s="41"/>
    </row>
    <row r="318" spans="1:36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59"/>
        <v>0.18062499999999995</v>
      </c>
      <c r="P318" s="1">
        <f t="shared" si="60"/>
        <v>0.18062499999999995</v>
      </c>
      <c r="Q318" s="27"/>
      <c r="R318" s="2"/>
      <c r="S318" s="2"/>
      <c r="T318" s="38">
        <v>45971</v>
      </c>
      <c r="U318" s="1">
        <f t="shared" si="53"/>
        <v>7.7222222222222206E-2</v>
      </c>
      <c r="V318" s="1">
        <f t="shared" si="54"/>
        <v>7.7222222222222206E-2</v>
      </c>
      <c r="W318" s="27"/>
      <c r="X318" s="2"/>
      <c r="Y318" s="2"/>
      <c r="Z318" s="38">
        <v>45971</v>
      </c>
      <c r="AA318" s="1">
        <f t="shared" si="55"/>
        <v>0</v>
      </c>
      <c r="AB318" s="1">
        <f t="shared" si="56"/>
        <v>0</v>
      </c>
      <c r="AC318" s="27"/>
      <c r="AD318" s="2"/>
      <c r="AE318" s="2"/>
      <c r="AF318" s="38">
        <v>45971</v>
      </c>
      <c r="AG318" s="39">
        <f t="shared" si="57"/>
        <v>27</v>
      </c>
      <c r="AH318" s="39">
        <f t="shared" si="58"/>
        <v>27</v>
      </c>
      <c r="AI318" s="27"/>
      <c r="AJ318" s="41"/>
    </row>
    <row r="319" spans="1:36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59"/>
        <v>0.18062499999999995</v>
      </c>
      <c r="P319" s="1">
        <f t="shared" si="60"/>
        <v>0.18062499999999995</v>
      </c>
      <c r="Q319" s="27"/>
      <c r="R319" s="2"/>
      <c r="S319" s="2"/>
      <c r="T319" s="38">
        <v>45972</v>
      </c>
      <c r="U319" s="1">
        <f t="shared" si="53"/>
        <v>7.7222222222222206E-2</v>
      </c>
      <c r="V319" s="1">
        <f t="shared" si="54"/>
        <v>7.7222222222222206E-2</v>
      </c>
      <c r="W319" s="27"/>
      <c r="X319" s="2"/>
      <c r="Y319" s="2"/>
      <c r="Z319" s="38">
        <v>45972</v>
      </c>
      <c r="AA319" s="1">
        <f t="shared" si="55"/>
        <v>0</v>
      </c>
      <c r="AB319" s="1">
        <f t="shared" si="56"/>
        <v>0</v>
      </c>
      <c r="AC319" s="27"/>
      <c r="AD319" s="2"/>
      <c r="AE319" s="2"/>
      <c r="AF319" s="38">
        <v>45972</v>
      </c>
      <c r="AG319" s="39">
        <f t="shared" si="57"/>
        <v>27</v>
      </c>
      <c r="AH319" s="39">
        <f t="shared" si="58"/>
        <v>27</v>
      </c>
      <c r="AI319" s="27"/>
      <c r="AJ319" s="41"/>
    </row>
    <row r="320" spans="1:36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59"/>
        <v>0.18062499999999995</v>
      </c>
      <c r="P320" s="1">
        <f t="shared" si="60"/>
        <v>0.18062499999999995</v>
      </c>
      <c r="Q320" s="27"/>
      <c r="R320" s="2"/>
      <c r="S320" s="2"/>
      <c r="T320" s="38">
        <v>45973</v>
      </c>
      <c r="U320" s="1">
        <f t="shared" si="53"/>
        <v>7.7222222222222206E-2</v>
      </c>
      <c r="V320" s="1">
        <f t="shared" si="54"/>
        <v>7.7222222222222206E-2</v>
      </c>
      <c r="W320" s="27"/>
      <c r="X320" s="2"/>
      <c r="Y320" s="2"/>
      <c r="Z320" s="38">
        <v>45973</v>
      </c>
      <c r="AA320" s="1">
        <f t="shared" si="55"/>
        <v>0</v>
      </c>
      <c r="AB320" s="1">
        <f t="shared" si="56"/>
        <v>0</v>
      </c>
      <c r="AC320" s="27"/>
      <c r="AD320" s="2"/>
      <c r="AE320" s="2"/>
      <c r="AF320" s="38">
        <v>45973</v>
      </c>
      <c r="AG320" s="39">
        <f t="shared" si="57"/>
        <v>27</v>
      </c>
      <c r="AH320" s="39">
        <f t="shared" si="58"/>
        <v>27</v>
      </c>
      <c r="AI320" s="27"/>
      <c r="AJ320" s="41"/>
    </row>
    <row r="321" spans="1:36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59"/>
        <v>0.18062499999999995</v>
      </c>
      <c r="P321" s="1">
        <f t="shared" si="60"/>
        <v>0.18062499999999995</v>
      </c>
      <c r="Q321" s="27"/>
      <c r="R321" s="2"/>
      <c r="S321" s="2"/>
      <c r="T321" s="38">
        <v>45974</v>
      </c>
      <c r="U321" s="1">
        <f t="shared" si="53"/>
        <v>7.7222222222222206E-2</v>
      </c>
      <c r="V321" s="1">
        <f t="shared" si="54"/>
        <v>7.7222222222222206E-2</v>
      </c>
      <c r="W321" s="27"/>
      <c r="X321" s="2"/>
      <c r="Y321" s="2"/>
      <c r="Z321" s="38">
        <v>45974</v>
      </c>
      <c r="AA321" s="1">
        <f t="shared" si="55"/>
        <v>0</v>
      </c>
      <c r="AB321" s="1">
        <f t="shared" si="56"/>
        <v>0</v>
      </c>
      <c r="AC321" s="27"/>
      <c r="AD321" s="2"/>
      <c r="AE321" s="2"/>
      <c r="AF321" s="38">
        <v>45974</v>
      </c>
      <c r="AG321" s="39">
        <f t="shared" si="57"/>
        <v>27</v>
      </c>
      <c r="AH321" s="39">
        <f t="shared" si="58"/>
        <v>27</v>
      </c>
      <c r="AI321" s="27"/>
      <c r="AJ321" s="41"/>
    </row>
    <row r="322" spans="1:36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59"/>
        <v>0.18062499999999995</v>
      </c>
      <c r="P322" s="1">
        <f t="shared" si="60"/>
        <v>0.18062499999999995</v>
      </c>
      <c r="Q322" s="27"/>
      <c r="R322" s="2"/>
      <c r="S322" s="2"/>
      <c r="T322" s="38">
        <v>45975</v>
      </c>
      <c r="U322" s="1">
        <f t="shared" si="53"/>
        <v>7.7222222222222206E-2</v>
      </c>
      <c r="V322" s="1">
        <f t="shared" si="54"/>
        <v>7.7222222222222206E-2</v>
      </c>
      <c r="W322" s="27"/>
      <c r="X322" s="2"/>
      <c r="Y322" s="2"/>
      <c r="Z322" s="38">
        <v>45975</v>
      </c>
      <c r="AA322" s="1">
        <f t="shared" si="55"/>
        <v>0</v>
      </c>
      <c r="AB322" s="1">
        <f t="shared" si="56"/>
        <v>0</v>
      </c>
      <c r="AC322" s="27"/>
      <c r="AD322" s="2"/>
      <c r="AE322" s="2"/>
      <c r="AF322" s="38">
        <v>45975</v>
      </c>
      <c r="AG322" s="39">
        <f t="shared" si="57"/>
        <v>27</v>
      </c>
      <c r="AH322" s="39">
        <f t="shared" si="58"/>
        <v>27</v>
      </c>
      <c r="AI322" s="27"/>
      <c r="AJ322" s="41"/>
    </row>
    <row r="323" spans="1:36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59"/>
        <v>0.18062499999999995</v>
      </c>
      <c r="P323" s="1">
        <f t="shared" si="60"/>
        <v>0.18062499999999995</v>
      </c>
      <c r="Q323" s="27"/>
      <c r="R323" s="2"/>
      <c r="S323" s="2"/>
      <c r="T323" s="38">
        <v>45976</v>
      </c>
      <c r="U323" s="1">
        <f t="shared" si="53"/>
        <v>7.7222222222222206E-2</v>
      </c>
      <c r="V323" s="1">
        <f t="shared" si="54"/>
        <v>7.7222222222222206E-2</v>
      </c>
      <c r="W323" s="27"/>
      <c r="X323" s="2"/>
      <c r="Y323" s="2"/>
      <c r="Z323" s="38">
        <v>45976</v>
      </c>
      <c r="AA323" s="1">
        <f t="shared" si="55"/>
        <v>0</v>
      </c>
      <c r="AB323" s="1">
        <f t="shared" si="56"/>
        <v>0</v>
      </c>
      <c r="AC323" s="27"/>
      <c r="AD323" s="2"/>
      <c r="AE323" s="2"/>
      <c r="AF323" s="38">
        <v>45976</v>
      </c>
      <c r="AG323" s="39">
        <f t="shared" si="57"/>
        <v>27</v>
      </c>
      <c r="AH323" s="39">
        <f t="shared" si="58"/>
        <v>27</v>
      </c>
      <c r="AI323" s="27"/>
      <c r="AJ323" s="41"/>
    </row>
    <row r="324" spans="1:36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59"/>
        <v>0.18062499999999995</v>
      </c>
      <c r="P324" s="1">
        <f t="shared" si="60"/>
        <v>0.18062499999999995</v>
      </c>
      <c r="Q324" s="27"/>
      <c r="R324" s="2"/>
      <c r="S324" s="2"/>
      <c r="T324" s="38">
        <v>45977</v>
      </c>
      <c r="U324" s="1">
        <f t="shared" si="53"/>
        <v>7.7222222222222206E-2</v>
      </c>
      <c r="V324" s="1">
        <f t="shared" si="54"/>
        <v>7.7222222222222206E-2</v>
      </c>
      <c r="W324" s="27"/>
      <c r="X324" s="2"/>
      <c r="Y324" s="2"/>
      <c r="Z324" s="38">
        <v>45977</v>
      </c>
      <c r="AA324" s="1">
        <f t="shared" si="55"/>
        <v>0</v>
      </c>
      <c r="AB324" s="1">
        <f t="shared" si="56"/>
        <v>0</v>
      </c>
      <c r="AC324" s="27"/>
      <c r="AD324" s="2"/>
      <c r="AE324" s="2"/>
      <c r="AF324" s="38">
        <v>45977</v>
      </c>
      <c r="AG324" s="39">
        <f t="shared" si="57"/>
        <v>27</v>
      </c>
      <c r="AH324" s="39">
        <f t="shared" si="58"/>
        <v>27</v>
      </c>
      <c r="AI324" s="27"/>
      <c r="AJ324" s="41"/>
    </row>
    <row r="325" spans="1:36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59"/>
        <v>0.18062499999999995</v>
      </c>
      <c r="P325" s="1">
        <f t="shared" si="60"/>
        <v>0.18062499999999995</v>
      </c>
      <c r="Q325" s="27"/>
      <c r="R325" s="2"/>
      <c r="S325" s="2"/>
      <c r="T325" s="38">
        <v>45978</v>
      </c>
      <c r="U325" s="1">
        <f t="shared" si="53"/>
        <v>7.7222222222222206E-2</v>
      </c>
      <c r="V325" s="1">
        <f t="shared" si="54"/>
        <v>7.7222222222222206E-2</v>
      </c>
      <c r="W325" s="27"/>
      <c r="X325" s="2"/>
      <c r="Y325" s="2"/>
      <c r="Z325" s="38">
        <v>45978</v>
      </c>
      <c r="AA325" s="1">
        <f t="shared" si="55"/>
        <v>0</v>
      </c>
      <c r="AB325" s="1">
        <f t="shared" si="56"/>
        <v>0</v>
      </c>
      <c r="AC325" s="27"/>
      <c r="AD325" s="2"/>
      <c r="AE325" s="2"/>
      <c r="AF325" s="38">
        <v>45978</v>
      </c>
      <c r="AG325" s="39">
        <f t="shared" si="57"/>
        <v>27</v>
      </c>
      <c r="AH325" s="39">
        <f t="shared" si="58"/>
        <v>27</v>
      </c>
      <c r="AI325" s="27"/>
      <c r="AJ325" s="41"/>
    </row>
    <row r="326" spans="1:36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59"/>
        <v>0.18062499999999995</v>
      </c>
      <c r="P326" s="1">
        <f t="shared" si="60"/>
        <v>0.18062499999999995</v>
      </c>
      <c r="Q326" s="27"/>
      <c r="R326" s="2"/>
      <c r="S326" s="2"/>
      <c r="T326" s="38">
        <v>45979</v>
      </c>
      <c r="U326" s="1">
        <f t="shared" si="53"/>
        <v>7.7222222222222206E-2</v>
      </c>
      <c r="V326" s="1">
        <f t="shared" si="54"/>
        <v>7.7222222222222206E-2</v>
      </c>
      <c r="W326" s="27"/>
      <c r="X326" s="2"/>
      <c r="Y326" s="2"/>
      <c r="Z326" s="38">
        <v>45979</v>
      </c>
      <c r="AA326" s="1">
        <f t="shared" si="55"/>
        <v>0</v>
      </c>
      <c r="AB326" s="1">
        <f t="shared" si="56"/>
        <v>0</v>
      </c>
      <c r="AC326" s="27"/>
      <c r="AD326" s="2"/>
      <c r="AE326" s="2"/>
      <c r="AF326" s="38">
        <v>45979</v>
      </c>
      <c r="AG326" s="39">
        <f t="shared" si="57"/>
        <v>27</v>
      </c>
      <c r="AH326" s="39">
        <f t="shared" si="58"/>
        <v>27</v>
      </c>
      <c r="AI326" s="27"/>
      <c r="AJ326" s="41"/>
    </row>
    <row r="327" spans="1:36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59"/>
        <v>0.18062499999999995</v>
      </c>
      <c r="P327" s="1">
        <f t="shared" si="60"/>
        <v>0.18062499999999995</v>
      </c>
      <c r="Q327" s="27"/>
      <c r="R327" s="2"/>
      <c r="S327" s="2"/>
      <c r="T327" s="38">
        <v>45980</v>
      </c>
      <c r="U327" s="1">
        <f t="shared" ref="U327:U369" si="61">V326</f>
        <v>7.7222222222222206E-2</v>
      </c>
      <c r="V327" s="1">
        <f t="shared" ref="V327:V369" si="62">IF(W327="DONE",U327+(X327/1440)+(Y327/86400),U327)</f>
        <v>7.7222222222222206E-2</v>
      </c>
      <c r="W327" s="27"/>
      <c r="X327" s="2"/>
      <c r="Y327" s="2"/>
      <c r="Z327" s="38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7"/>
      <c r="AD327" s="2"/>
      <c r="AE327" s="2"/>
      <c r="AF327" s="38">
        <v>45980</v>
      </c>
      <c r="AG327" s="39">
        <f t="shared" ref="AG327:AG369" si="65">AH326</f>
        <v>27</v>
      </c>
      <c r="AH327" s="39">
        <f t="shared" si="58"/>
        <v>27</v>
      </c>
      <c r="AI327" s="27"/>
      <c r="AJ327" s="41"/>
    </row>
    <row r="328" spans="1:36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59"/>
        <v>0.18062499999999995</v>
      </c>
      <c r="P328" s="1">
        <f t="shared" si="60"/>
        <v>0.18062499999999995</v>
      </c>
      <c r="Q328" s="27"/>
      <c r="R328" s="2"/>
      <c r="S328" s="2"/>
      <c r="T328" s="38">
        <v>45981</v>
      </c>
      <c r="U328" s="1">
        <f t="shared" si="61"/>
        <v>7.7222222222222206E-2</v>
      </c>
      <c r="V328" s="1">
        <f t="shared" si="62"/>
        <v>7.7222222222222206E-2</v>
      </c>
      <c r="W328" s="27"/>
      <c r="X328" s="2"/>
      <c r="Y328" s="2"/>
      <c r="Z328" s="38">
        <v>45981</v>
      </c>
      <c r="AA328" s="1">
        <f t="shared" si="63"/>
        <v>0</v>
      </c>
      <c r="AB328" s="1">
        <f t="shared" si="64"/>
        <v>0</v>
      </c>
      <c r="AC328" s="27"/>
      <c r="AD328" s="2"/>
      <c r="AE328" s="2"/>
      <c r="AF328" s="38">
        <v>45981</v>
      </c>
      <c r="AG328" s="39">
        <f t="shared" si="65"/>
        <v>27</v>
      </c>
      <c r="AH328" s="39">
        <f t="shared" si="58"/>
        <v>27</v>
      </c>
      <c r="AI328" s="27"/>
      <c r="AJ328" s="41"/>
    </row>
    <row r="329" spans="1:36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59"/>
        <v>0.18062499999999995</v>
      </c>
      <c r="P329" s="1">
        <f t="shared" si="60"/>
        <v>0.18062499999999995</v>
      </c>
      <c r="Q329" s="27"/>
      <c r="R329" s="2"/>
      <c r="S329" s="2"/>
      <c r="T329" s="38">
        <v>45982</v>
      </c>
      <c r="U329" s="1">
        <f t="shared" si="61"/>
        <v>7.7222222222222206E-2</v>
      </c>
      <c r="V329" s="1">
        <f t="shared" si="62"/>
        <v>7.7222222222222206E-2</v>
      </c>
      <c r="W329" s="27"/>
      <c r="X329" s="2"/>
      <c r="Y329" s="2"/>
      <c r="Z329" s="38">
        <v>45982</v>
      </c>
      <c r="AA329" s="1">
        <f t="shared" si="63"/>
        <v>0</v>
      </c>
      <c r="AB329" s="1">
        <f t="shared" si="64"/>
        <v>0</v>
      </c>
      <c r="AC329" s="27"/>
      <c r="AD329" s="2"/>
      <c r="AE329" s="2"/>
      <c r="AF329" s="38">
        <v>45982</v>
      </c>
      <c r="AG329" s="39">
        <f t="shared" si="65"/>
        <v>27</v>
      </c>
      <c r="AH329" s="39">
        <f t="shared" si="58"/>
        <v>27</v>
      </c>
      <c r="AI329" s="27"/>
      <c r="AJ329" s="41"/>
    </row>
    <row r="330" spans="1:36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59"/>
        <v>0.18062499999999995</v>
      </c>
      <c r="P330" s="1">
        <f t="shared" si="60"/>
        <v>0.18062499999999995</v>
      </c>
      <c r="Q330" s="27"/>
      <c r="R330" s="2"/>
      <c r="S330" s="2"/>
      <c r="T330" s="38">
        <v>45983</v>
      </c>
      <c r="U330" s="1">
        <f t="shared" si="61"/>
        <v>7.7222222222222206E-2</v>
      </c>
      <c r="V330" s="1">
        <f t="shared" si="62"/>
        <v>7.7222222222222206E-2</v>
      </c>
      <c r="W330" s="27"/>
      <c r="X330" s="2"/>
      <c r="Y330" s="2"/>
      <c r="Z330" s="38">
        <v>45983</v>
      </c>
      <c r="AA330" s="1">
        <f t="shared" si="63"/>
        <v>0</v>
      </c>
      <c r="AB330" s="1">
        <f t="shared" si="64"/>
        <v>0</v>
      </c>
      <c r="AC330" s="27"/>
      <c r="AD330" s="2"/>
      <c r="AE330" s="2"/>
      <c r="AF330" s="38">
        <v>45983</v>
      </c>
      <c r="AG330" s="39">
        <f t="shared" si="65"/>
        <v>27</v>
      </c>
      <c r="AH330" s="39">
        <f t="shared" si="58"/>
        <v>27</v>
      </c>
      <c r="AI330" s="27"/>
      <c r="AJ330" s="41"/>
    </row>
    <row r="331" spans="1:36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59"/>
        <v>0.18062499999999995</v>
      </c>
      <c r="P331" s="1">
        <f t="shared" si="60"/>
        <v>0.18062499999999995</v>
      </c>
      <c r="Q331" s="27"/>
      <c r="R331" s="2"/>
      <c r="S331" s="2"/>
      <c r="T331" s="38">
        <v>45984</v>
      </c>
      <c r="U331" s="1">
        <f t="shared" si="61"/>
        <v>7.7222222222222206E-2</v>
      </c>
      <c r="V331" s="1">
        <f t="shared" si="62"/>
        <v>7.7222222222222206E-2</v>
      </c>
      <c r="W331" s="27"/>
      <c r="X331" s="2"/>
      <c r="Y331" s="2"/>
      <c r="Z331" s="38">
        <v>45984</v>
      </c>
      <c r="AA331" s="1">
        <f t="shared" si="63"/>
        <v>0</v>
      </c>
      <c r="AB331" s="1">
        <f t="shared" si="64"/>
        <v>0</v>
      </c>
      <c r="AC331" s="27"/>
      <c r="AD331" s="2"/>
      <c r="AE331" s="2"/>
      <c r="AF331" s="38">
        <v>45984</v>
      </c>
      <c r="AG331" s="39">
        <f t="shared" si="65"/>
        <v>27</v>
      </c>
      <c r="AH331" s="39">
        <f t="shared" si="58"/>
        <v>27</v>
      </c>
      <c r="AI331" s="27"/>
      <c r="AJ331" s="41"/>
    </row>
    <row r="332" spans="1:36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59"/>
        <v>0.18062499999999995</v>
      </c>
      <c r="P332" s="1">
        <f t="shared" si="60"/>
        <v>0.18062499999999995</v>
      </c>
      <c r="Q332" s="27"/>
      <c r="R332" s="2"/>
      <c r="S332" s="2"/>
      <c r="T332" s="38">
        <v>45985</v>
      </c>
      <c r="U332" s="1">
        <f t="shared" si="61"/>
        <v>7.7222222222222206E-2</v>
      </c>
      <c r="V332" s="1">
        <f t="shared" si="62"/>
        <v>7.7222222222222206E-2</v>
      </c>
      <c r="W332" s="27"/>
      <c r="X332" s="2"/>
      <c r="Y332" s="2"/>
      <c r="Z332" s="38">
        <v>45985</v>
      </c>
      <c r="AA332" s="1">
        <f t="shared" si="63"/>
        <v>0</v>
      </c>
      <c r="AB332" s="1">
        <f t="shared" si="64"/>
        <v>0</v>
      </c>
      <c r="AC332" s="27"/>
      <c r="AD332" s="2"/>
      <c r="AE332" s="2"/>
      <c r="AF332" s="38">
        <v>45985</v>
      </c>
      <c r="AG332" s="39">
        <f t="shared" si="65"/>
        <v>27</v>
      </c>
      <c r="AH332" s="39">
        <f t="shared" si="58"/>
        <v>27</v>
      </c>
      <c r="AI332" s="27"/>
      <c r="AJ332" s="41"/>
    </row>
    <row r="333" spans="1:36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59"/>
        <v>0.18062499999999995</v>
      </c>
      <c r="P333" s="1">
        <f t="shared" si="60"/>
        <v>0.18062499999999995</v>
      </c>
      <c r="Q333" s="27"/>
      <c r="R333" s="2"/>
      <c r="S333" s="2"/>
      <c r="T333" s="38">
        <v>45986</v>
      </c>
      <c r="U333" s="1">
        <f t="shared" si="61"/>
        <v>7.7222222222222206E-2</v>
      </c>
      <c r="V333" s="1">
        <f t="shared" si="62"/>
        <v>7.7222222222222206E-2</v>
      </c>
      <c r="W333" s="27"/>
      <c r="X333" s="2"/>
      <c r="Y333" s="2"/>
      <c r="Z333" s="38">
        <v>45986</v>
      </c>
      <c r="AA333" s="1">
        <f t="shared" si="63"/>
        <v>0</v>
      </c>
      <c r="AB333" s="1">
        <f t="shared" si="64"/>
        <v>0</v>
      </c>
      <c r="AC333" s="27"/>
      <c r="AD333" s="2"/>
      <c r="AE333" s="2"/>
      <c r="AF333" s="38">
        <v>45986</v>
      </c>
      <c r="AG333" s="39">
        <f t="shared" si="65"/>
        <v>27</v>
      </c>
      <c r="AH333" s="39">
        <f t="shared" si="58"/>
        <v>27</v>
      </c>
      <c r="AI333" s="27"/>
      <c r="AJ333" s="41"/>
    </row>
    <row r="334" spans="1:36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59"/>
        <v>0.18062499999999995</v>
      </c>
      <c r="P334" s="1">
        <f t="shared" si="60"/>
        <v>0.18062499999999995</v>
      </c>
      <c r="Q334" s="27"/>
      <c r="R334" s="2"/>
      <c r="S334" s="2"/>
      <c r="T334" s="38">
        <v>45987</v>
      </c>
      <c r="U334" s="1">
        <f t="shared" si="61"/>
        <v>7.7222222222222206E-2</v>
      </c>
      <c r="V334" s="1">
        <f t="shared" si="62"/>
        <v>7.7222222222222206E-2</v>
      </c>
      <c r="W334" s="27"/>
      <c r="X334" s="2"/>
      <c r="Y334" s="2"/>
      <c r="Z334" s="38">
        <v>45987</v>
      </c>
      <c r="AA334" s="1">
        <f t="shared" si="63"/>
        <v>0</v>
      </c>
      <c r="AB334" s="1">
        <f t="shared" si="64"/>
        <v>0</v>
      </c>
      <c r="AC334" s="27"/>
      <c r="AD334" s="2"/>
      <c r="AE334" s="2"/>
      <c r="AF334" s="38">
        <v>45987</v>
      </c>
      <c r="AG334" s="39">
        <f t="shared" si="65"/>
        <v>27</v>
      </c>
      <c r="AH334" s="39">
        <f t="shared" si="58"/>
        <v>27</v>
      </c>
      <c r="AI334" s="27"/>
      <c r="AJ334" s="41"/>
    </row>
    <row r="335" spans="1:36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59"/>
        <v>0.18062499999999995</v>
      </c>
      <c r="P335" s="1">
        <f t="shared" si="60"/>
        <v>0.18062499999999995</v>
      </c>
      <c r="Q335" s="27"/>
      <c r="R335" s="2"/>
      <c r="S335" s="2"/>
      <c r="T335" s="38">
        <v>45988</v>
      </c>
      <c r="U335" s="1">
        <f t="shared" si="61"/>
        <v>7.7222222222222206E-2</v>
      </c>
      <c r="V335" s="1">
        <f t="shared" si="62"/>
        <v>7.7222222222222206E-2</v>
      </c>
      <c r="W335" s="27"/>
      <c r="X335" s="2"/>
      <c r="Y335" s="2"/>
      <c r="Z335" s="38">
        <v>45988</v>
      </c>
      <c r="AA335" s="1">
        <f t="shared" si="63"/>
        <v>0</v>
      </c>
      <c r="AB335" s="1">
        <f t="shared" si="64"/>
        <v>0</v>
      </c>
      <c r="AC335" s="27"/>
      <c r="AD335" s="2"/>
      <c r="AE335" s="2"/>
      <c r="AF335" s="38">
        <v>45988</v>
      </c>
      <c r="AG335" s="39">
        <f t="shared" si="65"/>
        <v>27</v>
      </c>
      <c r="AH335" s="39">
        <f t="shared" si="58"/>
        <v>27</v>
      </c>
      <c r="AI335" s="27"/>
      <c r="AJ335" s="41"/>
    </row>
    <row r="336" spans="1:36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59"/>
        <v>0.18062499999999995</v>
      </c>
      <c r="P336" s="1">
        <f t="shared" si="60"/>
        <v>0.18062499999999995</v>
      </c>
      <c r="Q336" s="27"/>
      <c r="R336" s="2"/>
      <c r="S336" s="2"/>
      <c r="T336" s="38">
        <v>45989</v>
      </c>
      <c r="U336" s="1">
        <f t="shared" si="61"/>
        <v>7.7222222222222206E-2</v>
      </c>
      <c r="V336" s="1">
        <f t="shared" si="62"/>
        <v>7.7222222222222206E-2</v>
      </c>
      <c r="W336" s="27"/>
      <c r="X336" s="2"/>
      <c r="Y336" s="2"/>
      <c r="Z336" s="38">
        <v>45989</v>
      </c>
      <c r="AA336" s="1">
        <f t="shared" si="63"/>
        <v>0</v>
      </c>
      <c r="AB336" s="1">
        <f t="shared" si="64"/>
        <v>0</v>
      </c>
      <c r="AC336" s="27"/>
      <c r="AD336" s="2"/>
      <c r="AE336" s="2"/>
      <c r="AF336" s="38">
        <v>45989</v>
      </c>
      <c r="AG336" s="39">
        <f t="shared" si="65"/>
        <v>27</v>
      </c>
      <c r="AH336" s="39">
        <f t="shared" si="58"/>
        <v>27</v>
      </c>
      <c r="AI336" s="27"/>
      <c r="AJ336" s="41"/>
    </row>
    <row r="337" spans="1:36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59"/>
        <v>0.18062499999999995</v>
      </c>
      <c r="P337" s="1">
        <f t="shared" si="60"/>
        <v>0.18062499999999995</v>
      </c>
      <c r="Q337" s="27"/>
      <c r="R337" s="2"/>
      <c r="S337" s="2"/>
      <c r="T337" s="38">
        <v>45990</v>
      </c>
      <c r="U337" s="1">
        <f t="shared" si="61"/>
        <v>7.7222222222222206E-2</v>
      </c>
      <c r="V337" s="1">
        <f t="shared" si="62"/>
        <v>7.7222222222222206E-2</v>
      </c>
      <c r="W337" s="27"/>
      <c r="X337" s="2"/>
      <c r="Y337" s="2"/>
      <c r="Z337" s="38">
        <v>45990</v>
      </c>
      <c r="AA337" s="1">
        <f t="shared" si="63"/>
        <v>0</v>
      </c>
      <c r="AB337" s="1">
        <f t="shared" si="64"/>
        <v>0</v>
      </c>
      <c r="AC337" s="27"/>
      <c r="AD337" s="2"/>
      <c r="AE337" s="2"/>
      <c r="AF337" s="38">
        <v>45990</v>
      </c>
      <c r="AG337" s="39">
        <f t="shared" si="65"/>
        <v>27</v>
      </c>
      <c r="AH337" s="39">
        <f t="shared" si="58"/>
        <v>27</v>
      </c>
      <c r="AI337" s="27"/>
      <c r="AJ337" s="41"/>
    </row>
    <row r="338" spans="1:36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59"/>
        <v>0.18062499999999995</v>
      </c>
      <c r="P338" s="1">
        <f t="shared" si="60"/>
        <v>0.18062499999999995</v>
      </c>
      <c r="Q338" s="27"/>
      <c r="R338" s="2"/>
      <c r="S338" s="2"/>
      <c r="T338" s="38">
        <v>45991</v>
      </c>
      <c r="U338" s="1">
        <f t="shared" si="61"/>
        <v>7.7222222222222206E-2</v>
      </c>
      <c r="V338" s="1">
        <f t="shared" si="62"/>
        <v>7.7222222222222206E-2</v>
      </c>
      <c r="W338" s="27"/>
      <c r="X338" s="2"/>
      <c r="Y338" s="2"/>
      <c r="Z338" s="38">
        <v>45991</v>
      </c>
      <c r="AA338" s="1">
        <f t="shared" si="63"/>
        <v>0</v>
      </c>
      <c r="AB338" s="1">
        <f t="shared" si="64"/>
        <v>0</v>
      </c>
      <c r="AC338" s="27"/>
      <c r="AD338" s="2"/>
      <c r="AE338" s="2"/>
      <c r="AF338" s="38">
        <v>45991</v>
      </c>
      <c r="AG338" s="39">
        <f t="shared" si="65"/>
        <v>27</v>
      </c>
      <c r="AH338" s="39">
        <f t="shared" si="58"/>
        <v>27</v>
      </c>
      <c r="AI338" s="27"/>
      <c r="AJ338" s="41"/>
    </row>
    <row r="339" spans="1:36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59"/>
        <v>0.18062499999999995</v>
      </c>
      <c r="P339" s="1">
        <f t="shared" si="60"/>
        <v>0.18062499999999995</v>
      </c>
      <c r="Q339" s="27"/>
      <c r="R339" s="2"/>
      <c r="S339" s="2"/>
      <c r="T339" s="38">
        <v>45992</v>
      </c>
      <c r="U339" s="1">
        <f t="shared" si="61"/>
        <v>7.7222222222222206E-2</v>
      </c>
      <c r="V339" s="1">
        <f t="shared" si="62"/>
        <v>7.7222222222222206E-2</v>
      </c>
      <c r="W339" s="27"/>
      <c r="X339" s="2"/>
      <c r="Y339" s="2"/>
      <c r="Z339" s="38">
        <v>45992</v>
      </c>
      <c r="AA339" s="1">
        <f t="shared" si="63"/>
        <v>0</v>
      </c>
      <c r="AB339" s="1">
        <f t="shared" si="64"/>
        <v>0</v>
      </c>
      <c r="AC339" s="27"/>
      <c r="AD339" s="2"/>
      <c r="AE339" s="2"/>
      <c r="AF339" s="38">
        <v>45992</v>
      </c>
      <c r="AG339" s="39">
        <f t="shared" si="65"/>
        <v>27</v>
      </c>
      <c r="AH339" s="39">
        <f t="shared" si="58"/>
        <v>27</v>
      </c>
      <c r="AI339" s="27"/>
      <c r="AJ339" s="41"/>
    </row>
    <row r="340" spans="1:36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59"/>
        <v>0.18062499999999995</v>
      </c>
      <c r="P340" s="1">
        <f t="shared" si="60"/>
        <v>0.18062499999999995</v>
      </c>
      <c r="Q340" s="27"/>
      <c r="R340" s="2"/>
      <c r="S340" s="2"/>
      <c r="T340" s="38">
        <v>45993</v>
      </c>
      <c r="U340" s="1">
        <f t="shared" si="61"/>
        <v>7.7222222222222206E-2</v>
      </c>
      <c r="V340" s="1">
        <f t="shared" si="62"/>
        <v>7.7222222222222206E-2</v>
      </c>
      <c r="W340" s="27"/>
      <c r="X340" s="2"/>
      <c r="Y340" s="2"/>
      <c r="Z340" s="38">
        <v>45993</v>
      </c>
      <c r="AA340" s="1">
        <f t="shared" si="63"/>
        <v>0</v>
      </c>
      <c r="AB340" s="1">
        <f t="shared" si="64"/>
        <v>0</v>
      </c>
      <c r="AC340" s="27"/>
      <c r="AD340" s="2"/>
      <c r="AE340" s="2"/>
      <c r="AF340" s="38">
        <v>45993</v>
      </c>
      <c r="AG340" s="39">
        <f t="shared" si="65"/>
        <v>27</v>
      </c>
      <c r="AH340" s="39">
        <f t="shared" si="58"/>
        <v>27</v>
      </c>
      <c r="AI340" s="27"/>
      <c r="AJ340" s="41"/>
    </row>
    <row r="341" spans="1:36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59"/>
        <v>0.18062499999999995</v>
      </c>
      <c r="P341" s="1">
        <f t="shared" si="60"/>
        <v>0.18062499999999995</v>
      </c>
      <c r="Q341" s="27"/>
      <c r="R341" s="2"/>
      <c r="S341" s="2"/>
      <c r="T341" s="38">
        <v>45994</v>
      </c>
      <c r="U341" s="1">
        <f t="shared" si="61"/>
        <v>7.7222222222222206E-2</v>
      </c>
      <c r="V341" s="1">
        <f t="shared" si="62"/>
        <v>7.7222222222222206E-2</v>
      </c>
      <c r="W341" s="27"/>
      <c r="X341" s="2"/>
      <c r="Y341" s="2"/>
      <c r="Z341" s="38">
        <v>45994</v>
      </c>
      <c r="AA341" s="1">
        <f t="shared" si="63"/>
        <v>0</v>
      </c>
      <c r="AB341" s="1">
        <f t="shared" si="64"/>
        <v>0</v>
      </c>
      <c r="AC341" s="27"/>
      <c r="AD341" s="2"/>
      <c r="AE341" s="2"/>
      <c r="AF341" s="38">
        <v>45994</v>
      </c>
      <c r="AG341" s="39">
        <f t="shared" si="65"/>
        <v>27</v>
      </c>
      <c r="AH341" s="39">
        <f t="shared" si="58"/>
        <v>27</v>
      </c>
      <c r="AI341" s="27"/>
      <c r="AJ341" s="41"/>
    </row>
    <row r="342" spans="1:36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59"/>
        <v>0.18062499999999995</v>
      </c>
      <c r="P342" s="1">
        <f t="shared" si="60"/>
        <v>0.18062499999999995</v>
      </c>
      <c r="Q342" s="27"/>
      <c r="R342" s="2"/>
      <c r="S342" s="2"/>
      <c r="T342" s="38">
        <v>45995</v>
      </c>
      <c r="U342" s="1">
        <f t="shared" si="61"/>
        <v>7.7222222222222206E-2</v>
      </c>
      <c r="V342" s="1">
        <f t="shared" si="62"/>
        <v>7.7222222222222206E-2</v>
      </c>
      <c r="W342" s="27"/>
      <c r="X342" s="2"/>
      <c r="Y342" s="2"/>
      <c r="Z342" s="38">
        <v>45995</v>
      </c>
      <c r="AA342" s="1">
        <f t="shared" si="63"/>
        <v>0</v>
      </c>
      <c r="AB342" s="1">
        <f t="shared" si="64"/>
        <v>0</v>
      </c>
      <c r="AC342" s="27"/>
      <c r="AD342" s="2"/>
      <c r="AE342" s="2"/>
      <c r="AF342" s="38">
        <v>45995</v>
      </c>
      <c r="AG342" s="39">
        <f t="shared" si="65"/>
        <v>27</v>
      </c>
      <c r="AH342" s="39">
        <f t="shared" si="58"/>
        <v>27</v>
      </c>
      <c r="AI342" s="27"/>
      <c r="AJ342" s="41"/>
    </row>
    <row r="343" spans="1:36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59"/>
        <v>0.18062499999999995</v>
      </c>
      <c r="P343" s="1">
        <f t="shared" si="60"/>
        <v>0.18062499999999995</v>
      </c>
      <c r="Q343" s="27"/>
      <c r="R343" s="2"/>
      <c r="S343" s="2"/>
      <c r="T343" s="38">
        <v>45996</v>
      </c>
      <c r="U343" s="1">
        <f t="shared" si="61"/>
        <v>7.7222222222222206E-2</v>
      </c>
      <c r="V343" s="1">
        <f t="shared" si="62"/>
        <v>7.7222222222222206E-2</v>
      </c>
      <c r="W343" s="27"/>
      <c r="X343" s="2"/>
      <c r="Y343" s="2"/>
      <c r="Z343" s="38">
        <v>45996</v>
      </c>
      <c r="AA343" s="1">
        <f t="shared" si="63"/>
        <v>0</v>
      </c>
      <c r="AB343" s="1">
        <f t="shared" si="64"/>
        <v>0</v>
      </c>
      <c r="AC343" s="27"/>
      <c r="AD343" s="2"/>
      <c r="AE343" s="2"/>
      <c r="AF343" s="38">
        <v>45996</v>
      </c>
      <c r="AG343" s="39">
        <f t="shared" si="65"/>
        <v>27</v>
      </c>
      <c r="AH343" s="39">
        <f t="shared" si="58"/>
        <v>27</v>
      </c>
      <c r="AI343" s="27"/>
      <c r="AJ343" s="41"/>
    </row>
    <row r="344" spans="1:36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59"/>
        <v>0.18062499999999995</v>
      </c>
      <c r="P344" s="1">
        <f t="shared" si="60"/>
        <v>0.18062499999999995</v>
      </c>
      <c r="Q344" s="27"/>
      <c r="R344" s="2"/>
      <c r="S344" s="2"/>
      <c r="T344" s="38">
        <v>45997</v>
      </c>
      <c r="U344" s="1">
        <f t="shared" si="61"/>
        <v>7.7222222222222206E-2</v>
      </c>
      <c r="V344" s="1">
        <f t="shared" si="62"/>
        <v>7.7222222222222206E-2</v>
      </c>
      <c r="W344" s="27"/>
      <c r="X344" s="2"/>
      <c r="Y344" s="2"/>
      <c r="Z344" s="38">
        <v>45997</v>
      </c>
      <c r="AA344" s="1">
        <f t="shared" si="63"/>
        <v>0</v>
      </c>
      <c r="AB344" s="1">
        <f t="shared" si="64"/>
        <v>0</v>
      </c>
      <c r="AC344" s="27"/>
      <c r="AD344" s="2"/>
      <c r="AE344" s="2"/>
      <c r="AF344" s="38">
        <v>45997</v>
      </c>
      <c r="AG344" s="39">
        <f t="shared" si="65"/>
        <v>27</v>
      </c>
      <c r="AH344" s="39">
        <f t="shared" si="58"/>
        <v>27</v>
      </c>
      <c r="AI344" s="27"/>
      <c r="AJ344" s="41"/>
    </row>
    <row r="345" spans="1:36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59"/>
        <v>0.18062499999999995</v>
      </c>
      <c r="P345" s="1">
        <f t="shared" si="60"/>
        <v>0.18062499999999995</v>
      </c>
      <c r="Q345" s="27"/>
      <c r="R345" s="2"/>
      <c r="S345" s="2"/>
      <c r="T345" s="38">
        <v>45998</v>
      </c>
      <c r="U345" s="1">
        <f t="shared" si="61"/>
        <v>7.7222222222222206E-2</v>
      </c>
      <c r="V345" s="1">
        <f t="shared" si="62"/>
        <v>7.7222222222222206E-2</v>
      </c>
      <c r="W345" s="27"/>
      <c r="X345" s="2"/>
      <c r="Y345" s="2"/>
      <c r="Z345" s="38">
        <v>45998</v>
      </c>
      <c r="AA345" s="1">
        <f t="shared" si="63"/>
        <v>0</v>
      </c>
      <c r="AB345" s="1">
        <f t="shared" si="64"/>
        <v>0</v>
      </c>
      <c r="AC345" s="27"/>
      <c r="AD345" s="2"/>
      <c r="AE345" s="2"/>
      <c r="AF345" s="38">
        <v>45998</v>
      </c>
      <c r="AG345" s="39">
        <f t="shared" si="65"/>
        <v>27</v>
      </c>
      <c r="AH345" s="39">
        <f t="shared" si="58"/>
        <v>27</v>
      </c>
      <c r="AI345" s="27"/>
      <c r="AJ345" s="41"/>
    </row>
    <row r="346" spans="1:36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59"/>
        <v>0.18062499999999995</v>
      </c>
      <c r="P346" s="1">
        <f t="shared" si="60"/>
        <v>0.18062499999999995</v>
      </c>
      <c r="Q346" s="27"/>
      <c r="R346" s="2"/>
      <c r="S346" s="2"/>
      <c r="T346" s="38">
        <v>45999</v>
      </c>
      <c r="U346" s="1">
        <f t="shared" si="61"/>
        <v>7.7222222222222206E-2</v>
      </c>
      <c r="V346" s="1">
        <f t="shared" si="62"/>
        <v>7.7222222222222206E-2</v>
      </c>
      <c r="W346" s="27"/>
      <c r="X346" s="2"/>
      <c r="Y346" s="2"/>
      <c r="Z346" s="38">
        <v>45999</v>
      </c>
      <c r="AA346" s="1">
        <f t="shared" si="63"/>
        <v>0</v>
      </c>
      <c r="AB346" s="1">
        <f t="shared" si="64"/>
        <v>0</v>
      </c>
      <c r="AC346" s="27"/>
      <c r="AD346" s="2"/>
      <c r="AE346" s="2"/>
      <c r="AF346" s="38">
        <v>45999</v>
      </c>
      <c r="AG346" s="39">
        <f t="shared" si="65"/>
        <v>27</v>
      </c>
      <c r="AH346" s="39">
        <f t="shared" si="58"/>
        <v>27</v>
      </c>
      <c r="AI346" s="27"/>
      <c r="AJ346" s="41"/>
    </row>
    <row r="347" spans="1:36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59"/>
        <v>0.18062499999999995</v>
      </c>
      <c r="P347" s="1">
        <f t="shared" si="60"/>
        <v>0.18062499999999995</v>
      </c>
      <c r="Q347" s="27"/>
      <c r="R347" s="2"/>
      <c r="S347" s="2"/>
      <c r="T347" s="38">
        <v>46000</v>
      </c>
      <c r="U347" s="1">
        <f t="shared" si="61"/>
        <v>7.7222222222222206E-2</v>
      </c>
      <c r="V347" s="1">
        <f t="shared" si="62"/>
        <v>7.7222222222222206E-2</v>
      </c>
      <c r="W347" s="27"/>
      <c r="X347" s="2"/>
      <c r="Y347" s="2"/>
      <c r="Z347" s="38">
        <v>46000</v>
      </c>
      <c r="AA347" s="1">
        <f t="shared" si="63"/>
        <v>0</v>
      </c>
      <c r="AB347" s="1">
        <f t="shared" si="64"/>
        <v>0</v>
      </c>
      <c r="AC347" s="27"/>
      <c r="AD347" s="2"/>
      <c r="AE347" s="2"/>
      <c r="AF347" s="38">
        <v>46000</v>
      </c>
      <c r="AG347" s="39">
        <f t="shared" si="65"/>
        <v>27</v>
      </c>
      <c r="AH347" s="39">
        <f t="shared" si="58"/>
        <v>27</v>
      </c>
      <c r="AI347" s="27"/>
      <c r="AJ347" s="41"/>
    </row>
    <row r="348" spans="1:36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59"/>
        <v>0.18062499999999995</v>
      </c>
      <c r="P348" s="1">
        <f t="shared" si="60"/>
        <v>0.18062499999999995</v>
      </c>
      <c r="Q348" s="27"/>
      <c r="R348" s="2"/>
      <c r="S348" s="2"/>
      <c r="T348" s="38">
        <v>46001</v>
      </c>
      <c r="U348" s="1">
        <f t="shared" si="61"/>
        <v>7.7222222222222206E-2</v>
      </c>
      <c r="V348" s="1">
        <f t="shared" si="62"/>
        <v>7.7222222222222206E-2</v>
      </c>
      <c r="W348" s="27"/>
      <c r="X348" s="2"/>
      <c r="Y348" s="2"/>
      <c r="Z348" s="38">
        <v>46001</v>
      </c>
      <c r="AA348" s="1">
        <f t="shared" si="63"/>
        <v>0</v>
      </c>
      <c r="AB348" s="1">
        <f t="shared" si="64"/>
        <v>0</v>
      </c>
      <c r="AC348" s="27"/>
      <c r="AD348" s="2"/>
      <c r="AE348" s="2"/>
      <c r="AF348" s="38">
        <v>46001</v>
      </c>
      <c r="AG348" s="39">
        <f t="shared" si="65"/>
        <v>27</v>
      </c>
      <c r="AH348" s="39">
        <f t="shared" ref="AH348:AH369" si="66">IF(AJ348&gt;AG348,AG348+1,AG348)</f>
        <v>27</v>
      </c>
      <c r="AI348" s="27"/>
      <c r="AJ348" s="41"/>
    </row>
    <row r="349" spans="1:36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59"/>
        <v>0.18062499999999995</v>
      </c>
      <c r="P349" s="1">
        <f t="shared" si="60"/>
        <v>0.18062499999999995</v>
      </c>
      <c r="Q349" s="27"/>
      <c r="R349" s="2"/>
      <c r="S349" s="2"/>
      <c r="T349" s="38">
        <v>46002</v>
      </c>
      <c r="U349" s="1">
        <f t="shared" si="61"/>
        <v>7.7222222222222206E-2</v>
      </c>
      <c r="V349" s="1">
        <f t="shared" si="62"/>
        <v>7.7222222222222206E-2</v>
      </c>
      <c r="W349" s="27"/>
      <c r="X349" s="2"/>
      <c r="Y349" s="2"/>
      <c r="Z349" s="38">
        <v>46002</v>
      </c>
      <c r="AA349" s="1">
        <f t="shared" si="63"/>
        <v>0</v>
      </c>
      <c r="AB349" s="1">
        <f t="shared" si="64"/>
        <v>0</v>
      </c>
      <c r="AC349" s="27"/>
      <c r="AD349" s="2"/>
      <c r="AE349" s="2"/>
      <c r="AF349" s="38">
        <v>46002</v>
      </c>
      <c r="AG349" s="39">
        <f t="shared" si="65"/>
        <v>27</v>
      </c>
      <c r="AH349" s="39">
        <f t="shared" si="66"/>
        <v>27</v>
      </c>
      <c r="AI349" s="27"/>
      <c r="AJ349" s="41"/>
    </row>
    <row r="350" spans="1:36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59"/>
        <v>0.18062499999999995</v>
      </c>
      <c r="P350" s="1">
        <f t="shared" si="60"/>
        <v>0.18062499999999995</v>
      </c>
      <c r="Q350" s="27"/>
      <c r="R350" s="2"/>
      <c r="S350" s="2"/>
      <c r="T350" s="38">
        <v>46003</v>
      </c>
      <c r="U350" s="1">
        <f t="shared" si="61"/>
        <v>7.7222222222222206E-2</v>
      </c>
      <c r="V350" s="1">
        <f t="shared" si="62"/>
        <v>7.7222222222222206E-2</v>
      </c>
      <c r="W350" s="27"/>
      <c r="X350" s="2"/>
      <c r="Y350" s="2"/>
      <c r="Z350" s="38">
        <v>46003</v>
      </c>
      <c r="AA350" s="1">
        <f t="shared" si="63"/>
        <v>0</v>
      </c>
      <c r="AB350" s="1">
        <f t="shared" si="64"/>
        <v>0</v>
      </c>
      <c r="AC350" s="27"/>
      <c r="AD350" s="2"/>
      <c r="AE350" s="2"/>
      <c r="AF350" s="38">
        <v>46003</v>
      </c>
      <c r="AG350" s="39">
        <f t="shared" si="65"/>
        <v>27</v>
      </c>
      <c r="AH350" s="39">
        <f t="shared" si="66"/>
        <v>27</v>
      </c>
      <c r="AI350" s="27"/>
      <c r="AJ350" s="41"/>
    </row>
    <row r="351" spans="1:36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59"/>
        <v>0.18062499999999995</v>
      </c>
      <c r="P351" s="1">
        <f t="shared" si="60"/>
        <v>0.18062499999999995</v>
      </c>
      <c r="Q351" s="27"/>
      <c r="R351" s="2"/>
      <c r="S351" s="2"/>
      <c r="T351" s="38">
        <v>46004</v>
      </c>
      <c r="U351" s="1">
        <f t="shared" si="61"/>
        <v>7.7222222222222206E-2</v>
      </c>
      <c r="V351" s="1">
        <f t="shared" si="62"/>
        <v>7.7222222222222206E-2</v>
      </c>
      <c r="W351" s="27"/>
      <c r="X351" s="2"/>
      <c r="Y351" s="2"/>
      <c r="Z351" s="38">
        <v>46004</v>
      </c>
      <c r="AA351" s="1">
        <f t="shared" si="63"/>
        <v>0</v>
      </c>
      <c r="AB351" s="1">
        <f t="shared" si="64"/>
        <v>0</v>
      </c>
      <c r="AC351" s="27"/>
      <c r="AD351" s="2"/>
      <c r="AE351" s="2"/>
      <c r="AF351" s="38">
        <v>46004</v>
      </c>
      <c r="AG351" s="39">
        <f t="shared" si="65"/>
        <v>27</v>
      </c>
      <c r="AH351" s="39">
        <f t="shared" si="66"/>
        <v>27</v>
      </c>
      <c r="AI351" s="27"/>
      <c r="AJ351" s="41"/>
    </row>
    <row r="352" spans="1:36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59"/>
        <v>0.18062499999999995</v>
      </c>
      <c r="P352" s="1">
        <f t="shared" si="60"/>
        <v>0.18062499999999995</v>
      </c>
      <c r="Q352" s="27"/>
      <c r="R352" s="2"/>
      <c r="S352" s="2"/>
      <c r="T352" s="38">
        <v>46005</v>
      </c>
      <c r="U352" s="1">
        <f t="shared" si="61"/>
        <v>7.7222222222222206E-2</v>
      </c>
      <c r="V352" s="1">
        <f t="shared" si="62"/>
        <v>7.7222222222222206E-2</v>
      </c>
      <c r="W352" s="27"/>
      <c r="X352" s="2"/>
      <c r="Y352" s="2"/>
      <c r="Z352" s="38">
        <v>46005</v>
      </c>
      <c r="AA352" s="1">
        <f t="shared" si="63"/>
        <v>0</v>
      </c>
      <c r="AB352" s="1">
        <f t="shared" si="64"/>
        <v>0</v>
      </c>
      <c r="AC352" s="27"/>
      <c r="AD352" s="2"/>
      <c r="AE352" s="2"/>
      <c r="AF352" s="38">
        <v>46005</v>
      </c>
      <c r="AG352" s="39">
        <f t="shared" si="65"/>
        <v>27</v>
      </c>
      <c r="AH352" s="39">
        <f t="shared" si="66"/>
        <v>27</v>
      </c>
      <c r="AI352" s="27"/>
      <c r="AJ352" s="41"/>
    </row>
    <row r="353" spans="1:36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59"/>
        <v>0.18062499999999995</v>
      </c>
      <c r="P353" s="1">
        <f t="shared" si="60"/>
        <v>0.18062499999999995</v>
      </c>
      <c r="Q353" s="27"/>
      <c r="R353" s="2"/>
      <c r="S353" s="2"/>
      <c r="T353" s="38">
        <v>46006</v>
      </c>
      <c r="U353" s="1">
        <f t="shared" si="61"/>
        <v>7.7222222222222206E-2</v>
      </c>
      <c r="V353" s="1">
        <f t="shared" si="62"/>
        <v>7.7222222222222206E-2</v>
      </c>
      <c r="W353" s="27"/>
      <c r="X353" s="2"/>
      <c r="Y353" s="2"/>
      <c r="Z353" s="38">
        <v>46006</v>
      </c>
      <c r="AA353" s="1">
        <f t="shared" si="63"/>
        <v>0</v>
      </c>
      <c r="AB353" s="1">
        <f t="shared" si="64"/>
        <v>0</v>
      </c>
      <c r="AC353" s="27"/>
      <c r="AD353" s="2"/>
      <c r="AE353" s="2"/>
      <c r="AF353" s="38">
        <v>46006</v>
      </c>
      <c r="AG353" s="39">
        <f t="shared" si="65"/>
        <v>27</v>
      </c>
      <c r="AH353" s="39">
        <f t="shared" si="66"/>
        <v>27</v>
      </c>
      <c r="AI353" s="27"/>
      <c r="AJ353" s="41"/>
    </row>
    <row r="354" spans="1:36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59"/>
        <v>0.18062499999999995</v>
      </c>
      <c r="P354" s="1">
        <f t="shared" si="60"/>
        <v>0.18062499999999995</v>
      </c>
      <c r="Q354" s="27"/>
      <c r="R354" s="2"/>
      <c r="S354" s="2"/>
      <c r="T354" s="38">
        <v>46007</v>
      </c>
      <c r="U354" s="1">
        <f t="shared" si="61"/>
        <v>7.7222222222222206E-2</v>
      </c>
      <c r="V354" s="1">
        <f t="shared" si="62"/>
        <v>7.7222222222222206E-2</v>
      </c>
      <c r="W354" s="27"/>
      <c r="X354" s="2"/>
      <c r="Y354" s="2"/>
      <c r="Z354" s="38">
        <v>46007</v>
      </c>
      <c r="AA354" s="1">
        <f t="shared" si="63"/>
        <v>0</v>
      </c>
      <c r="AB354" s="1">
        <f t="shared" si="64"/>
        <v>0</v>
      </c>
      <c r="AC354" s="27"/>
      <c r="AD354" s="2"/>
      <c r="AE354" s="2"/>
      <c r="AF354" s="38">
        <v>46007</v>
      </c>
      <c r="AG354" s="39">
        <f t="shared" si="65"/>
        <v>27</v>
      </c>
      <c r="AH354" s="39">
        <f t="shared" si="66"/>
        <v>27</v>
      </c>
      <c r="AI354" s="27"/>
      <c r="AJ354" s="41"/>
    </row>
    <row r="355" spans="1:36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59"/>
        <v>0.18062499999999995</v>
      </c>
      <c r="P355" s="1">
        <f t="shared" si="60"/>
        <v>0.18062499999999995</v>
      </c>
      <c r="Q355" s="27"/>
      <c r="R355" s="2"/>
      <c r="S355" s="2"/>
      <c r="T355" s="38">
        <v>46008</v>
      </c>
      <c r="U355" s="1">
        <f t="shared" si="61"/>
        <v>7.7222222222222206E-2</v>
      </c>
      <c r="V355" s="1">
        <f t="shared" si="62"/>
        <v>7.7222222222222206E-2</v>
      </c>
      <c r="W355" s="27"/>
      <c r="X355" s="2"/>
      <c r="Y355" s="2"/>
      <c r="Z355" s="38">
        <v>46008</v>
      </c>
      <c r="AA355" s="1">
        <f t="shared" si="63"/>
        <v>0</v>
      </c>
      <c r="AB355" s="1">
        <f t="shared" si="64"/>
        <v>0</v>
      </c>
      <c r="AC355" s="27"/>
      <c r="AD355" s="2"/>
      <c r="AE355" s="2"/>
      <c r="AF355" s="38">
        <v>46008</v>
      </c>
      <c r="AG355" s="39">
        <f t="shared" si="65"/>
        <v>27</v>
      </c>
      <c r="AH355" s="39">
        <f t="shared" si="66"/>
        <v>27</v>
      </c>
      <c r="AI355" s="27"/>
      <c r="AJ355" s="41"/>
    </row>
    <row r="356" spans="1:36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59"/>
        <v>0.18062499999999995</v>
      </c>
      <c r="P356" s="1">
        <f t="shared" si="60"/>
        <v>0.18062499999999995</v>
      </c>
      <c r="Q356" s="27"/>
      <c r="R356" s="2"/>
      <c r="S356" s="2"/>
      <c r="T356" s="38">
        <v>46009</v>
      </c>
      <c r="U356" s="1">
        <f t="shared" si="61"/>
        <v>7.7222222222222206E-2</v>
      </c>
      <c r="V356" s="1">
        <f t="shared" si="62"/>
        <v>7.7222222222222206E-2</v>
      </c>
      <c r="W356" s="27"/>
      <c r="X356" s="2"/>
      <c r="Y356" s="2"/>
      <c r="Z356" s="38">
        <v>46009</v>
      </c>
      <c r="AA356" s="1">
        <f t="shared" si="63"/>
        <v>0</v>
      </c>
      <c r="AB356" s="1">
        <f t="shared" si="64"/>
        <v>0</v>
      </c>
      <c r="AC356" s="27"/>
      <c r="AD356" s="2"/>
      <c r="AE356" s="2"/>
      <c r="AF356" s="38">
        <v>46009</v>
      </c>
      <c r="AG356" s="39">
        <f t="shared" si="65"/>
        <v>27</v>
      </c>
      <c r="AH356" s="39">
        <f t="shared" si="66"/>
        <v>27</v>
      </c>
      <c r="AI356" s="27"/>
      <c r="AJ356" s="41"/>
    </row>
    <row r="357" spans="1:36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59"/>
        <v>0.18062499999999995</v>
      </c>
      <c r="P357" s="1">
        <f t="shared" si="60"/>
        <v>0.18062499999999995</v>
      </c>
      <c r="Q357" s="27"/>
      <c r="R357" s="2"/>
      <c r="S357" s="2"/>
      <c r="T357" s="38">
        <v>46010</v>
      </c>
      <c r="U357" s="1">
        <f t="shared" si="61"/>
        <v>7.7222222222222206E-2</v>
      </c>
      <c r="V357" s="1">
        <f t="shared" si="62"/>
        <v>7.7222222222222206E-2</v>
      </c>
      <c r="W357" s="27"/>
      <c r="X357" s="2"/>
      <c r="Y357" s="2"/>
      <c r="Z357" s="38">
        <v>46010</v>
      </c>
      <c r="AA357" s="1">
        <f t="shared" si="63"/>
        <v>0</v>
      </c>
      <c r="AB357" s="1">
        <f t="shared" si="64"/>
        <v>0</v>
      </c>
      <c r="AC357" s="27"/>
      <c r="AD357" s="2"/>
      <c r="AE357" s="2"/>
      <c r="AF357" s="38">
        <v>46010</v>
      </c>
      <c r="AG357" s="39">
        <f t="shared" si="65"/>
        <v>27</v>
      </c>
      <c r="AH357" s="39">
        <f t="shared" si="66"/>
        <v>27</v>
      </c>
      <c r="AI357" s="27"/>
      <c r="AJ357" s="41"/>
    </row>
    <row r="358" spans="1:36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59"/>
        <v>0.18062499999999995</v>
      </c>
      <c r="P358" s="1">
        <f t="shared" si="60"/>
        <v>0.18062499999999995</v>
      </c>
      <c r="Q358" s="27"/>
      <c r="R358" s="2"/>
      <c r="S358" s="2"/>
      <c r="T358" s="38">
        <v>46011</v>
      </c>
      <c r="U358" s="1">
        <f t="shared" si="61"/>
        <v>7.7222222222222206E-2</v>
      </c>
      <c r="V358" s="1">
        <f t="shared" si="62"/>
        <v>7.7222222222222206E-2</v>
      </c>
      <c r="W358" s="27"/>
      <c r="X358" s="2"/>
      <c r="Y358" s="2"/>
      <c r="Z358" s="38">
        <v>46011</v>
      </c>
      <c r="AA358" s="1">
        <f t="shared" si="63"/>
        <v>0</v>
      </c>
      <c r="AB358" s="1">
        <f t="shared" si="64"/>
        <v>0</v>
      </c>
      <c r="AC358" s="27"/>
      <c r="AD358" s="2"/>
      <c r="AE358" s="2"/>
      <c r="AF358" s="38">
        <v>46011</v>
      </c>
      <c r="AG358" s="39">
        <f t="shared" si="65"/>
        <v>27</v>
      </c>
      <c r="AH358" s="39">
        <f t="shared" si="66"/>
        <v>27</v>
      </c>
      <c r="AI358" s="27"/>
      <c r="AJ358" s="41"/>
    </row>
    <row r="359" spans="1:36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59"/>
        <v>0.18062499999999995</v>
      </c>
      <c r="P359" s="1">
        <f t="shared" si="60"/>
        <v>0.18062499999999995</v>
      </c>
      <c r="Q359" s="27"/>
      <c r="R359" s="2"/>
      <c r="S359" s="2"/>
      <c r="T359" s="38">
        <v>46012</v>
      </c>
      <c r="U359" s="1">
        <f t="shared" si="61"/>
        <v>7.7222222222222206E-2</v>
      </c>
      <c r="V359" s="1">
        <f t="shared" si="62"/>
        <v>7.7222222222222206E-2</v>
      </c>
      <c r="W359" s="27"/>
      <c r="X359" s="2"/>
      <c r="Y359" s="2"/>
      <c r="Z359" s="38">
        <v>46012</v>
      </c>
      <c r="AA359" s="1">
        <f t="shared" si="63"/>
        <v>0</v>
      </c>
      <c r="AB359" s="1">
        <f t="shared" si="64"/>
        <v>0</v>
      </c>
      <c r="AC359" s="27"/>
      <c r="AD359" s="2"/>
      <c r="AE359" s="2"/>
      <c r="AF359" s="38">
        <v>46012</v>
      </c>
      <c r="AG359" s="39">
        <f t="shared" si="65"/>
        <v>27</v>
      </c>
      <c r="AH359" s="39">
        <f t="shared" si="66"/>
        <v>27</v>
      </c>
      <c r="AI359" s="27"/>
      <c r="AJ359" s="41"/>
    </row>
    <row r="360" spans="1:36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59"/>
        <v>0.18062499999999995</v>
      </c>
      <c r="P360" s="1">
        <f t="shared" si="60"/>
        <v>0.18062499999999995</v>
      </c>
      <c r="Q360" s="27"/>
      <c r="R360" s="2"/>
      <c r="S360" s="2"/>
      <c r="T360" s="38">
        <v>46013</v>
      </c>
      <c r="U360" s="1">
        <f t="shared" si="61"/>
        <v>7.7222222222222206E-2</v>
      </c>
      <c r="V360" s="1">
        <f t="shared" si="62"/>
        <v>7.7222222222222206E-2</v>
      </c>
      <c r="W360" s="27"/>
      <c r="X360" s="2"/>
      <c r="Y360" s="2"/>
      <c r="Z360" s="38">
        <v>46013</v>
      </c>
      <c r="AA360" s="1">
        <f t="shared" si="63"/>
        <v>0</v>
      </c>
      <c r="AB360" s="1">
        <f t="shared" si="64"/>
        <v>0</v>
      </c>
      <c r="AC360" s="27"/>
      <c r="AD360" s="2"/>
      <c r="AE360" s="2"/>
      <c r="AF360" s="38">
        <v>46013</v>
      </c>
      <c r="AG360" s="39">
        <f t="shared" si="65"/>
        <v>27</v>
      </c>
      <c r="AH360" s="39">
        <f t="shared" si="66"/>
        <v>27</v>
      </c>
      <c r="AI360" s="27"/>
      <c r="AJ360" s="41"/>
    </row>
    <row r="361" spans="1:36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59"/>
        <v>0.18062499999999995</v>
      </c>
      <c r="P361" s="1">
        <f t="shared" si="60"/>
        <v>0.18062499999999995</v>
      </c>
      <c r="Q361" s="27"/>
      <c r="R361" s="2"/>
      <c r="S361" s="2"/>
      <c r="T361" s="38">
        <v>46014</v>
      </c>
      <c r="U361" s="1">
        <f t="shared" si="61"/>
        <v>7.7222222222222206E-2</v>
      </c>
      <c r="V361" s="1">
        <f t="shared" si="62"/>
        <v>7.7222222222222206E-2</v>
      </c>
      <c r="W361" s="27"/>
      <c r="X361" s="2"/>
      <c r="Y361" s="2"/>
      <c r="Z361" s="38">
        <v>46014</v>
      </c>
      <c r="AA361" s="1">
        <f t="shared" si="63"/>
        <v>0</v>
      </c>
      <c r="AB361" s="1">
        <f t="shared" si="64"/>
        <v>0</v>
      </c>
      <c r="AC361" s="27"/>
      <c r="AD361" s="2"/>
      <c r="AE361" s="2"/>
      <c r="AF361" s="38">
        <v>46014</v>
      </c>
      <c r="AG361" s="39">
        <f t="shared" si="65"/>
        <v>27</v>
      </c>
      <c r="AH361" s="39">
        <f t="shared" si="66"/>
        <v>27</v>
      </c>
      <c r="AI361" s="27"/>
      <c r="AJ361" s="41"/>
    </row>
    <row r="362" spans="1:36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67">P361</f>
        <v>0.18062499999999995</v>
      </c>
      <c r="P362" s="1">
        <f t="shared" ref="P362:P369" si="68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61"/>
        <v>7.7222222222222206E-2</v>
      </c>
      <c r="V362" s="1">
        <f t="shared" si="62"/>
        <v>7.7222222222222206E-2</v>
      </c>
      <c r="W362" s="27"/>
      <c r="X362" s="2"/>
      <c r="Y362" s="2"/>
      <c r="Z362" s="38">
        <v>46015</v>
      </c>
      <c r="AA362" s="1">
        <f t="shared" si="63"/>
        <v>0</v>
      </c>
      <c r="AB362" s="1">
        <f t="shared" si="64"/>
        <v>0</v>
      </c>
      <c r="AC362" s="27"/>
      <c r="AD362" s="2"/>
      <c r="AE362" s="2"/>
      <c r="AF362" s="38">
        <v>46015</v>
      </c>
      <c r="AG362" s="39">
        <f t="shared" si="65"/>
        <v>27</v>
      </c>
      <c r="AH362" s="39">
        <f t="shared" si="66"/>
        <v>27</v>
      </c>
      <c r="AI362" s="27"/>
      <c r="AJ362" s="41"/>
    </row>
    <row r="363" spans="1:36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67"/>
        <v>0.18062499999999995</v>
      </c>
      <c r="P363" s="1">
        <f t="shared" si="68"/>
        <v>0.18062499999999995</v>
      </c>
      <c r="Q363" s="27"/>
      <c r="R363" s="2"/>
      <c r="S363" s="2"/>
      <c r="T363" s="38">
        <v>46016</v>
      </c>
      <c r="U363" s="1">
        <f t="shared" si="61"/>
        <v>7.7222222222222206E-2</v>
      </c>
      <c r="V363" s="1">
        <f t="shared" si="62"/>
        <v>7.7222222222222206E-2</v>
      </c>
      <c r="W363" s="27"/>
      <c r="X363" s="2"/>
      <c r="Y363" s="2"/>
      <c r="Z363" s="38">
        <v>46016</v>
      </c>
      <c r="AA363" s="1">
        <f t="shared" si="63"/>
        <v>0</v>
      </c>
      <c r="AB363" s="1">
        <f t="shared" si="64"/>
        <v>0</v>
      </c>
      <c r="AC363" s="27"/>
      <c r="AD363" s="2"/>
      <c r="AE363" s="2"/>
      <c r="AF363" s="38">
        <v>46016</v>
      </c>
      <c r="AG363" s="39">
        <f t="shared" si="65"/>
        <v>27</v>
      </c>
      <c r="AH363" s="39">
        <f t="shared" si="66"/>
        <v>27</v>
      </c>
      <c r="AI363" s="27"/>
      <c r="AJ363" s="41"/>
    </row>
    <row r="364" spans="1:36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67"/>
        <v>0.18062499999999995</v>
      </c>
      <c r="P364" s="1">
        <f t="shared" si="68"/>
        <v>0.18062499999999995</v>
      </c>
      <c r="Q364" s="27"/>
      <c r="R364" s="2"/>
      <c r="S364" s="2"/>
      <c r="T364" s="38">
        <v>46017</v>
      </c>
      <c r="U364" s="1">
        <f t="shared" si="61"/>
        <v>7.7222222222222206E-2</v>
      </c>
      <c r="V364" s="1">
        <f t="shared" si="62"/>
        <v>7.7222222222222206E-2</v>
      </c>
      <c r="W364" s="27"/>
      <c r="X364" s="2"/>
      <c r="Y364" s="2"/>
      <c r="Z364" s="38">
        <v>46017</v>
      </c>
      <c r="AA364" s="1">
        <f t="shared" si="63"/>
        <v>0</v>
      </c>
      <c r="AB364" s="1">
        <f t="shared" si="64"/>
        <v>0</v>
      </c>
      <c r="AC364" s="27"/>
      <c r="AD364" s="2"/>
      <c r="AE364" s="2"/>
      <c r="AF364" s="38">
        <v>46017</v>
      </c>
      <c r="AG364" s="39">
        <f t="shared" si="65"/>
        <v>27</v>
      </c>
      <c r="AH364" s="39">
        <f t="shared" si="66"/>
        <v>27</v>
      </c>
      <c r="AI364" s="27"/>
      <c r="AJ364" s="41"/>
    </row>
    <row r="365" spans="1:36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67"/>
        <v>0.18062499999999995</v>
      </c>
      <c r="P365" s="1">
        <f t="shared" si="68"/>
        <v>0.18062499999999995</v>
      </c>
      <c r="Q365" s="27"/>
      <c r="R365" s="2"/>
      <c r="S365" s="2"/>
      <c r="T365" s="38">
        <v>46018</v>
      </c>
      <c r="U365" s="1">
        <f t="shared" si="61"/>
        <v>7.7222222222222206E-2</v>
      </c>
      <c r="V365" s="1">
        <f t="shared" si="62"/>
        <v>7.7222222222222206E-2</v>
      </c>
      <c r="W365" s="27"/>
      <c r="X365" s="2"/>
      <c r="Y365" s="2"/>
      <c r="Z365" s="38">
        <v>46018</v>
      </c>
      <c r="AA365" s="1">
        <f t="shared" si="63"/>
        <v>0</v>
      </c>
      <c r="AB365" s="1">
        <f t="shared" si="64"/>
        <v>0</v>
      </c>
      <c r="AC365" s="27"/>
      <c r="AD365" s="2"/>
      <c r="AE365" s="2"/>
      <c r="AF365" s="38">
        <v>46018</v>
      </c>
      <c r="AG365" s="39">
        <f t="shared" si="65"/>
        <v>27</v>
      </c>
      <c r="AH365" s="39">
        <f t="shared" si="66"/>
        <v>27</v>
      </c>
      <c r="AI365" s="27"/>
      <c r="AJ365" s="41"/>
    </row>
    <row r="366" spans="1:36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67"/>
        <v>0.18062499999999995</v>
      </c>
      <c r="P366" s="1">
        <f t="shared" si="68"/>
        <v>0.18062499999999995</v>
      </c>
      <c r="Q366" s="27"/>
      <c r="R366" s="2"/>
      <c r="S366" s="2"/>
      <c r="T366" s="38">
        <v>46019</v>
      </c>
      <c r="U366" s="1">
        <f t="shared" si="61"/>
        <v>7.7222222222222206E-2</v>
      </c>
      <c r="V366" s="1">
        <f t="shared" si="62"/>
        <v>7.7222222222222206E-2</v>
      </c>
      <c r="W366" s="27"/>
      <c r="X366" s="2"/>
      <c r="Y366" s="2"/>
      <c r="Z366" s="38">
        <v>46019</v>
      </c>
      <c r="AA366" s="1">
        <f t="shared" si="63"/>
        <v>0</v>
      </c>
      <c r="AB366" s="1">
        <f t="shared" si="64"/>
        <v>0</v>
      </c>
      <c r="AC366" s="27"/>
      <c r="AD366" s="2"/>
      <c r="AE366" s="2"/>
      <c r="AF366" s="38">
        <v>46019</v>
      </c>
      <c r="AG366" s="39">
        <f t="shared" si="65"/>
        <v>27</v>
      </c>
      <c r="AH366" s="39">
        <f t="shared" si="66"/>
        <v>27</v>
      </c>
      <c r="AI366" s="27"/>
      <c r="AJ366" s="41"/>
    </row>
    <row r="367" spans="1:36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67"/>
        <v>0.18062499999999995</v>
      </c>
      <c r="P367" s="1">
        <f t="shared" si="68"/>
        <v>0.18062499999999995</v>
      </c>
      <c r="Q367" s="27"/>
      <c r="R367" s="2"/>
      <c r="S367" s="2"/>
      <c r="T367" s="38">
        <v>46020</v>
      </c>
      <c r="U367" s="1">
        <f t="shared" si="61"/>
        <v>7.7222222222222206E-2</v>
      </c>
      <c r="V367" s="1">
        <f t="shared" si="62"/>
        <v>7.7222222222222206E-2</v>
      </c>
      <c r="W367" s="27"/>
      <c r="X367" s="2"/>
      <c r="Y367" s="2"/>
      <c r="Z367" s="38">
        <v>46020</v>
      </c>
      <c r="AA367" s="1">
        <f t="shared" si="63"/>
        <v>0</v>
      </c>
      <c r="AB367" s="1">
        <f t="shared" si="64"/>
        <v>0</v>
      </c>
      <c r="AC367" s="27"/>
      <c r="AD367" s="2"/>
      <c r="AE367" s="2"/>
      <c r="AF367" s="38">
        <v>46020</v>
      </c>
      <c r="AG367" s="39">
        <f t="shared" si="65"/>
        <v>27</v>
      </c>
      <c r="AH367" s="39">
        <f t="shared" si="66"/>
        <v>27</v>
      </c>
      <c r="AI367" s="27"/>
      <c r="AJ367" s="41"/>
    </row>
    <row r="368" spans="1:36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67"/>
        <v>0.18062499999999995</v>
      </c>
      <c r="P368" s="1">
        <f t="shared" si="68"/>
        <v>0.18062499999999995</v>
      </c>
      <c r="Q368" s="27"/>
      <c r="R368" s="2"/>
      <c r="S368" s="2"/>
      <c r="T368" s="38">
        <v>46021</v>
      </c>
      <c r="U368" s="1">
        <f t="shared" si="61"/>
        <v>7.7222222222222206E-2</v>
      </c>
      <c r="V368" s="1">
        <f t="shared" si="62"/>
        <v>7.7222222222222206E-2</v>
      </c>
      <c r="W368" s="27"/>
      <c r="X368" s="2"/>
      <c r="Y368" s="2"/>
      <c r="Z368" s="38">
        <v>46021</v>
      </c>
      <c r="AA368" s="1">
        <f t="shared" si="63"/>
        <v>0</v>
      </c>
      <c r="AB368" s="1">
        <f t="shared" si="64"/>
        <v>0</v>
      </c>
      <c r="AC368" s="27"/>
      <c r="AD368" s="2"/>
      <c r="AE368" s="2"/>
      <c r="AF368" s="38">
        <v>46021</v>
      </c>
      <c r="AG368" s="39">
        <f t="shared" si="65"/>
        <v>27</v>
      </c>
      <c r="AH368" s="39">
        <f t="shared" si="66"/>
        <v>27</v>
      </c>
      <c r="AI368" s="27"/>
      <c r="AJ368" s="41"/>
    </row>
    <row r="369" spans="1:36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67"/>
        <v>0.18062499999999995</v>
      </c>
      <c r="P369" s="1">
        <f t="shared" si="68"/>
        <v>0.18062499999999995</v>
      </c>
      <c r="Q369" s="27"/>
      <c r="R369" s="2"/>
      <c r="S369" s="2"/>
      <c r="T369" s="38">
        <v>46022</v>
      </c>
      <c r="U369" s="1">
        <f t="shared" si="61"/>
        <v>7.7222222222222206E-2</v>
      </c>
      <c r="V369" s="1">
        <f t="shared" si="62"/>
        <v>7.7222222222222206E-2</v>
      </c>
      <c r="W369" s="27"/>
      <c r="X369" s="2"/>
      <c r="Y369" s="2"/>
      <c r="Z369" s="38">
        <v>46022</v>
      </c>
      <c r="AA369" s="1">
        <f t="shared" si="63"/>
        <v>0</v>
      </c>
      <c r="AB369" s="1">
        <f t="shared" si="64"/>
        <v>0</v>
      </c>
      <c r="AC369" s="27"/>
      <c r="AD369" s="2"/>
      <c r="AE369" s="2"/>
      <c r="AF369" s="38">
        <v>46022</v>
      </c>
      <c r="AG369" s="39">
        <f t="shared" si="65"/>
        <v>27</v>
      </c>
      <c r="AH369" s="39">
        <f t="shared" si="66"/>
        <v>27</v>
      </c>
      <c r="AI369" s="27"/>
      <c r="AJ369" s="41"/>
    </row>
    <row r="370" spans="1:36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0" t="str">
        <f>""</f>
        <v/>
      </c>
      <c r="AH370" t="str">
        <f>""</f>
        <v/>
      </c>
      <c r="AI370" t="str">
        <f>""</f>
        <v/>
      </c>
      <c r="AJ370" s="40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5">
    <mergeCell ref="H65:K66"/>
    <mergeCell ref="AF1:AJ1"/>
    <mergeCell ref="AF2:AI3"/>
    <mergeCell ref="AJ2:AJ3"/>
    <mergeCell ref="Z2:AC3"/>
    <mergeCell ref="Z1:AE1"/>
    <mergeCell ref="H44:K45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2" t="s">
        <v>33</v>
      </c>
      <c r="B1" s="62"/>
      <c r="C1" s="62"/>
      <c r="D1" s="62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211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22</v>
      </c>
      <c r="B1" s="70"/>
      <c r="C1" s="70"/>
      <c r="D1" s="70"/>
      <c r="E1" s="70"/>
      <c r="F1" s="70"/>
    </row>
    <row r="2" spans="1:6" ht="25.2" customHeight="1" thickBot="1" x14ac:dyDescent="0.35">
      <c r="A2" s="64" t="s">
        <v>23</v>
      </c>
      <c r="B2" s="64"/>
      <c r="C2" s="64"/>
      <c r="D2" s="64"/>
      <c r="E2" s="3" t="s">
        <v>4</v>
      </c>
      <c r="F2" s="4" t="s">
        <v>5</v>
      </c>
    </row>
    <row r="3" spans="1:6" ht="25.2" customHeight="1" thickTop="1" x14ac:dyDescent="0.3">
      <c r="A3" s="64"/>
      <c r="B3" s="64"/>
      <c r="C3" s="64"/>
      <c r="D3" s="64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7</v>
      </c>
      <c r="B1" s="70"/>
      <c r="C1" s="70"/>
      <c r="D1" s="70"/>
      <c r="E1" s="70"/>
      <c r="F1" s="70"/>
    </row>
    <row r="2" spans="1:6" ht="25.2" customHeight="1" thickBot="1" x14ac:dyDescent="0.35">
      <c r="A2" s="71" t="s">
        <v>8</v>
      </c>
      <c r="B2" s="71"/>
      <c r="C2" s="71"/>
      <c r="D2" s="71"/>
      <c r="E2" s="3" t="s">
        <v>4</v>
      </c>
      <c r="F2" s="4" t="s">
        <v>5</v>
      </c>
    </row>
    <row r="3" spans="1:6" ht="25.2" customHeight="1" thickTop="1" x14ac:dyDescent="0.3">
      <c r="A3" s="71"/>
      <c r="B3" s="71"/>
      <c r="C3" s="71"/>
      <c r="D3" s="71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9</v>
      </c>
      <c r="B1" s="70"/>
      <c r="C1" s="70"/>
      <c r="D1" s="70"/>
      <c r="E1" s="70"/>
      <c r="F1" s="70"/>
    </row>
    <row r="2" spans="1:6" ht="25.2" customHeight="1" thickBot="1" x14ac:dyDescent="0.35">
      <c r="A2" s="72" t="s">
        <v>10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12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13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15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14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2025-03-13T21:28:15Z</dcterms:modified>
</cp:coreProperties>
</file>