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EF2342F3-0C4F-45E6-B93F-0945C7313C1B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2013" sheetId="11" state="hidden" r:id="rId4"/>
    <sheet name="2014" sheetId="3" state="hidden" r:id="rId5"/>
    <sheet name="2015" sheetId="4" state="hidden" r:id="rId6"/>
    <sheet name="2016" sheetId="6" state="hidden" r:id="rId7"/>
    <sheet name="2017" sheetId="7" state="hidden" r:id="rId8"/>
    <sheet name="2018" sheetId="9" state="hidden" r:id="rId9"/>
    <sheet name="2024" sheetId="8" state="hidden" r:id="rId10"/>
  </sheets>
  <definedNames>
    <definedName name="_xlnm._FilterDatabase" localSheetId="1" hidden="1">'2025'!$B$4:$E$4</definedName>
    <definedName name="Table2013">Table578156[]</definedName>
    <definedName name="Table2014" localSheetId="3">Table578156[]</definedName>
    <definedName name="Table2014">Table57815[]</definedName>
    <definedName name="Table20142">'2024'!$G$2:$J$92</definedName>
    <definedName name="Table20156" localSheetId="3">Table578159[]</definedName>
    <definedName name="Table20156">Table578159[]</definedName>
    <definedName name="Table2016" localSheetId="3">Table5781592[]</definedName>
    <definedName name="Table2016">Table5781592[]</definedName>
    <definedName name="Table2017" localSheetId="3">Table57815923[]</definedName>
    <definedName name="Table2017">Table57815923[]</definedName>
    <definedName name="Table2018" localSheetId="3">Table578159235[]</definedName>
    <definedName name="Table2018">Table578159235[]</definedName>
    <definedName name="Table2024" localSheetId="3">Table578159234[]</definedName>
    <definedName name="Table2024">Table578159234[]</definedName>
    <definedName name="Table3" localSheetId="3">#REF!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2" l="1"/>
  <c r="E4" i="10"/>
  <c r="F5" i="10"/>
  <c r="F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R4" i="12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S370" i="12"/>
  <c r="R370" i="12"/>
  <c r="Q370" i="12"/>
  <c r="P370" i="12"/>
  <c r="O370" i="12"/>
  <c r="S3" i="12"/>
  <c r="V370" i="12"/>
  <c r="D9" i="13"/>
  <c r="D6" i="13"/>
  <c r="D7" i="13"/>
  <c r="D8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V6" i="12" l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4" i="12"/>
  <c r="U7" i="12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V7" i="12" l="1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V27" i="12" s="1"/>
  <c r="I27" i="12"/>
  <c r="J27" i="12" s="1"/>
  <c r="U28" i="12" l="1"/>
  <c r="V28" i="12" s="1"/>
  <c r="I28" i="12"/>
  <c r="J28" i="12" s="1"/>
  <c r="U29" i="12" l="1"/>
  <c r="V29" i="12" s="1"/>
  <c r="I29" i="12"/>
  <c r="J29" i="12" s="1"/>
  <c r="U30" i="12" l="1"/>
  <c r="V30" i="12" s="1"/>
  <c r="I30" i="12"/>
  <c r="J30" i="12" s="1"/>
  <c r="U31" i="12" l="1"/>
  <c r="V31" i="12" s="1"/>
  <c r="I31" i="12"/>
  <c r="J31" i="12" s="1"/>
  <c r="U32" i="12" l="1"/>
  <c r="V32" i="12" s="1"/>
  <c r="I32" i="12"/>
  <c r="J32" i="12" s="1"/>
  <c r="U33" i="12" l="1"/>
  <c r="V33" i="12" s="1"/>
  <c r="I33" i="12"/>
  <c r="J33" i="12" s="1"/>
  <c r="U34" i="12" l="1"/>
  <c r="V34" i="12" s="1"/>
  <c r="I34" i="12"/>
  <c r="J34" i="12" s="1"/>
  <c r="U35" i="12" l="1"/>
  <c r="V35" i="12" s="1"/>
  <c r="I35" i="12"/>
  <c r="J35" i="12" s="1"/>
  <c r="U36" i="12" l="1"/>
  <c r="V36" i="12" s="1"/>
  <c r="I36" i="12"/>
  <c r="J36" i="12" s="1"/>
  <c r="U37" i="12" l="1"/>
  <c r="V37" i="12" s="1"/>
  <c r="I37" i="12"/>
  <c r="J37" i="12" s="1"/>
  <c r="U38" i="12" l="1"/>
  <c r="V38" i="12" s="1"/>
  <c r="I38" i="12"/>
  <c r="J38" i="12" s="1"/>
  <c r="U39" i="12" l="1"/>
  <c r="V39" i="12" s="1"/>
  <c r="I39" i="12"/>
  <c r="J39" i="12" s="1"/>
  <c r="U40" i="12" l="1"/>
  <c r="V40" i="12" s="1"/>
  <c r="I40" i="12"/>
  <c r="J40" i="12" s="1"/>
  <c r="U41" i="12" l="1"/>
  <c r="V41" i="12" s="1"/>
  <c r="I41" i="12"/>
  <c r="J41" i="12" s="1"/>
  <c r="U42" i="12" l="1"/>
  <c r="V42" i="12" s="1"/>
  <c r="I42" i="12"/>
  <c r="J42" i="12" s="1"/>
  <c r="U43" i="12" l="1"/>
  <c r="V43" i="12" s="1"/>
  <c r="I43" i="12"/>
  <c r="J43" i="12" s="1"/>
  <c r="U44" i="12" l="1"/>
  <c r="V44" i="12" s="1"/>
  <c r="I44" i="12"/>
  <c r="J44" i="12" s="1"/>
  <c r="U45" i="12" l="1"/>
  <c r="V45" i="12" s="1"/>
  <c r="I45" i="12"/>
  <c r="J45" i="12" s="1"/>
  <c r="U46" i="12" l="1"/>
  <c r="V46" i="12" s="1"/>
  <c r="I46" i="12"/>
  <c r="J46" i="12" s="1"/>
  <c r="U47" i="12" l="1"/>
  <c r="V47" i="12" s="1"/>
  <c r="I47" i="12"/>
  <c r="J47" i="12" s="1"/>
  <c r="U48" i="12" l="1"/>
  <c r="V48" i="12" s="1"/>
  <c r="I48" i="12"/>
  <c r="J48" i="12" s="1"/>
  <c r="U49" i="12" l="1"/>
  <c r="V49" i="12" s="1"/>
  <c r="I49" i="12"/>
  <c r="J49" i="12" s="1"/>
  <c r="U50" i="12" l="1"/>
  <c r="V50" i="12" s="1"/>
  <c r="I50" i="12"/>
  <c r="J50" i="12" s="1"/>
  <c r="U51" i="12" l="1"/>
  <c r="V51" i="12" s="1"/>
  <c r="I51" i="12"/>
  <c r="J51" i="12" s="1"/>
  <c r="U52" i="12" l="1"/>
  <c r="V52" i="12" s="1"/>
  <c r="I52" i="12"/>
  <c r="J52" i="12" s="1"/>
  <c r="U53" i="12" l="1"/>
  <c r="V53" i="12" s="1"/>
  <c r="I53" i="12"/>
  <c r="J53" i="12" s="1"/>
  <c r="U54" i="12" l="1"/>
  <c r="V54" i="12" s="1"/>
  <c r="I54" i="12"/>
  <c r="J54" i="12" s="1"/>
  <c r="U55" i="12" l="1"/>
  <c r="V55" i="12" s="1"/>
  <c r="I55" i="12"/>
  <c r="J55" i="12" s="1"/>
  <c r="U56" i="12" l="1"/>
  <c r="V56" i="12" s="1"/>
  <c r="I56" i="12"/>
  <c r="J56" i="12" s="1"/>
  <c r="U57" i="12" l="1"/>
  <c r="V57" i="12" s="1"/>
  <c r="I57" i="12"/>
  <c r="J57" i="12" s="1"/>
  <c r="U58" i="12" l="1"/>
  <c r="V58" i="12" s="1"/>
  <c r="I58" i="12"/>
  <c r="J58" i="12" s="1"/>
  <c r="U59" i="12" l="1"/>
  <c r="V59" i="12" s="1"/>
  <c r="I59" i="12"/>
  <c r="J59" i="12" s="1"/>
  <c r="U60" i="12" l="1"/>
  <c r="V60" i="12" s="1"/>
  <c r="I60" i="12"/>
  <c r="J60" i="12" s="1"/>
  <c r="U61" i="12" l="1"/>
  <c r="V61" i="12" s="1"/>
  <c r="I61" i="12"/>
  <c r="J61" i="12" s="1"/>
  <c r="U62" i="12" l="1"/>
  <c r="V62" i="12" s="1"/>
  <c r="I62" i="12"/>
  <c r="J62" i="12" s="1"/>
  <c r="U63" i="12" l="1"/>
  <c r="V63" i="12" s="1"/>
  <c r="I63" i="12"/>
  <c r="J63" i="12" s="1"/>
  <c r="U64" i="12" l="1"/>
  <c r="V64" i="12" s="1"/>
  <c r="I64" i="12"/>
  <c r="J64" i="12" s="1"/>
  <c r="U65" i="12" l="1"/>
  <c r="V65" i="12" s="1"/>
  <c r="I65" i="12"/>
  <c r="J65" i="12" s="1"/>
  <c r="U66" i="12" l="1"/>
  <c r="V66" i="12" s="1"/>
  <c r="I66" i="12"/>
  <c r="J66" i="12" s="1"/>
  <c r="U67" i="12" l="1"/>
  <c r="V67" i="12" s="1"/>
  <c r="I67" i="12"/>
  <c r="J67" i="12" s="1"/>
  <c r="U68" i="12" l="1"/>
  <c r="V68" i="12" s="1"/>
  <c r="I68" i="12"/>
  <c r="J68" i="12" s="1"/>
  <c r="U69" i="12" l="1"/>
  <c r="V69" i="12" s="1"/>
  <c r="I69" i="12"/>
  <c r="J69" i="12" s="1"/>
  <c r="U70" i="12" l="1"/>
  <c r="V70" i="12" s="1"/>
  <c r="I70" i="12"/>
  <c r="J70" i="12" s="1"/>
  <c r="U71" i="12" l="1"/>
  <c r="V71" i="12" s="1"/>
  <c r="I71" i="12"/>
  <c r="J71" i="12" s="1"/>
  <c r="U72" i="12" l="1"/>
  <c r="V72" i="12" s="1"/>
  <c r="I72" i="12"/>
  <c r="J72" i="12" s="1"/>
  <c r="U73" i="12" l="1"/>
  <c r="V73" i="12" s="1"/>
  <c r="I73" i="12"/>
  <c r="J73" i="12" s="1"/>
  <c r="U74" i="12" l="1"/>
  <c r="V74" i="12" s="1"/>
  <c r="I74" i="12"/>
  <c r="J74" i="12" s="1"/>
  <c r="U75" i="12" l="1"/>
  <c r="V75" i="12" s="1"/>
  <c r="I75" i="12"/>
  <c r="J75" i="12" s="1"/>
  <c r="U76" i="12" l="1"/>
  <c r="V76" i="12" s="1"/>
  <c r="I76" i="12"/>
  <c r="J76" i="12" s="1"/>
  <c r="U77" i="12" l="1"/>
  <c r="V77" i="12" s="1"/>
  <c r="I77" i="12"/>
  <c r="J77" i="12" s="1"/>
  <c r="U78" i="12" l="1"/>
  <c r="V78" i="12" s="1"/>
  <c r="I78" i="12"/>
  <c r="J78" i="12" s="1"/>
  <c r="U79" i="12" l="1"/>
  <c r="V79" i="12" s="1"/>
  <c r="I79" i="12"/>
  <c r="J79" i="12" s="1"/>
  <c r="U80" i="12" l="1"/>
  <c r="V80" i="12" s="1"/>
  <c r="I80" i="12"/>
  <c r="J80" i="12" s="1"/>
  <c r="U81" i="12" l="1"/>
  <c r="V81" i="12" s="1"/>
  <c r="I81" i="12"/>
  <c r="J81" i="12" s="1"/>
  <c r="U82" i="12" l="1"/>
  <c r="V82" i="12" s="1"/>
  <c r="I82" i="12"/>
  <c r="J82" i="12" s="1"/>
  <c r="U83" i="12" l="1"/>
  <c r="V83" i="12" s="1"/>
  <c r="I83" i="12"/>
  <c r="J83" i="12" s="1"/>
  <c r="U84" i="12" l="1"/>
  <c r="V84" i="12" s="1"/>
  <c r="I84" i="12"/>
  <c r="J84" i="12" s="1"/>
  <c r="U85" i="12" l="1"/>
  <c r="V85" i="12" s="1"/>
  <c r="I85" i="12"/>
  <c r="J85" i="12" s="1"/>
  <c r="U86" i="12" l="1"/>
  <c r="V86" i="12" s="1"/>
  <c r="I86" i="12"/>
  <c r="J86" i="12" s="1"/>
  <c r="U87" i="12" l="1"/>
  <c r="V87" i="12" s="1"/>
  <c r="I87" i="12"/>
  <c r="J87" i="12" s="1"/>
  <c r="U88" i="12" l="1"/>
  <c r="V88" i="12" s="1"/>
  <c r="I88" i="12"/>
  <c r="J88" i="12" s="1"/>
  <c r="U89" i="12" l="1"/>
  <c r="V89" i="12" s="1"/>
  <c r="I89" i="12"/>
  <c r="J89" i="12" s="1"/>
  <c r="U90" i="12" l="1"/>
  <c r="V90" i="12" s="1"/>
  <c r="I90" i="12"/>
  <c r="J90" i="12" s="1"/>
  <c r="U91" i="12" l="1"/>
  <c r="V91" i="12" s="1"/>
  <c r="I91" i="12"/>
  <c r="J91" i="12" s="1"/>
  <c r="U92" i="12" l="1"/>
  <c r="V92" i="12" s="1"/>
  <c r="I92" i="12"/>
  <c r="J92" i="12" s="1"/>
  <c r="U93" i="12" l="1"/>
  <c r="V93" i="12" s="1"/>
  <c r="I93" i="12"/>
  <c r="J93" i="12" s="1"/>
  <c r="U94" i="12" l="1"/>
  <c r="V94" i="12" s="1"/>
  <c r="I94" i="12"/>
  <c r="J94" i="12" s="1"/>
  <c r="U95" i="12" l="1"/>
  <c r="V95" i="12" s="1"/>
  <c r="I95" i="12"/>
  <c r="J95" i="12" s="1"/>
  <c r="U96" i="12" l="1"/>
  <c r="V96" i="12" s="1"/>
  <c r="I96" i="12"/>
  <c r="J96" i="12" s="1"/>
  <c r="U97" i="12" l="1"/>
  <c r="V97" i="12" s="1"/>
  <c r="I97" i="12"/>
  <c r="J97" i="12" s="1"/>
  <c r="U98" i="12" l="1"/>
  <c r="V98" i="12" s="1"/>
  <c r="I98" i="12"/>
  <c r="J98" i="12" s="1"/>
  <c r="U99" i="12" l="1"/>
  <c r="V99" i="12" s="1"/>
  <c r="I99" i="12"/>
  <c r="J99" i="12" s="1"/>
  <c r="U100" i="12" l="1"/>
  <c r="V100" i="12" s="1"/>
  <c r="I100" i="12"/>
  <c r="J100" i="12" s="1"/>
  <c r="U101" i="12" l="1"/>
  <c r="V101" i="12" s="1"/>
  <c r="I101" i="12"/>
  <c r="J101" i="12" s="1"/>
  <c r="U102" i="12" l="1"/>
  <c r="V102" i="12" s="1"/>
  <c r="I102" i="12"/>
  <c r="J102" i="12" s="1"/>
  <c r="U103" i="12" l="1"/>
  <c r="V103" i="12" s="1"/>
  <c r="I103" i="12"/>
  <c r="J103" i="12" s="1"/>
  <c r="U104" i="12" l="1"/>
  <c r="V104" i="12" s="1"/>
  <c r="I104" i="12"/>
  <c r="J104" i="12" s="1"/>
  <c r="U105" i="12" l="1"/>
  <c r="V105" i="12" s="1"/>
  <c r="I105" i="12"/>
  <c r="J105" i="12" s="1"/>
  <c r="U106" i="12" l="1"/>
  <c r="V106" i="12" s="1"/>
  <c r="I106" i="12"/>
  <c r="J106" i="12" s="1"/>
  <c r="U107" i="12" l="1"/>
  <c r="V107" i="12" s="1"/>
  <c r="I107" i="12"/>
  <c r="J107" i="12" s="1"/>
  <c r="U108" i="12" l="1"/>
  <c r="V108" i="12" s="1"/>
  <c r="I108" i="12"/>
  <c r="J108" i="12" s="1"/>
  <c r="U109" i="12" l="1"/>
  <c r="V109" i="12" s="1"/>
  <c r="I109" i="12"/>
  <c r="J109" i="12" s="1"/>
  <c r="U110" i="12" l="1"/>
  <c r="V110" i="12" s="1"/>
  <c r="I110" i="12"/>
  <c r="J110" i="12" s="1"/>
  <c r="U111" i="12" l="1"/>
  <c r="V111" i="12" s="1"/>
  <c r="I111" i="12"/>
  <c r="J111" i="12" s="1"/>
  <c r="U112" i="12" l="1"/>
  <c r="V112" i="12" s="1"/>
  <c r="I112" i="12"/>
  <c r="J112" i="12" s="1"/>
  <c r="U113" i="12" l="1"/>
  <c r="V113" i="12" s="1"/>
  <c r="I113" i="12"/>
  <c r="J113" i="12" s="1"/>
  <c r="U114" i="12" l="1"/>
  <c r="V114" i="12" s="1"/>
  <c r="I114" i="12"/>
  <c r="J114" i="12" s="1"/>
  <c r="U115" i="12" l="1"/>
  <c r="V115" i="12" s="1"/>
  <c r="I115" i="12"/>
  <c r="J115" i="12" s="1"/>
  <c r="U116" i="12" l="1"/>
  <c r="V116" i="12" s="1"/>
  <c r="I116" i="12"/>
  <c r="J116" i="12" s="1"/>
  <c r="U117" i="12" l="1"/>
  <c r="V117" i="12" s="1"/>
  <c r="I117" i="12"/>
  <c r="J117" i="12" s="1"/>
  <c r="U118" i="12" l="1"/>
  <c r="V118" i="12" s="1"/>
  <c r="I118" i="12"/>
  <c r="J118" i="12" s="1"/>
  <c r="U119" i="12" l="1"/>
  <c r="V119" i="12" s="1"/>
  <c r="I119" i="12"/>
  <c r="J119" i="12" s="1"/>
  <c r="U120" i="12" l="1"/>
  <c r="V120" i="12" s="1"/>
  <c r="I120" i="12"/>
  <c r="J120" i="12" s="1"/>
  <c r="U121" i="12" l="1"/>
  <c r="V121" i="12" s="1"/>
  <c r="I121" i="12"/>
  <c r="J121" i="12" s="1"/>
  <c r="U122" i="12" l="1"/>
  <c r="V122" i="12" s="1"/>
  <c r="I122" i="12"/>
  <c r="J122" i="12" s="1"/>
  <c r="U123" i="12" l="1"/>
  <c r="V123" i="12" s="1"/>
  <c r="I123" i="12"/>
  <c r="J123" i="12" s="1"/>
  <c r="U124" i="12" l="1"/>
  <c r="V124" i="12" s="1"/>
  <c r="I124" i="12"/>
  <c r="J124" i="12" s="1"/>
  <c r="U125" i="12" l="1"/>
  <c r="V125" i="12" s="1"/>
  <c r="I125" i="12"/>
  <c r="J125" i="12" s="1"/>
  <c r="U126" i="12" l="1"/>
  <c r="V126" i="12" s="1"/>
  <c r="I126" i="12"/>
  <c r="J126" i="12" s="1"/>
  <c r="U127" i="12" l="1"/>
  <c r="V127" i="12" s="1"/>
  <c r="I127" i="12"/>
  <c r="J127" i="12" s="1"/>
  <c r="U128" i="12" l="1"/>
  <c r="V128" i="12" s="1"/>
  <c r="I128" i="12"/>
  <c r="J128" i="12" s="1"/>
  <c r="U129" i="12" l="1"/>
  <c r="V129" i="12" s="1"/>
  <c r="I129" i="12"/>
  <c r="J129" i="12" s="1"/>
  <c r="U130" i="12" l="1"/>
  <c r="V130" i="12" s="1"/>
  <c r="I130" i="12"/>
  <c r="J130" i="12" s="1"/>
  <c r="U131" i="12" l="1"/>
  <c r="V131" i="12" s="1"/>
  <c r="I131" i="12"/>
  <c r="J131" i="12" s="1"/>
  <c r="U132" i="12" l="1"/>
  <c r="V132" i="12" s="1"/>
  <c r="I132" i="12"/>
  <c r="J132" i="12" s="1"/>
  <c r="U133" i="12" l="1"/>
  <c r="V133" i="12" s="1"/>
  <c r="I133" i="12"/>
  <c r="J133" i="12" s="1"/>
  <c r="U134" i="12" l="1"/>
  <c r="V134" i="12" s="1"/>
  <c r="I134" i="12"/>
  <c r="J134" i="12" s="1"/>
  <c r="U135" i="12" l="1"/>
  <c r="V135" i="12" s="1"/>
  <c r="I135" i="12"/>
  <c r="J135" i="12" s="1"/>
  <c r="U136" i="12" l="1"/>
  <c r="V136" i="12" s="1"/>
  <c r="I136" i="12"/>
  <c r="J136" i="12" s="1"/>
  <c r="U137" i="12" l="1"/>
  <c r="V137" i="12" s="1"/>
  <c r="I137" i="12"/>
  <c r="J137" i="12" s="1"/>
  <c r="U138" i="12" l="1"/>
  <c r="V138" i="12" s="1"/>
  <c r="I138" i="12"/>
  <c r="J138" i="12" s="1"/>
  <c r="U139" i="12" l="1"/>
  <c r="V139" i="12" s="1"/>
  <c r="I139" i="12"/>
  <c r="J139" i="12" s="1"/>
  <c r="U140" i="12" l="1"/>
  <c r="V140" i="12" s="1"/>
  <c r="I140" i="12"/>
  <c r="J140" i="12" s="1"/>
  <c r="U141" i="12" l="1"/>
  <c r="V141" i="12" s="1"/>
  <c r="I141" i="12"/>
  <c r="J141" i="12" s="1"/>
  <c r="U142" i="12" l="1"/>
  <c r="V142" i="12" s="1"/>
  <c r="I142" i="12"/>
  <c r="J142" i="12" s="1"/>
  <c r="U143" i="12" l="1"/>
  <c r="V143" i="12" s="1"/>
  <c r="I143" i="12"/>
  <c r="J143" i="12" s="1"/>
  <c r="U144" i="12" l="1"/>
  <c r="V144" i="12" s="1"/>
  <c r="I144" i="12"/>
  <c r="J144" i="12" s="1"/>
  <c r="U145" i="12" l="1"/>
  <c r="V145" i="12" s="1"/>
  <c r="I145" i="12"/>
  <c r="J145" i="12" s="1"/>
  <c r="U146" i="12" l="1"/>
  <c r="V146" i="12" s="1"/>
  <c r="I146" i="12"/>
  <c r="J146" i="12" s="1"/>
  <c r="U147" i="12" l="1"/>
  <c r="V147" i="12" s="1"/>
  <c r="I147" i="12"/>
  <c r="J147" i="12" s="1"/>
  <c r="U148" i="12" l="1"/>
  <c r="V148" i="12" s="1"/>
  <c r="I148" i="12"/>
  <c r="J148" i="12" s="1"/>
  <c r="U149" i="12" l="1"/>
  <c r="V149" i="12" s="1"/>
  <c r="I149" i="12"/>
  <c r="J149" i="12" s="1"/>
  <c r="U150" i="12" l="1"/>
  <c r="V150" i="12" s="1"/>
  <c r="I150" i="12"/>
  <c r="J150" i="12" s="1"/>
  <c r="U151" i="12" l="1"/>
  <c r="V151" i="12" s="1"/>
  <c r="I151" i="12"/>
  <c r="J151" i="12" s="1"/>
  <c r="U152" i="12" l="1"/>
  <c r="V152" i="12" s="1"/>
  <c r="I152" i="12"/>
  <c r="J152" i="12" s="1"/>
  <c r="U153" i="12" l="1"/>
  <c r="V153" i="12" s="1"/>
  <c r="I153" i="12"/>
  <c r="J153" i="12" s="1"/>
  <c r="U154" i="12" l="1"/>
  <c r="V154" i="12" s="1"/>
  <c r="I154" i="12"/>
  <c r="J154" i="12" s="1"/>
  <c r="U155" i="12" l="1"/>
  <c r="V155" i="12" s="1"/>
  <c r="I155" i="12"/>
  <c r="J155" i="12" s="1"/>
  <c r="U156" i="12" l="1"/>
  <c r="V156" i="12" s="1"/>
  <c r="I156" i="12"/>
  <c r="J156" i="12" s="1"/>
  <c r="U157" i="12" l="1"/>
  <c r="V157" i="12" s="1"/>
  <c r="I157" i="12"/>
  <c r="J157" i="12" s="1"/>
  <c r="U158" i="12" l="1"/>
  <c r="V158" i="12" s="1"/>
  <c r="I158" i="12"/>
  <c r="J158" i="12" s="1"/>
  <c r="U159" i="12" l="1"/>
  <c r="V159" i="12" s="1"/>
  <c r="I159" i="12"/>
  <c r="J159" i="12" s="1"/>
  <c r="U160" i="12" l="1"/>
  <c r="V160" i="12" s="1"/>
  <c r="I160" i="12"/>
  <c r="J160" i="12" s="1"/>
  <c r="U161" i="12" l="1"/>
  <c r="V161" i="12" s="1"/>
  <c r="I161" i="12"/>
  <c r="J161" i="12" s="1"/>
  <c r="U162" i="12" l="1"/>
  <c r="V162" i="12" s="1"/>
  <c r="I162" i="12"/>
  <c r="J162" i="12" s="1"/>
  <c r="U163" i="12" l="1"/>
  <c r="V163" i="12" s="1"/>
  <c r="I163" i="12"/>
  <c r="J163" i="12" s="1"/>
  <c r="U164" i="12" l="1"/>
  <c r="V164" i="12" s="1"/>
  <c r="I164" i="12"/>
  <c r="J164" i="12" s="1"/>
  <c r="U165" i="12" l="1"/>
  <c r="V165" i="12" s="1"/>
  <c r="I165" i="12"/>
  <c r="J165" i="12" s="1"/>
  <c r="U166" i="12" l="1"/>
  <c r="V166" i="12" s="1"/>
  <c r="I166" i="12"/>
  <c r="J166" i="12" s="1"/>
  <c r="U167" i="12" l="1"/>
  <c r="V167" i="12" s="1"/>
  <c r="I167" i="12"/>
  <c r="J167" i="12" s="1"/>
  <c r="U168" i="12" l="1"/>
  <c r="V168" i="12" s="1"/>
  <c r="I168" i="12"/>
  <c r="J168" i="12" s="1"/>
  <c r="U169" i="12" l="1"/>
  <c r="V169" i="12" s="1"/>
  <c r="I169" i="12"/>
  <c r="J169" i="12" s="1"/>
  <c r="U170" i="12" l="1"/>
  <c r="V170" i="12" s="1"/>
  <c r="I170" i="12"/>
  <c r="J170" i="12" s="1"/>
  <c r="U171" i="12" l="1"/>
  <c r="V171" i="12" s="1"/>
  <c r="I171" i="12"/>
  <c r="J171" i="12" s="1"/>
  <c r="U172" i="12" l="1"/>
  <c r="V172" i="12" s="1"/>
  <c r="I172" i="12"/>
  <c r="J172" i="12" s="1"/>
  <c r="U173" i="12" l="1"/>
  <c r="V173" i="12" s="1"/>
  <c r="I173" i="12"/>
  <c r="J173" i="12" s="1"/>
  <c r="U174" i="12" l="1"/>
  <c r="V174" i="12" s="1"/>
  <c r="I174" i="12"/>
  <c r="J174" i="12" s="1"/>
  <c r="U175" i="12" l="1"/>
  <c r="V175" i="12" s="1"/>
  <c r="I175" i="12"/>
  <c r="J175" i="12" s="1"/>
  <c r="U176" i="12" l="1"/>
  <c r="V176" i="12" s="1"/>
  <c r="I176" i="12"/>
  <c r="J176" i="12" s="1"/>
  <c r="U177" i="12" l="1"/>
  <c r="V177" i="12" s="1"/>
  <c r="I177" i="12"/>
  <c r="J177" i="12" s="1"/>
  <c r="U178" i="12" l="1"/>
  <c r="V178" i="12" s="1"/>
  <c r="I178" i="12"/>
  <c r="J178" i="12" s="1"/>
  <c r="U179" i="12" l="1"/>
  <c r="V179" i="12" s="1"/>
  <c r="I179" i="12"/>
  <c r="J179" i="12" s="1"/>
  <c r="U180" i="12" l="1"/>
  <c r="V180" i="12" s="1"/>
  <c r="I180" i="12"/>
  <c r="J180" i="12" s="1"/>
  <c r="U181" i="12" l="1"/>
  <c r="V181" i="12" s="1"/>
  <c r="I181" i="12"/>
  <c r="J181" i="12" s="1"/>
  <c r="U182" i="12" l="1"/>
  <c r="V182" i="12" s="1"/>
  <c r="I182" i="12"/>
  <c r="J182" i="12" s="1"/>
  <c r="U183" i="12" l="1"/>
  <c r="V183" i="12" s="1"/>
  <c r="I183" i="12"/>
  <c r="J183" i="12" s="1"/>
  <c r="U184" i="12" l="1"/>
  <c r="V184" i="12" s="1"/>
  <c r="I184" i="12"/>
  <c r="J184" i="12" s="1"/>
  <c r="U185" i="12" l="1"/>
  <c r="V185" i="12" s="1"/>
  <c r="I185" i="12"/>
  <c r="J185" i="12" s="1"/>
  <c r="U186" i="12" l="1"/>
  <c r="V186" i="12" s="1"/>
  <c r="I186" i="12"/>
  <c r="J186" i="12" s="1"/>
  <c r="U187" i="12" l="1"/>
  <c r="V187" i="12" s="1"/>
  <c r="I187" i="12"/>
  <c r="J187" i="12" s="1"/>
  <c r="U188" i="12" l="1"/>
  <c r="V188" i="12" s="1"/>
  <c r="I188" i="12"/>
  <c r="J188" i="12" s="1"/>
  <c r="U189" i="12" l="1"/>
  <c r="V189" i="12" s="1"/>
  <c r="I189" i="12"/>
  <c r="J189" i="12" s="1"/>
  <c r="U190" i="12" l="1"/>
  <c r="V190" i="12" s="1"/>
  <c r="I190" i="12"/>
  <c r="J190" i="12" s="1"/>
  <c r="U191" i="12" l="1"/>
  <c r="V191" i="12" s="1"/>
  <c r="I191" i="12"/>
  <c r="J191" i="12" s="1"/>
  <c r="U192" i="12" l="1"/>
  <c r="V192" i="12" s="1"/>
  <c r="I192" i="12"/>
  <c r="J192" i="12" s="1"/>
  <c r="U193" i="12" l="1"/>
  <c r="V193" i="12" s="1"/>
  <c r="I193" i="12"/>
  <c r="J193" i="12" s="1"/>
  <c r="U194" i="12" l="1"/>
  <c r="V194" i="12" s="1"/>
  <c r="I194" i="12"/>
  <c r="J194" i="12" s="1"/>
  <c r="U195" i="12" l="1"/>
  <c r="V195" i="12" s="1"/>
  <c r="I195" i="12"/>
  <c r="J195" i="12" s="1"/>
  <c r="U196" i="12" l="1"/>
  <c r="V196" i="12" s="1"/>
  <c r="I196" i="12"/>
  <c r="J196" i="12" s="1"/>
  <c r="U197" i="12" l="1"/>
  <c r="V197" i="12" s="1"/>
  <c r="I197" i="12"/>
  <c r="J197" i="12" s="1"/>
  <c r="U198" i="12" l="1"/>
  <c r="V198" i="12" s="1"/>
  <c r="I198" i="12"/>
  <c r="J198" i="12" s="1"/>
  <c r="U199" i="12" l="1"/>
  <c r="V199" i="12" s="1"/>
  <c r="I199" i="12"/>
  <c r="J199" i="12" s="1"/>
  <c r="U200" i="12" l="1"/>
  <c r="V200" i="12" s="1"/>
  <c r="I200" i="12"/>
  <c r="J200" i="12" s="1"/>
  <c r="U201" i="12" l="1"/>
  <c r="V201" i="12" s="1"/>
  <c r="I201" i="12"/>
  <c r="J201" i="12" s="1"/>
  <c r="U202" i="12" l="1"/>
  <c r="V202" i="12" s="1"/>
  <c r="I202" i="12"/>
  <c r="J202" i="12" s="1"/>
  <c r="U203" i="12" l="1"/>
  <c r="V203" i="12" s="1"/>
  <c r="I203" i="12"/>
  <c r="J203" i="12" s="1"/>
  <c r="U204" i="12" l="1"/>
  <c r="V204" i="12" s="1"/>
  <c r="I204" i="12"/>
  <c r="J204" i="12" s="1"/>
  <c r="U205" i="12" l="1"/>
  <c r="V205" i="12" s="1"/>
  <c r="I205" i="12"/>
  <c r="J205" i="12" s="1"/>
  <c r="U206" i="12" l="1"/>
  <c r="V206" i="12" s="1"/>
  <c r="I206" i="12"/>
  <c r="J206" i="12" s="1"/>
  <c r="U207" i="12" l="1"/>
  <c r="V207" i="12" s="1"/>
  <c r="I207" i="12"/>
  <c r="J207" i="12" s="1"/>
  <c r="U208" i="12" l="1"/>
  <c r="V208" i="12" s="1"/>
  <c r="I208" i="12"/>
  <c r="J208" i="12" s="1"/>
  <c r="U209" i="12" l="1"/>
  <c r="V209" i="12" s="1"/>
  <c r="I209" i="12"/>
  <c r="J209" i="12" s="1"/>
  <c r="U210" i="12" l="1"/>
  <c r="V210" i="12" s="1"/>
  <c r="I210" i="12"/>
  <c r="J210" i="12" s="1"/>
  <c r="U211" i="12" l="1"/>
  <c r="V211" i="12" s="1"/>
  <c r="I211" i="12"/>
  <c r="J211" i="12" s="1"/>
  <c r="U212" i="12" l="1"/>
  <c r="V212" i="12" s="1"/>
  <c r="I212" i="12"/>
  <c r="J212" i="12" s="1"/>
  <c r="U213" i="12" l="1"/>
  <c r="V213" i="12" s="1"/>
  <c r="I213" i="12"/>
  <c r="J213" i="12" s="1"/>
  <c r="U214" i="12" l="1"/>
  <c r="V214" i="12" s="1"/>
  <c r="I214" i="12"/>
  <c r="J214" i="12" s="1"/>
  <c r="U215" i="12" l="1"/>
  <c r="V215" i="12" s="1"/>
  <c r="I215" i="12"/>
  <c r="J215" i="12" s="1"/>
  <c r="U216" i="12" l="1"/>
  <c r="V216" i="12" s="1"/>
  <c r="I216" i="12"/>
  <c r="J216" i="12" s="1"/>
  <c r="U217" i="12" l="1"/>
  <c r="V217" i="12" s="1"/>
  <c r="I217" i="12"/>
  <c r="J217" i="12" s="1"/>
  <c r="U218" i="12" l="1"/>
  <c r="V218" i="12" s="1"/>
  <c r="I218" i="12"/>
  <c r="J218" i="12" s="1"/>
  <c r="U219" i="12" l="1"/>
  <c r="V219" i="12" s="1"/>
  <c r="I219" i="12"/>
  <c r="J219" i="12" s="1"/>
  <c r="U220" i="12" l="1"/>
  <c r="V220" i="12" s="1"/>
  <c r="I220" i="12"/>
  <c r="J220" i="12" s="1"/>
  <c r="U221" i="12" l="1"/>
  <c r="V221" i="12" s="1"/>
  <c r="I221" i="12"/>
  <c r="J221" i="12" s="1"/>
  <c r="U222" i="12" l="1"/>
  <c r="V222" i="12" s="1"/>
  <c r="I222" i="12"/>
  <c r="J222" i="12" s="1"/>
  <c r="U223" i="12" l="1"/>
  <c r="V223" i="12" s="1"/>
  <c r="I223" i="12"/>
  <c r="J223" i="12" s="1"/>
  <c r="U224" i="12" l="1"/>
  <c r="V224" i="12" s="1"/>
  <c r="I224" i="12"/>
  <c r="J224" i="12" s="1"/>
  <c r="U225" i="12" l="1"/>
  <c r="V225" i="12" s="1"/>
  <c r="I225" i="12"/>
  <c r="J225" i="12" s="1"/>
  <c r="U226" i="12" l="1"/>
  <c r="V226" i="12" s="1"/>
  <c r="I226" i="12"/>
  <c r="J226" i="12" s="1"/>
  <c r="U227" i="12" l="1"/>
  <c r="V227" i="12" s="1"/>
  <c r="I227" i="12"/>
  <c r="J227" i="12" s="1"/>
  <c r="U228" i="12" l="1"/>
  <c r="V228" i="12" s="1"/>
  <c r="I228" i="12"/>
  <c r="J228" i="12" s="1"/>
  <c r="U229" i="12" l="1"/>
  <c r="V229" i="12" s="1"/>
  <c r="I229" i="12"/>
  <c r="J229" i="12" s="1"/>
  <c r="U230" i="12" l="1"/>
  <c r="V230" i="12" s="1"/>
  <c r="I230" i="12"/>
  <c r="J230" i="12" s="1"/>
  <c r="U231" i="12" l="1"/>
  <c r="V231" i="12" s="1"/>
  <c r="I231" i="12"/>
  <c r="J231" i="12" s="1"/>
  <c r="U232" i="12" l="1"/>
  <c r="V232" i="12" s="1"/>
  <c r="I232" i="12"/>
  <c r="J232" i="12" s="1"/>
  <c r="U233" i="12" l="1"/>
  <c r="V233" i="12" s="1"/>
  <c r="I233" i="12"/>
  <c r="J233" i="12" s="1"/>
  <c r="U234" i="12" l="1"/>
  <c r="V234" i="12" s="1"/>
  <c r="I234" i="12"/>
  <c r="J234" i="12" s="1"/>
  <c r="U235" i="12" l="1"/>
  <c r="V235" i="12" s="1"/>
  <c r="I235" i="12"/>
  <c r="J235" i="12" s="1"/>
  <c r="U236" i="12" l="1"/>
  <c r="V236" i="12" s="1"/>
  <c r="I236" i="12"/>
  <c r="J236" i="12" s="1"/>
  <c r="U237" i="12" l="1"/>
  <c r="V237" i="12" s="1"/>
  <c r="I237" i="12"/>
  <c r="J237" i="12" s="1"/>
  <c r="U238" i="12" l="1"/>
  <c r="V238" i="12" s="1"/>
  <c r="I238" i="12"/>
  <c r="J238" i="12" s="1"/>
  <c r="U239" i="12" l="1"/>
  <c r="V239" i="12" s="1"/>
  <c r="I239" i="12"/>
  <c r="J239" i="12" s="1"/>
  <c r="U240" i="12" l="1"/>
  <c r="V240" i="12" s="1"/>
  <c r="I240" i="12"/>
  <c r="J240" i="12" s="1"/>
  <c r="U241" i="12" l="1"/>
  <c r="V241" i="12" s="1"/>
  <c r="I241" i="12"/>
  <c r="J241" i="12" s="1"/>
  <c r="U242" i="12" l="1"/>
  <c r="V242" i="12" s="1"/>
  <c r="I242" i="12"/>
  <c r="J242" i="12" s="1"/>
  <c r="U243" i="12" l="1"/>
  <c r="V243" i="12" s="1"/>
  <c r="I243" i="12"/>
  <c r="J243" i="12" s="1"/>
  <c r="U244" i="12" l="1"/>
  <c r="V244" i="12" s="1"/>
  <c r="I244" i="12"/>
  <c r="J244" i="12" s="1"/>
  <c r="U245" i="12" l="1"/>
  <c r="V245" i="12" s="1"/>
  <c r="I245" i="12"/>
  <c r="J245" i="12" s="1"/>
  <c r="U246" i="12" l="1"/>
  <c r="V246" i="12" s="1"/>
  <c r="I246" i="12"/>
  <c r="J246" i="12" s="1"/>
  <c r="U247" i="12" l="1"/>
  <c r="V247" i="12" s="1"/>
  <c r="I247" i="12"/>
  <c r="J247" i="12" s="1"/>
  <c r="U248" i="12" l="1"/>
  <c r="V248" i="12" s="1"/>
  <c r="I248" i="12"/>
  <c r="J248" i="12" s="1"/>
  <c r="U249" i="12" l="1"/>
  <c r="V249" i="12" s="1"/>
  <c r="I249" i="12"/>
  <c r="J249" i="12" s="1"/>
  <c r="U250" i="12" l="1"/>
  <c r="V250" i="12" s="1"/>
  <c r="I250" i="12"/>
  <c r="J250" i="12" s="1"/>
  <c r="U251" i="12" l="1"/>
  <c r="V251" i="12" s="1"/>
  <c r="I251" i="12"/>
  <c r="J251" i="12" s="1"/>
  <c r="U252" i="12" l="1"/>
  <c r="V252" i="12" s="1"/>
  <c r="I252" i="12"/>
  <c r="J252" i="12" s="1"/>
  <c r="U253" i="12" l="1"/>
  <c r="V253" i="12" s="1"/>
  <c r="I253" i="12"/>
  <c r="J253" i="12" s="1"/>
  <c r="U254" i="12" l="1"/>
  <c r="V254" i="12" s="1"/>
  <c r="I254" i="12"/>
  <c r="J254" i="12" s="1"/>
  <c r="U255" i="12" l="1"/>
  <c r="V255" i="12" s="1"/>
  <c r="I255" i="12"/>
  <c r="J255" i="12" s="1"/>
  <c r="U256" i="12" l="1"/>
  <c r="V256" i="12" s="1"/>
  <c r="I256" i="12"/>
  <c r="J256" i="12" s="1"/>
  <c r="U257" i="12" l="1"/>
  <c r="V257" i="12" s="1"/>
  <c r="I257" i="12"/>
  <c r="J257" i="12" s="1"/>
  <c r="U258" i="12" l="1"/>
  <c r="V258" i="12" s="1"/>
  <c r="I258" i="12"/>
  <c r="J258" i="12" s="1"/>
  <c r="U259" i="12" l="1"/>
  <c r="V259" i="12" s="1"/>
  <c r="I259" i="12"/>
  <c r="J259" i="12" s="1"/>
  <c r="U260" i="12" l="1"/>
  <c r="V260" i="12" s="1"/>
  <c r="I260" i="12"/>
  <c r="J260" i="12" s="1"/>
  <c r="U261" i="12" l="1"/>
  <c r="V261" i="12" s="1"/>
  <c r="I261" i="12"/>
  <c r="J261" i="12" s="1"/>
  <c r="U262" i="12" l="1"/>
  <c r="V262" i="12" s="1"/>
  <c r="I262" i="12"/>
  <c r="J262" i="12" s="1"/>
  <c r="U263" i="12" l="1"/>
  <c r="V263" i="12" s="1"/>
  <c r="I263" i="12"/>
  <c r="J263" i="12" s="1"/>
  <c r="U264" i="12" l="1"/>
  <c r="V264" i="12" s="1"/>
  <c r="I264" i="12"/>
  <c r="J264" i="12" s="1"/>
  <c r="U265" i="12" l="1"/>
  <c r="V265" i="12" s="1"/>
  <c r="I265" i="12"/>
  <c r="J265" i="12" s="1"/>
  <c r="U266" i="12" l="1"/>
  <c r="V266" i="12" s="1"/>
  <c r="I266" i="12"/>
  <c r="J266" i="12" s="1"/>
  <c r="U267" i="12" l="1"/>
  <c r="V267" i="12" s="1"/>
  <c r="I267" i="12"/>
  <c r="J267" i="12" s="1"/>
  <c r="U268" i="12" l="1"/>
  <c r="V268" i="12" s="1"/>
  <c r="I268" i="12"/>
  <c r="J268" i="12" s="1"/>
  <c r="U269" i="12" l="1"/>
  <c r="V269" i="12" s="1"/>
  <c r="I269" i="12"/>
  <c r="J269" i="12" s="1"/>
  <c r="U270" i="12" l="1"/>
  <c r="V270" i="12" s="1"/>
  <c r="I270" i="12"/>
  <c r="J270" i="12" s="1"/>
  <c r="U271" i="12" l="1"/>
  <c r="V271" i="12" s="1"/>
  <c r="I271" i="12"/>
  <c r="J271" i="12" s="1"/>
  <c r="U272" i="12" l="1"/>
  <c r="V272" i="12" s="1"/>
  <c r="I272" i="12"/>
  <c r="J272" i="12" s="1"/>
  <c r="U273" i="12" l="1"/>
  <c r="V273" i="12" s="1"/>
  <c r="I273" i="12"/>
  <c r="J273" i="12" s="1"/>
  <c r="U274" i="12" l="1"/>
  <c r="V274" i="12" s="1"/>
  <c r="I274" i="12"/>
  <c r="J274" i="12" s="1"/>
  <c r="U275" i="12" l="1"/>
  <c r="V275" i="12" s="1"/>
  <c r="I275" i="12"/>
  <c r="J275" i="12" s="1"/>
  <c r="U276" i="12" l="1"/>
  <c r="V276" i="12" s="1"/>
  <c r="I276" i="12"/>
  <c r="J276" i="12" s="1"/>
  <c r="U277" i="12" l="1"/>
  <c r="V277" i="12" s="1"/>
  <c r="I277" i="12"/>
  <c r="J277" i="12" s="1"/>
  <c r="U278" i="12" l="1"/>
  <c r="V278" i="12" s="1"/>
  <c r="I278" i="12"/>
  <c r="J278" i="12" s="1"/>
  <c r="U279" i="12" l="1"/>
  <c r="V279" i="12" s="1"/>
  <c r="I279" i="12"/>
  <c r="J279" i="12" s="1"/>
  <c r="U280" i="12" l="1"/>
  <c r="V280" i="12" s="1"/>
  <c r="I280" i="12"/>
  <c r="J280" i="12" s="1"/>
  <c r="U281" i="12" l="1"/>
  <c r="V281" i="12" s="1"/>
  <c r="I281" i="12"/>
  <c r="J281" i="12" s="1"/>
  <c r="U282" i="12" l="1"/>
  <c r="V282" i="12" s="1"/>
  <c r="I282" i="12"/>
  <c r="J282" i="12" s="1"/>
  <c r="U283" i="12" l="1"/>
  <c r="V283" i="12" s="1"/>
  <c r="I283" i="12"/>
  <c r="J283" i="12" s="1"/>
  <c r="U284" i="12" l="1"/>
  <c r="V284" i="12" s="1"/>
  <c r="I284" i="12"/>
  <c r="J284" i="12" s="1"/>
  <c r="U285" i="12" l="1"/>
  <c r="V285" i="12" s="1"/>
  <c r="I285" i="12"/>
  <c r="J285" i="12" s="1"/>
  <c r="U286" i="12" l="1"/>
  <c r="V286" i="12" s="1"/>
  <c r="I286" i="12"/>
  <c r="J286" i="12" s="1"/>
  <c r="U287" i="12" l="1"/>
  <c r="V287" i="12" s="1"/>
  <c r="I287" i="12"/>
  <c r="J287" i="12" s="1"/>
  <c r="U288" i="12" l="1"/>
  <c r="V288" i="12" s="1"/>
  <c r="I288" i="12"/>
  <c r="J288" i="12" s="1"/>
  <c r="U289" i="12" l="1"/>
  <c r="V289" i="12" s="1"/>
  <c r="I289" i="12"/>
  <c r="J289" i="12" s="1"/>
  <c r="U290" i="12" l="1"/>
  <c r="V290" i="12" s="1"/>
  <c r="I290" i="12"/>
  <c r="J290" i="12" s="1"/>
  <c r="U291" i="12" l="1"/>
  <c r="V291" i="12" s="1"/>
  <c r="I291" i="12"/>
  <c r="J291" i="12" s="1"/>
  <c r="U292" i="12" l="1"/>
  <c r="V292" i="12" s="1"/>
  <c r="I292" i="12"/>
  <c r="J292" i="12" s="1"/>
  <c r="U293" i="12" l="1"/>
  <c r="V293" i="12" s="1"/>
  <c r="I293" i="12"/>
  <c r="J293" i="12" s="1"/>
  <c r="U294" i="12" l="1"/>
  <c r="V294" i="12" s="1"/>
  <c r="I294" i="12"/>
  <c r="J294" i="12" s="1"/>
  <c r="U295" i="12" l="1"/>
  <c r="V295" i="12" s="1"/>
  <c r="I295" i="12"/>
  <c r="J295" i="12" s="1"/>
  <c r="U296" i="12" l="1"/>
  <c r="V296" i="12" s="1"/>
  <c r="I296" i="12"/>
  <c r="J296" i="12" s="1"/>
  <c r="U297" i="12" l="1"/>
  <c r="V297" i="12" s="1"/>
  <c r="I297" i="12"/>
  <c r="J297" i="12" s="1"/>
  <c r="U298" i="12" l="1"/>
  <c r="V298" i="12" s="1"/>
  <c r="I298" i="12"/>
  <c r="J298" i="12" s="1"/>
  <c r="U299" i="12" l="1"/>
  <c r="V299" i="12" s="1"/>
  <c r="I299" i="12"/>
  <c r="J299" i="12" s="1"/>
  <c r="U300" i="12" l="1"/>
  <c r="V300" i="12" s="1"/>
  <c r="I300" i="12"/>
  <c r="J300" i="12" s="1"/>
  <c r="U301" i="12" l="1"/>
  <c r="V301" i="12" s="1"/>
  <c r="I301" i="12"/>
  <c r="J301" i="12" s="1"/>
  <c r="U302" i="12" l="1"/>
  <c r="V302" i="12" s="1"/>
  <c r="I302" i="12"/>
  <c r="J302" i="12" s="1"/>
  <c r="U303" i="12" l="1"/>
  <c r="V303" i="12" s="1"/>
  <c r="I303" i="12"/>
  <c r="J303" i="12" s="1"/>
  <c r="U304" i="12" l="1"/>
  <c r="V304" i="12" s="1"/>
  <c r="I304" i="12"/>
  <c r="J304" i="12" s="1"/>
  <c r="U305" i="12" l="1"/>
  <c r="V305" i="12" s="1"/>
  <c r="I305" i="12"/>
  <c r="J305" i="12" s="1"/>
  <c r="U306" i="12" l="1"/>
  <c r="V306" i="12" s="1"/>
  <c r="I306" i="12"/>
  <c r="J306" i="12" s="1"/>
  <c r="U307" i="12" l="1"/>
  <c r="V307" i="12" s="1"/>
  <c r="I307" i="12"/>
  <c r="J307" i="12" s="1"/>
  <c r="U308" i="12" l="1"/>
  <c r="V308" i="12" s="1"/>
  <c r="I308" i="12"/>
  <c r="J308" i="12" s="1"/>
  <c r="U309" i="12" l="1"/>
  <c r="V309" i="12" s="1"/>
  <c r="I309" i="12"/>
  <c r="J309" i="12" s="1"/>
  <c r="U310" i="12" l="1"/>
  <c r="V310" i="12" s="1"/>
  <c r="I310" i="12"/>
  <c r="J310" i="12" s="1"/>
  <c r="U311" i="12" l="1"/>
  <c r="V311" i="12" s="1"/>
  <c r="I311" i="12"/>
  <c r="J311" i="12" s="1"/>
  <c r="U312" i="12" l="1"/>
  <c r="V312" i="12" s="1"/>
  <c r="I312" i="12"/>
  <c r="J312" i="12" s="1"/>
  <c r="U313" i="12" l="1"/>
  <c r="V313" i="12" s="1"/>
  <c r="I313" i="12"/>
  <c r="J313" i="12" s="1"/>
  <c r="U314" i="12" l="1"/>
  <c r="V314" i="12" s="1"/>
  <c r="I314" i="12"/>
  <c r="J314" i="12" s="1"/>
  <c r="U315" i="12" l="1"/>
  <c r="V315" i="12" s="1"/>
  <c r="I315" i="12"/>
  <c r="J315" i="12" s="1"/>
  <c r="U316" i="12" l="1"/>
  <c r="V316" i="12" s="1"/>
  <c r="I316" i="12"/>
  <c r="J316" i="12" s="1"/>
  <c r="U317" i="12" l="1"/>
  <c r="V317" i="12" s="1"/>
  <c r="I317" i="12"/>
  <c r="J317" i="12" s="1"/>
  <c r="U318" i="12" l="1"/>
  <c r="V318" i="12" s="1"/>
  <c r="I318" i="12"/>
  <c r="J318" i="12" s="1"/>
  <c r="U319" i="12" l="1"/>
  <c r="V319" i="12" s="1"/>
  <c r="I319" i="12"/>
  <c r="J319" i="12" s="1"/>
  <c r="U320" i="12" l="1"/>
  <c r="V320" i="12" s="1"/>
  <c r="I320" i="12"/>
  <c r="J320" i="12" s="1"/>
  <c r="U321" i="12" l="1"/>
  <c r="V321" i="12" s="1"/>
  <c r="I321" i="12"/>
  <c r="J321" i="12" s="1"/>
  <c r="U322" i="12" l="1"/>
  <c r="V322" i="12" s="1"/>
  <c r="I322" i="12"/>
  <c r="J322" i="12" s="1"/>
  <c r="U323" i="12" l="1"/>
  <c r="V323" i="12" s="1"/>
  <c r="I323" i="12"/>
  <c r="J323" i="12" s="1"/>
  <c r="U324" i="12" l="1"/>
  <c r="V324" i="12" s="1"/>
  <c r="I324" i="12"/>
  <c r="J324" i="12" s="1"/>
  <c r="U325" i="12" l="1"/>
  <c r="V325" i="12" s="1"/>
  <c r="I325" i="12"/>
  <c r="J325" i="12" s="1"/>
  <c r="U326" i="12" l="1"/>
  <c r="V326" i="12" s="1"/>
  <c r="I326" i="12"/>
  <c r="J326" i="12" s="1"/>
  <c r="U327" i="12" l="1"/>
  <c r="V327" i="12" s="1"/>
  <c r="I327" i="12"/>
  <c r="J327" i="12" s="1"/>
  <c r="U328" i="12" l="1"/>
  <c r="V328" i="12" s="1"/>
  <c r="I328" i="12"/>
  <c r="J328" i="12" s="1"/>
  <c r="U329" i="12" l="1"/>
  <c r="V329" i="12" s="1"/>
  <c r="I329" i="12"/>
  <c r="J329" i="12" s="1"/>
  <c r="U330" i="12" l="1"/>
  <c r="V330" i="12" s="1"/>
  <c r="I330" i="12"/>
  <c r="J330" i="12" s="1"/>
  <c r="U331" i="12" l="1"/>
  <c r="V331" i="12" s="1"/>
  <c r="I331" i="12"/>
  <c r="J331" i="12" s="1"/>
  <c r="U332" i="12" l="1"/>
  <c r="V332" i="12" s="1"/>
  <c r="I332" i="12"/>
  <c r="J332" i="12" s="1"/>
  <c r="U333" i="12" l="1"/>
  <c r="V333" i="12" s="1"/>
  <c r="I333" i="12"/>
  <c r="J333" i="12" s="1"/>
  <c r="U334" i="12" l="1"/>
  <c r="V334" i="12" s="1"/>
  <c r="I334" i="12"/>
  <c r="J334" i="12" s="1"/>
  <c r="U335" i="12" l="1"/>
  <c r="V335" i="12" s="1"/>
  <c r="I335" i="12"/>
  <c r="J335" i="12" s="1"/>
  <c r="U336" i="12" l="1"/>
  <c r="V336" i="12" s="1"/>
  <c r="I336" i="12"/>
  <c r="J336" i="12" s="1"/>
  <c r="U337" i="12" l="1"/>
  <c r="V337" i="12" s="1"/>
  <c r="I337" i="12"/>
  <c r="J337" i="12" s="1"/>
  <c r="U338" i="12" l="1"/>
  <c r="V338" i="12" s="1"/>
  <c r="I338" i="12"/>
  <c r="J338" i="12" s="1"/>
  <c r="U339" i="12" l="1"/>
  <c r="V339" i="12" s="1"/>
  <c r="I339" i="12"/>
  <c r="J339" i="12" s="1"/>
  <c r="U340" i="12" l="1"/>
  <c r="V340" i="12" s="1"/>
  <c r="I340" i="12"/>
  <c r="J340" i="12" s="1"/>
  <c r="U341" i="12" l="1"/>
  <c r="V341" i="12" s="1"/>
  <c r="I341" i="12"/>
  <c r="J341" i="12" s="1"/>
  <c r="U342" i="12" l="1"/>
  <c r="V342" i="12" s="1"/>
  <c r="I342" i="12"/>
  <c r="J342" i="12" s="1"/>
  <c r="U343" i="12" l="1"/>
  <c r="V343" i="12" s="1"/>
  <c r="I343" i="12"/>
  <c r="J343" i="12" s="1"/>
  <c r="U344" i="12" l="1"/>
  <c r="V344" i="12" s="1"/>
  <c r="I344" i="12"/>
  <c r="J344" i="12" s="1"/>
  <c r="U345" i="12" l="1"/>
  <c r="V345" i="12" s="1"/>
  <c r="I345" i="12"/>
  <c r="J345" i="12" s="1"/>
  <c r="U346" i="12" l="1"/>
  <c r="V346" i="12" s="1"/>
  <c r="I346" i="12"/>
  <c r="J346" i="12" s="1"/>
  <c r="U347" i="12" l="1"/>
  <c r="V347" i="12" s="1"/>
  <c r="I347" i="12"/>
  <c r="J347" i="12" s="1"/>
  <c r="U348" i="12" l="1"/>
  <c r="V348" i="12" s="1"/>
  <c r="I348" i="12"/>
  <c r="J348" i="12" s="1"/>
  <c r="U349" i="12" l="1"/>
  <c r="V349" i="12" s="1"/>
  <c r="I349" i="12"/>
  <c r="J349" i="12" s="1"/>
  <c r="U350" i="12" l="1"/>
  <c r="V350" i="12" s="1"/>
  <c r="I350" i="12"/>
  <c r="J350" i="12" s="1"/>
  <c r="U351" i="12" l="1"/>
  <c r="V351" i="12" s="1"/>
  <c r="I351" i="12"/>
  <c r="J351" i="12" s="1"/>
  <c r="U352" i="12" l="1"/>
  <c r="V352" i="12" s="1"/>
  <c r="I352" i="12"/>
  <c r="J352" i="12" s="1"/>
  <c r="U353" i="12" l="1"/>
  <c r="V353" i="12" s="1"/>
  <c r="I353" i="12"/>
  <c r="J353" i="12" s="1"/>
  <c r="U354" i="12" l="1"/>
  <c r="V354" i="12" s="1"/>
  <c r="I354" i="12"/>
  <c r="J354" i="12" s="1"/>
  <c r="U355" i="12" l="1"/>
  <c r="V355" i="12" s="1"/>
  <c r="I355" i="12"/>
  <c r="J355" i="12" s="1"/>
  <c r="U356" i="12" l="1"/>
  <c r="V356" i="12" s="1"/>
  <c r="I356" i="12"/>
  <c r="J356" i="12" s="1"/>
  <c r="U357" i="12" l="1"/>
  <c r="V357" i="12" s="1"/>
  <c r="I357" i="12"/>
  <c r="J357" i="12" s="1"/>
  <c r="U358" i="12" l="1"/>
  <c r="V358" i="12" s="1"/>
  <c r="I358" i="12"/>
  <c r="J358" i="12" s="1"/>
  <c r="U359" i="12" l="1"/>
  <c r="V359" i="12" s="1"/>
  <c r="I359" i="12"/>
  <c r="J359" i="12" s="1"/>
  <c r="U360" i="12" l="1"/>
  <c r="V360" i="12" s="1"/>
  <c r="I360" i="12"/>
  <c r="J360" i="12" s="1"/>
  <c r="U361" i="12" l="1"/>
  <c r="V361" i="12" s="1"/>
  <c r="I361" i="12"/>
  <c r="J361" i="12" s="1"/>
  <c r="U362" i="12" l="1"/>
  <c r="V362" i="12" s="1"/>
  <c r="I362" i="12"/>
  <c r="J362" i="12" s="1"/>
  <c r="U363" i="12" l="1"/>
  <c r="V363" i="12" s="1"/>
  <c r="I363" i="12"/>
  <c r="J363" i="12" s="1"/>
  <c r="U364" i="12" l="1"/>
  <c r="V364" i="12" s="1"/>
  <c r="I364" i="12"/>
  <c r="J364" i="12" s="1"/>
  <c r="U365" i="12" l="1"/>
  <c r="V365" i="12" s="1"/>
  <c r="I365" i="12"/>
  <c r="J365" i="12" s="1"/>
  <c r="U366" i="12" l="1"/>
  <c r="V366" i="12" s="1"/>
  <c r="I366" i="12"/>
  <c r="J366" i="12" s="1"/>
  <c r="U367" i="12" l="1"/>
  <c r="V367" i="12" s="1"/>
  <c r="I367" i="12"/>
  <c r="J367" i="12" s="1"/>
  <c r="U368" i="12" l="1"/>
  <c r="V368" i="12" s="1"/>
  <c r="I368" i="12"/>
  <c r="J368" i="12" s="1"/>
  <c r="U369" i="12" l="1"/>
  <c r="V369" i="12" s="1"/>
  <c r="I369" i="12"/>
  <c r="J369" i="12" s="1"/>
</calcChain>
</file>

<file path=xl/sharedStrings.xml><?xml version="1.0" encoding="utf-8"?>
<sst xmlns="http://schemas.openxmlformats.org/spreadsheetml/2006/main" count="371" uniqueCount="41">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</sst>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69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169" fontId="0" fillId="0" borderId="0" xfId="0" applyNumberFormat="1"/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3" workbookViewId="0">
      <selection activeCell="D5" sqref="D5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6" t="s">
        <v>26</v>
      </c>
      <c r="C2" s="56"/>
      <c r="D2" s="56"/>
      <c r="E2" s="56"/>
      <c r="F2" s="56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5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/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/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/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/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/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/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/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/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/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/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/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/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/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/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/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/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/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/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/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/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/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/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/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/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/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/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/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/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/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/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/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/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/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/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/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/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/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/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/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/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/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/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/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/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/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/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/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/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/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/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/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/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/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/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/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/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/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/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7" t="s">
        <v>16</v>
      </c>
      <c r="B1" s="65"/>
      <c r="C1" s="65"/>
      <c r="D1" s="65"/>
      <c r="E1" s="65"/>
      <c r="F1" s="65"/>
      <c r="G1" s="57" t="s">
        <v>19</v>
      </c>
      <c r="H1" s="65"/>
      <c r="I1" s="65"/>
      <c r="J1" s="65"/>
      <c r="K1" s="65"/>
      <c r="L1" s="65"/>
    </row>
    <row r="2" spans="1:12" ht="25.2" customHeight="1" thickBot="1" x14ac:dyDescent="0.35">
      <c r="A2" s="68" t="s">
        <v>21</v>
      </c>
      <c r="B2" s="68"/>
      <c r="C2" s="68"/>
      <c r="D2" s="68"/>
      <c r="E2" s="3" t="s">
        <v>4</v>
      </c>
      <c r="F2" s="4" t="s">
        <v>5</v>
      </c>
      <c r="G2" s="68" t="s">
        <v>20</v>
      </c>
      <c r="H2" s="68"/>
      <c r="I2" s="68"/>
      <c r="J2" s="68"/>
      <c r="K2" s="3" t="s">
        <v>4</v>
      </c>
      <c r="L2" s="4" t="s">
        <v>5</v>
      </c>
    </row>
    <row r="3" spans="1:12" ht="25.2" customHeight="1" thickTop="1" x14ac:dyDescent="0.3">
      <c r="A3" s="68"/>
      <c r="B3" s="68"/>
      <c r="C3" s="68"/>
      <c r="D3" s="68"/>
      <c r="E3" s="5">
        <f ca="1">(E4+(F4/60))/60</f>
        <v>0.17277777777777778</v>
      </c>
      <c r="F3" s="19">
        <f ca="1">(E4+(F4/60))</f>
        <v>10.366666666666667</v>
      </c>
      <c r="G3" s="68"/>
      <c r="H3" s="68"/>
      <c r="I3" s="68"/>
      <c r="J3" s="68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X370"/>
  <sheetViews>
    <sheetView tabSelected="1" workbookViewId="0">
      <selection activeCell="F15" sqref="F15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7" t="s">
        <v>24</v>
      </c>
      <c r="C1" s="57"/>
      <c r="D1" s="57"/>
      <c r="E1" s="57"/>
      <c r="F1" s="57"/>
      <c r="G1" s="57"/>
      <c r="H1" s="62" t="s">
        <v>27</v>
      </c>
      <c r="I1" s="57"/>
      <c r="J1" s="57"/>
      <c r="K1" s="57"/>
      <c r="L1" s="57"/>
      <c r="M1" s="57"/>
      <c r="N1" s="62" t="s">
        <v>27</v>
      </c>
      <c r="O1" s="57"/>
      <c r="P1" s="57"/>
      <c r="Q1" s="57"/>
      <c r="R1" s="57"/>
      <c r="S1" s="57"/>
      <c r="T1" s="62" t="s">
        <v>29</v>
      </c>
      <c r="U1" s="57"/>
      <c r="V1" s="57"/>
      <c r="W1" s="57"/>
      <c r="X1" s="57"/>
    </row>
    <row r="2" spans="1:24" ht="22.95" customHeight="1" thickTop="1" thickBot="1" x14ac:dyDescent="0.35">
      <c r="A2" s="48"/>
      <c r="B2" s="58" t="s">
        <v>25</v>
      </c>
      <c r="C2" s="59"/>
      <c r="D2" s="59"/>
      <c r="E2" s="59"/>
      <c r="F2" s="3" t="s">
        <v>4</v>
      </c>
      <c r="G2" s="4" t="s">
        <v>5</v>
      </c>
      <c r="H2" s="58" t="s">
        <v>23</v>
      </c>
      <c r="I2" s="59"/>
      <c r="J2" s="59"/>
      <c r="K2" s="59"/>
      <c r="L2" s="3" t="s">
        <v>4</v>
      </c>
      <c r="M2" s="4" t="s">
        <v>5</v>
      </c>
      <c r="N2" s="58" t="s">
        <v>39</v>
      </c>
      <c r="O2" s="59"/>
      <c r="P2" s="59"/>
      <c r="Q2" s="59"/>
      <c r="R2" s="3" t="s">
        <v>4</v>
      </c>
      <c r="S2" s="4" t="s">
        <v>5</v>
      </c>
      <c r="T2" s="58" t="s">
        <v>30</v>
      </c>
      <c r="U2" s="59"/>
      <c r="V2" s="59"/>
      <c r="W2" s="59"/>
      <c r="X2" s="63" t="s">
        <v>31</v>
      </c>
    </row>
    <row r="3" spans="1:24" ht="22.95" customHeight="1" thickTop="1" thickBot="1" x14ac:dyDescent="0.35">
      <c r="A3" s="48"/>
      <c r="B3" s="60"/>
      <c r="C3" s="61"/>
      <c r="D3" s="61"/>
      <c r="E3" s="61"/>
      <c r="F3" s="26">
        <f>(F4/60)+(G4/3600)</f>
        <v>0.65527777777777774</v>
      </c>
      <c r="G3" s="25">
        <f>F4+(G4/60)</f>
        <v>39.316666666666663</v>
      </c>
      <c r="H3" s="60"/>
      <c r="I3" s="61"/>
      <c r="J3" s="61"/>
      <c r="K3" s="61"/>
      <c r="L3" s="26">
        <f>(L4/60)+(M4/3600)</f>
        <v>1.8533333333333333</v>
      </c>
      <c r="M3" s="25">
        <f>L4+(M4/60)</f>
        <v>111.2</v>
      </c>
      <c r="N3" s="60"/>
      <c r="O3" s="61"/>
      <c r="P3" s="61"/>
      <c r="Q3" s="61"/>
      <c r="R3" s="26">
        <f>(R4/60)+(S4/3600)</f>
        <v>0</v>
      </c>
      <c r="S3" s="25">
        <f>R4+(S4/60)</f>
        <v>0</v>
      </c>
      <c r="T3" s="60"/>
      <c r="U3" s="61"/>
      <c r="V3" s="61"/>
      <c r="W3" s="61"/>
      <c r="X3" s="64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34</v>
      </c>
      <c r="G4" s="7">
        <f>SUMIFS(G$5:G$369,$K$5:$K$369,"DONE")</f>
        <v>319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2" t="s">
        <v>0</v>
      </c>
      <c r="O4" s="53" t="s">
        <v>2</v>
      </c>
      <c r="P4" s="53" t="s">
        <v>1</v>
      </c>
      <c r="Q4" s="54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105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18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4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2.7303240740740739E-2</v>
      </c>
      <c r="E17" s="28"/>
      <c r="F17" s="2"/>
      <c r="G17" s="2"/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4" ht="25.05" customHeight="1" thickTop="1" thickBot="1" x14ac:dyDescent="0.35">
      <c r="A18" s="45">
        <v>14</v>
      </c>
      <c r="B18" s="30">
        <v>45671</v>
      </c>
      <c r="C18" s="1">
        <f t="shared" si="1"/>
        <v>2.7303240740740739E-2</v>
      </c>
      <c r="D18" s="1">
        <f t="shared" si="2"/>
        <v>2.7303240740740739E-2</v>
      </c>
      <c r="E18" s="28"/>
      <c r="F18" s="2"/>
      <c r="G18" s="2"/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4" ht="25.05" customHeight="1" thickTop="1" thickBot="1" x14ac:dyDescent="0.35">
      <c r="A19" s="45">
        <v>15</v>
      </c>
      <c r="B19" s="30">
        <v>45672</v>
      </c>
      <c r="C19" s="1">
        <f t="shared" si="1"/>
        <v>2.7303240740740739E-2</v>
      </c>
      <c r="D19" s="1">
        <f t="shared" si="2"/>
        <v>2.7303240740740739E-2</v>
      </c>
      <c r="E19" s="28"/>
      <c r="F19" s="2"/>
      <c r="G19" s="2"/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14</v>
      </c>
      <c r="W19" s="28"/>
      <c r="X19" s="42"/>
    </row>
    <row r="20" spans="1:24" ht="25.05" customHeight="1" thickTop="1" thickBot="1" x14ac:dyDescent="0.35">
      <c r="A20" s="45">
        <v>16</v>
      </c>
      <c r="B20" s="30">
        <v>45673</v>
      </c>
      <c r="C20" s="1">
        <f t="shared" si="1"/>
        <v>2.7303240740740739E-2</v>
      </c>
      <c r="D20" s="1">
        <f t="shared" si="2"/>
        <v>2.7303240740740739E-2</v>
      </c>
      <c r="E20" s="28"/>
      <c r="F20" s="2"/>
      <c r="G20" s="2"/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14</v>
      </c>
      <c r="V20" s="40">
        <f t="shared" si="8"/>
        <v>14</v>
      </c>
      <c r="W20" s="28"/>
      <c r="X20" s="42"/>
    </row>
    <row r="21" spans="1:24" ht="25.05" customHeight="1" thickTop="1" thickBot="1" x14ac:dyDescent="0.35">
      <c r="A21" s="45">
        <v>17</v>
      </c>
      <c r="B21" s="30">
        <v>45674</v>
      </c>
      <c r="C21" s="1">
        <f t="shared" si="1"/>
        <v>2.7303240740740739E-2</v>
      </c>
      <c r="D21" s="1">
        <f t="shared" si="2"/>
        <v>2.7303240740740739E-2</v>
      </c>
      <c r="E21" s="28"/>
      <c r="F21" s="2"/>
      <c r="G21" s="2"/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14</v>
      </c>
      <c r="V21" s="40">
        <f t="shared" si="8"/>
        <v>14</v>
      </c>
      <c r="W21" s="28"/>
      <c r="X21" s="42"/>
    </row>
    <row r="22" spans="1:24" ht="25.05" customHeight="1" thickTop="1" thickBot="1" x14ac:dyDescent="0.35">
      <c r="A22" s="45">
        <v>18</v>
      </c>
      <c r="B22" s="30">
        <v>45675</v>
      </c>
      <c r="C22" s="1">
        <f t="shared" si="1"/>
        <v>2.7303240740740739E-2</v>
      </c>
      <c r="D22" s="1">
        <f t="shared" si="2"/>
        <v>2.7303240740740739E-2</v>
      </c>
      <c r="E22" s="28"/>
      <c r="F22" s="2"/>
      <c r="G22" s="2"/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14</v>
      </c>
      <c r="V22" s="40">
        <f t="shared" si="8"/>
        <v>14</v>
      </c>
      <c r="W22" s="28"/>
      <c r="X22" s="42"/>
    </row>
    <row r="23" spans="1:24" ht="25.05" customHeight="1" thickTop="1" thickBot="1" x14ac:dyDescent="0.35">
      <c r="A23" s="45">
        <v>19</v>
      </c>
      <c r="B23" s="30">
        <v>45676</v>
      </c>
      <c r="C23" s="1">
        <f t="shared" si="1"/>
        <v>2.7303240740740739E-2</v>
      </c>
      <c r="D23" s="1">
        <f t="shared" si="2"/>
        <v>2.7303240740740739E-2</v>
      </c>
      <c r="E23" s="28"/>
      <c r="F23" s="2"/>
      <c r="G23" s="2"/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14</v>
      </c>
      <c r="V23" s="40">
        <f t="shared" si="8"/>
        <v>14</v>
      </c>
      <c r="W23" s="28"/>
      <c r="X23" s="42"/>
    </row>
    <row r="24" spans="1:24" ht="25.05" customHeight="1" thickTop="1" thickBot="1" x14ac:dyDescent="0.35">
      <c r="A24" s="45">
        <v>20</v>
      </c>
      <c r="B24" s="30">
        <v>45677</v>
      </c>
      <c r="C24" s="1">
        <f t="shared" si="1"/>
        <v>2.7303240740740739E-2</v>
      </c>
      <c r="D24" s="1">
        <f t="shared" si="2"/>
        <v>2.7303240740740739E-2</v>
      </c>
      <c r="E24" s="28"/>
      <c r="F24" s="2"/>
      <c r="G24" s="2"/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14</v>
      </c>
      <c r="V24" s="40">
        <f t="shared" si="8"/>
        <v>14</v>
      </c>
      <c r="W24" s="28"/>
      <c r="X24" s="42"/>
    </row>
    <row r="25" spans="1:24" ht="21.6" customHeight="1" thickTop="1" thickBot="1" x14ac:dyDescent="0.35">
      <c r="A25" s="45">
        <v>21</v>
      </c>
      <c r="B25" s="30">
        <v>45678</v>
      </c>
      <c r="C25" s="1">
        <f t="shared" si="1"/>
        <v>2.7303240740740739E-2</v>
      </c>
      <c r="D25" s="1">
        <f t="shared" si="2"/>
        <v>2.7303240740740739E-2</v>
      </c>
      <c r="E25" s="28"/>
      <c r="F25" s="2"/>
      <c r="G25" s="2"/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14</v>
      </c>
      <c r="V25" s="40">
        <f t="shared" si="8"/>
        <v>14</v>
      </c>
      <c r="W25" s="28"/>
      <c r="X25" s="42"/>
    </row>
    <row r="26" spans="1:24" ht="25.05" customHeight="1" thickTop="1" thickBot="1" x14ac:dyDescent="0.35">
      <c r="A26" s="45">
        <v>22</v>
      </c>
      <c r="B26" s="30">
        <v>45679</v>
      </c>
      <c r="C26" s="1">
        <f t="shared" si="1"/>
        <v>2.7303240740740739E-2</v>
      </c>
      <c r="D26" s="1">
        <f t="shared" si="2"/>
        <v>2.7303240740740739E-2</v>
      </c>
      <c r="E26" s="28"/>
      <c r="F26" s="2"/>
      <c r="G26" s="2"/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14</v>
      </c>
      <c r="V26" s="40">
        <f t="shared" si="8"/>
        <v>14</v>
      </c>
      <c r="W26" s="28"/>
      <c r="X26" s="42"/>
    </row>
    <row r="27" spans="1:24" ht="25.05" customHeight="1" thickTop="1" thickBot="1" x14ac:dyDescent="0.35">
      <c r="A27" s="45">
        <v>23</v>
      </c>
      <c r="B27" s="30">
        <v>45680</v>
      </c>
      <c r="C27" s="1">
        <f t="shared" si="1"/>
        <v>2.7303240740740739E-2</v>
      </c>
      <c r="D27" s="1">
        <f t="shared" si="2"/>
        <v>2.7303240740740739E-2</v>
      </c>
      <c r="E27" s="28"/>
      <c r="F27" s="2"/>
      <c r="G27" s="2"/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14</v>
      </c>
      <c r="V27" s="40">
        <f t="shared" si="8"/>
        <v>14</v>
      </c>
      <c r="W27" s="28"/>
      <c r="X27" s="42"/>
    </row>
    <row r="28" spans="1:24" ht="25.05" customHeight="1" thickTop="1" thickBot="1" x14ac:dyDescent="0.35">
      <c r="A28" s="45">
        <v>24</v>
      </c>
      <c r="B28" s="30">
        <v>45681</v>
      </c>
      <c r="C28" s="1">
        <f t="shared" si="1"/>
        <v>2.7303240740740739E-2</v>
      </c>
      <c r="D28" s="1">
        <f t="shared" si="2"/>
        <v>2.7303240740740739E-2</v>
      </c>
      <c r="E28" s="28"/>
      <c r="F28" s="2"/>
      <c r="G28" s="2"/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14</v>
      </c>
      <c r="V28" s="40">
        <f t="shared" si="8"/>
        <v>14</v>
      </c>
      <c r="W28" s="28"/>
      <c r="X28" s="42"/>
    </row>
    <row r="29" spans="1:24" ht="25.05" customHeight="1" thickTop="1" thickBot="1" x14ac:dyDescent="0.35">
      <c r="A29" s="45">
        <v>25</v>
      </c>
      <c r="B29" s="30">
        <v>45682</v>
      </c>
      <c r="C29" s="1">
        <f t="shared" si="1"/>
        <v>2.7303240740740739E-2</v>
      </c>
      <c r="D29" s="1">
        <f t="shared" si="2"/>
        <v>2.7303240740740739E-2</v>
      </c>
      <c r="E29" s="28"/>
      <c r="F29" s="2"/>
      <c r="G29" s="2"/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14</v>
      </c>
      <c r="V29" s="40">
        <f t="shared" si="8"/>
        <v>14</v>
      </c>
      <c r="W29" s="28"/>
      <c r="X29" s="42"/>
    </row>
    <row r="30" spans="1:24" ht="25.05" customHeight="1" thickTop="1" thickBot="1" x14ac:dyDescent="0.35">
      <c r="A30" s="45">
        <v>26</v>
      </c>
      <c r="B30" s="30">
        <v>45683</v>
      </c>
      <c r="C30" s="1">
        <f t="shared" si="1"/>
        <v>2.7303240740740739E-2</v>
      </c>
      <c r="D30" s="1">
        <f t="shared" si="2"/>
        <v>2.7303240740740739E-2</v>
      </c>
      <c r="E30" s="28"/>
      <c r="F30" s="2"/>
      <c r="G30" s="2"/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14</v>
      </c>
      <c r="V30" s="40">
        <f t="shared" si="8"/>
        <v>14</v>
      </c>
      <c r="W30" s="28"/>
      <c r="X30" s="42"/>
    </row>
    <row r="31" spans="1:24" ht="25.05" customHeight="1" thickTop="1" thickBot="1" x14ac:dyDescent="0.35">
      <c r="A31" s="45">
        <v>27</v>
      </c>
      <c r="B31" s="30">
        <v>45684</v>
      </c>
      <c r="C31" s="1">
        <f t="shared" si="1"/>
        <v>2.7303240740740739E-2</v>
      </c>
      <c r="D31" s="1">
        <f t="shared" si="2"/>
        <v>2.7303240740740739E-2</v>
      </c>
      <c r="E31" s="28"/>
      <c r="F31" s="2"/>
      <c r="G31" s="2"/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14</v>
      </c>
      <c r="V31" s="40">
        <f t="shared" si="8"/>
        <v>14</v>
      </c>
      <c r="W31" s="28"/>
      <c r="X31" s="42"/>
    </row>
    <row r="32" spans="1:24" ht="25.05" customHeight="1" thickTop="1" thickBot="1" x14ac:dyDescent="0.35">
      <c r="A32" s="45">
        <v>28</v>
      </c>
      <c r="B32" s="30">
        <v>45685</v>
      </c>
      <c r="C32" s="1">
        <f t="shared" si="1"/>
        <v>2.7303240740740739E-2</v>
      </c>
      <c r="D32" s="1">
        <f t="shared" si="2"/>
        <v>2.7303240740740739E-2</v>
      </c>
      <c r="E32" s="28"/>
      <c r="F32" s="2"/>
      <c r="G32" s="2"/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14</v>
      </c>
      <c r="V32" s="40">
        <f t="shared" si="8"/>
        <v>14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2.7303240740740739E-2</v>
      </c>
      <c r="D33" s="1">
        <f t="shared" si="2"/>
        <v>2.7303240740740739E-2</v>
      </c>
      <c r="E33" s="28"/>
      <c r="F33" s="2"/>
      <c r="G33" s="2"/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14</v>
      </c>
      <c r="V33" s="40">
        <f t="shared" si="8"/>
        <v>14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2.7303240740740739E-2</v>
      </c>
      <c r="D34" s="1">
        <f t="shared" si="2"/>
        <v>2.7303240740740739E-2</v>
      </c>
      <c r="E34" s="28"/>
      <c r="F34" s="2"/>
      <c r="G34" s="2"/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14</v>
      </c>
      <c r="V34" s="40">
        <f t="shared" si="8"/>
        <v>14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2.7303240740740739E-2</v>
      </c>
      <c r="D35" s="1">
        <f t="shared" si="2"/>
        <v>2.7303240740740739E-2</v>
      </c>
      <c r="E35" s="28"/>
      <c r="F35" s="2"/>
      <c r="G35" s="2"/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14</v>
      </c>
      <c r="V35" s="40">
        <f t="shared" si="8"/>
        <v>14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2.7303240740740739E-2</v>
      </c>
      <c r="D36" s="1">
        <f t="shared" si="2"/>
        <v>2.7303240740740739E-2</v>
      </c>
      <c r="E36" s="28"/>
      <c r="F36" s="2"/>
      <c r="G36" s="2"/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14</v>
      </c>
      <c r="V36" s="40">
        <f t="shared" si="8"/>
        <v>14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2.7303240740740739E-2</v>
      </c>
      <c r="D37" s="1">
        <f t="shared" si="2"/>
        <v>2.7303240740740739E-2</v>
      </c>
      <c r="E37" s="28"/>
      <c r="F37" s="2"/>
      <c r="G37" s="2"/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14</v>
      </c>
      <c r="V37" s="40">
        <f t="shared" si="8"/>
        <v>14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2.7303240740740739E-2</v>
      </c>
      <c r="D38" s="1">
        <f t="shared" si="2"/>
        <v>2.7303240740740739E-2</v>
      </c>
      <c r="E38" s="28"/>
      <c r="F38" s="2"/>
      <c r="G38" s="2"/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14</v>
      </c>
      <c r="V38" s="40">
        <f t="shared" si="8"/>
        <v>14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2.7303240740740739E-2</v>
      </c>
      <c r="D39" s="1">
        <f t="shared" si="2"/>
        <v>2.7303240740740739E-2</v>
      </c>
      <c r="E39" s="28"/>
      <c r="F39" s="2"/>
      <c r="G39" s="2"/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14</v>
      </c>
      <c r="V39" s="40">
        <f t="shared" si="8"/>
        <v>14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2.7303240740740739E-2</v>
      </c>
      <c r="D40" s="1">
        <f t="shared" si="2"/>
        <v>2.7303240740740739E-2</v>
      </c>
      <c r="E40" s="28"/>
      <c r="F40" s="2"/>
      <c r="G40" s="2"/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14</v>
      </c>
      <c r="V40" s="40">
        <f t="shared" si="8"/>
        <v>14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2.7303240740740739E-2</v>
      </c>
      <c r="D41" s="1">
        <f t="shared" si="2"/>
        <v>2.7303240740740739E-2</v>
      </c>
      <c r="E41" s="28"/>
      <c r="F41" s="2"/>
      <c r="G41" s="2"/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14</v>
      </c>
      <c r="V41" s="40">
        <f t="shared" si="8"/>
        <v>14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2.7303240740740739E-2</v>
      </c>
      <c r="D42" s="1">
        <f t="shared" si="2"/>
        <v>2.7303240740740739E-2</v>
      </c>
      <c r="E42" s="28"/>
      <c r="F42" s="2"/>
      <c r="G42" s="2"/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14</v>
      </c>
      <c r="V42" s="40">
        <f t="shared" si="8"/>
        <v>14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2.7303240740740739E-2</v>
      </c>
      <c r="D43" s="1">
        <f t="shared" si="2"/>
        <v>2.7303240740740739E-2</v>
      </c>
      <c r="E43" s="28"/>
      <c r="F43" s="2"/>
      <c r="G43" s="2"/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14</v>
      </c>
      <c r="V43" s="40">
        <f t="shared" si="8"/>
        <v>14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2.7303240740740739E-2</v>
      </c>
      <c r="D44" s="1">
        <f t="shared" si="2"/>
        <v>2.7303240740740739E-2</v>
      </c>
      <c r="E44" s="28"/>
      <c r="F44" s="2"/>
      <c r="G44" s="2"/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14</v>
      </c>
      <c r="V44" s="40">
        <f t="shared" si="8"/>
        <v>14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2.7303240740740739E-2</v>
      </c>
      <c r="D45" s="1">
        <f t="shared" si="2"/>
        <v>2.7303240740740739E-2</v>
      </c>
      <c r="E45" s="28"/>
      <c r="F45" s="2"/>
      <c r="G45" s="2"/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14</v>
      </c>
      <c r="V45" s="40">
        <f t="shared" si="8"/>
        <v>14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2.7303240740740739E-2</v>
      </c>
      <c r="D46" s="1">
        <f t="shared" si="2"/>
        <v>2.7303240740740739E-2</v>
      </c>
      <c r="E46" s="28"/>
      <c r="F46" s="2"/>
      <c r="G46" s="2"/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14</v>
      </c>
      <c r="V46" s="40">
        <f t="shared" si="8"/>
        <v>14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2.7303240740740739E-2</v>
      </c>
      <c r="D47" s="1">
        <f t="shared" si="2"/>
        <v>2.7303240740740739E-2</v>
      </c>
      <c r="E47" s="28"/>
      <c r="F47" s="2"/>
      <c r="G47" s="2"/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14</v>
      </c>
      <c r="V47" s="40">
        <f t="shared" si="8"/>
        <v>14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2.7303240740740739E-2</v>
      </c>
      <c r="D48" s="1">
        <f t="shared" si="2"/>
        <v>2.7303240740740739E-2</v>
      </c>
      <c r="E48" s="28"/>
      <c r="F48" s="2"/>
      <c r="G48" s="2"/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14</v>
      </c>
      <c r="V48" s="40">
        <f t="shared" si="8"/>
        <v>14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2.7303240740740739E-2</v>
      </c>
      <c r="D49" s="1">
        <f t="shared" si="2"/>
        <v>2.7303240740740739E-2</v>
      </c>
      <c r="E49" s="28"/>
      <c r="F49" s="2"/>
      <c r="G49" s="2"/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14</v>
      </c>
      <c r="V49" s="40">
        <f t="shared" si="8"/>
        <v>14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2.7303240740740739E-2</v>
      </c>
      <c r="D50" s="1">
        <f t="shared" si="2"/>
        <v>2.7303240740740739E-2</v>
      </c>
      <c r="E50" s="28"/>
      <c r="F50" s="2"/>
      <c r="G50" s="2"/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14</v>
      </c>
      <c r="V50" s="40">
        <f t="shared" si="8"/>
        <v>14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2.7303240740740739E-2</v>
      </c>
      <c r="D51" s="1">
        <f t="shared" si="2"/>
        <v>2.7303240740740739E-2</v>
      </c>
      <c r="E51" s="28"/>
      <c r="F51" s="2"/>
      <c r="G51" s="2"/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14</v>
      </c>
      <c r="V51" s="40">
        <f t="shared" si="8"/>
        <v>14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2.7303240740740739E-2</v>
      </c>
      <c r="D52" s="1">
        <f t="shared" si="2"/>
        <v>2.7303240740740739E-2</v>
      </c>
      <c r="E52" s="28"/>
      <c r="F52" s="2"/>
      <c r="G52" s="2"/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14</v>
      </c>
      <c r="V52" s="40">
        <f t="shared" si="8"/>
        <v>14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2.7303240740740739E-2</v>
      </c>
      <c r="D53" s="1">
        <f t="shared" si="2"/>
        <v>2.7303240740740739E-2</v>
      </c>
      <c r="E53" s="28"/>
      <c r="F53" s="2"/>
      <c r="G53" s="2"/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14</v>
      </c>
      <c r="V53" s="40">
        <f t="shared" si="8"/>
        <v>14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2.7303240740740739E-2</v>
      </c>
      <c r="D54" s="1">
        <f t="shared" si="2"/>
        <v>2.7303240740740739E-2</v>
      </c>
      <c r="E54" s="28"/>
      <c r="F54" s="2"/>
      <c r="G54" s="2"/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14</v>
      </c>
      <c r="V54" s="40">
        <f t="shared" si="8"/>
        <v>14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2.7303240740740739E-2</v>
      </c>
      <c r="D55" s="1">
        <f t="shared" si="2"/>
        <v>2.7303240740740739E-2</v>
      </c>
      <c r="E55" s="28"/>
      <c r="F55" s="2"/>
      <c r="G55" s="2"/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14</v>
      </c>
      <c r="V55" s="40">
        <f t="shared" si="8"/>
        <v>14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2.7303240740740739E-2</v>
      </c>
      <c r="D56" s="1">
        <f t="shared" si="2"/>
        <v>2.7303240740740739E-2</v>
      </c>
      <c r="E56" s="28"/>
      <c r="F56" s="2"/>
      <c r="G56" s="2"/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14</v>
      </c>
      <c r="V56" s="40">
        <f t="shared" si="8"/>
        <v>14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2.7303240740740739E-2</v>
      </c>
      <c r="D57" s="1">
        <f t="shared" si="2"/>
        <v>2.7303240740740739E-2</v>
      </c>
      <c r="E57" s="28"/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14</v>
      </c>
      <c r="V57" s="40">
        <f t="shared" si="8"/>
        <v>14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2.7303240740740739E-2</v>
      </c>
      <c r="D58" s="1">
        <f t="shared" si="2"/>
        <v>2.7303240740740739E-2</v>
      </c>
      <c r="E58" s="28"/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14</v>
      </c>
      <c r="V58" s="40">
        <f t="shared" si="8"/>
        <v>14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2.7303240740740739E-2</v>
      </c>
      <c r="D59" s="1">
        <f t="shared" si="2"/>
        <v>2.7303240740740739E-2</v>
      </c>
      <c r="E59" s="28"/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14</v>
      </c>
      <c r="V59" s="40">
        <f t="shared" si="8"/>
        <v>14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2.7303240740740739E-2</v>
      </c>
      <c r="D60" s="1">
        <f t="shared" si="2"/>
        <v>2.7303240740740739E-2</v>
      </c>
      <c r="E60" s="28"/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14</v>
      </c>
      <c r="V60" s="40">
        <f t="shared" si="8"/>
        <v>14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2.7303240740740739E-2</v>
      </c>
      <c r="D61" s="1">
        <f t="shared" si="2"/>
        <v>2.7303240740740739E-2</v>
      </c>
      <c r="E61" s="28"/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14</v>
      </c>
      <c r="V61" s="40">
        <f t="shared" si="8"/>
        <v>14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2.7303240740740739E-2</v>
      </c>
      <c r="D62" s="1">
        <f t="shared" si="2"/>
        <v>2.7303240740740739E-2</v>
      </c>
      <c r="E62" s="28"/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14</v>
      </c>
      <c r="V62" s="40">
        <f t="shared" si="8"/>
        <v>14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2.7303240740740739E-2</v>
      </c>
      <c r="D63" s="1">
        <f t="shared" si="2"/>
        <v>2.7303240740740739E-2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14</v>
      </c>
      <c r="V63" s="40">
        <f t="shared" si="8"/>
        <v>14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2.7303240740740739E-2</v>
      </c>
      <c r="D64" s="1">
        <f t="shared" si="2"/>
        <v>2.7303240740740739E-2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14</v>
      </c>
      <c r="V64" s="40">
        <f t="shared" si="8"/>
        <v>14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2.7303240740740739E-2</v>
      </c>
      <c r="D65" s="1">
        <f t="shared" si="2"/>
        <v>2.7303240740740739E-2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14</v>
      </c>
      <c r="V65" s="40">
        <f t="shared" si="8"/>
        <v>14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2.7303240740740739E-2</v>
      </c>
      <c r="D66" s="1">
        <f t="shared" si="2"/>
        <v>2.7303240740740739E-2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14</v>
      </c>
      <c r="V66" s="40">
        <f t="shared" si="8"/>
        <v>14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2.7303240740740739E-2</v>
      </c>
      <c r="D67" s="1">
        <f t="shared" si="2"/>
        <v>2.7303240740740739E-2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14</v>
      </c>
      <c r="V67" s="40">
        <f t="shared" si="8"/>
        <v>14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2.7303240740740739E-2</v>
      </c>
      <c r="D68" s="1">
        <f t="shared" si="2"/>
        <v>2.7303240740740739E-2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14</v>
      </c>
      <c r="V68" s="40">
        <f t="shared" si="8"/>
        <v>14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2.7303240740740739E-2</v>
      </c>
      <c r="D69" s="1">
        <f t="shared" si="2"/>
        <v>2.7303240740740739E-2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14</v>
      </c>
      <c r="V69" s="40">
        <f t="shared" si="8"/>
        <v>14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2.7303240740740739E-2</v>
      </c>
      <c r="D70" s="1">
        <f t="shared" si="2"/>
        <v>2.7303240740740739E-2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14</v>
      </c>
      <c r="V70" s="40">
        <f t="shared" si="8"/>
        <v>14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9">D70</f>
        <v>2.7303240740740739E-2</v>
      </c>
      <c r="D71" s="1">
        <f t="shared" ref="D71:D134" si="10">IF(E71="DONE",C71+(F71/1440)+(G71/86400),C71)</f>
        <v>2.7303240740740739E-2</v>
      </c>
      <c r="E71" s="28"/>
      <c r="F71" s="2"/>
      <c r="G71" s="2"/>
      <c r="H71" s="39">
        <v>45724</v>
      </c>
      <c r="I71" s="1">
        <f t="shared" ref="I71:I134" si="11">J70</f>
        <v>3.8148148148148139E-2</v>
      </c>
      <c r="J71" s="1">
        <f t="shared" ref="J71:J134" si="12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3">P70</f>
        <v>0</v>
      </c>
      <c r="P71" s="1">
        <f t="shared" ref="P71:P134" si="14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5">V70</f>
        <v>14</v>
      </c>
      <c r="V71" s="40">
        <f t="shared" ref="V71:V134" si="16">IF(X71&gt;U71,X71,U71)</f>
        <v>14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9"/>
        <v>2.7303240740740739E-2</v>
      </c>
      <c r="D72" s="1">
        <f t="shared" si="10"/>
        <v>2.7303240740740739E-2</v>
      </c>
      <c r="E72" s="28"/>
      <c r="F72" s="2"/>
      <c r="G72" s="2"/>
      <c r="H72" s="39">
        <v>45725</v>
      </c>
      <c r="I72" s="1">
        <f t="shared" si="11"/>
        <v>3.8148148148148139E-2</v>
      </c>
      <c r="J72" s="1">
        <f t="shared" si="12"/>
        <v>3.8148148148148139E-2</v>
      </c>
      <c r="K72" s="28"/>
      <c r="L72" s="2"/>
      <c r="M72" s="2"/>
      <c r="N72" s="39">
        <v>45725</v>
      </c>
      <c r="O72" s="1">
        <f t="shared" si="13"/>
        <v>0</v>
      </c>
      <c r="P72" s="1">
        <f t="shared" si="14"/>
        <v>0</v>
      </c>
      <c r="Q72" s="28"/>
      <c r="R72" s="2"/>
      <c r="S72" s="2"/>
      <c r="T72" s="39">
        <v>45725</v>
      </c>
      <c r="U72" s="40">
        <f t="shared" si="15"/>
        <v>14</v>
      </c>
      <c r="V72" s="40">
        <f t="shared" si="16"/>
        <v>14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9"/>
        <v>2.7303240740740739E-2</v>
      </c>
      <c r="D73" s="1">
        <f t="shared" si="10"/>
        <v>2.7303240740740739E-2</v>
      </c>
      <c r="E73" s="28"/>
      <c r="F73" s="2"/>
      <c r="G73" s="2"/>
      <c r="H73" s="39">
        <v>45726</v>
      </c>
      <c r="I73" s="1">
        <f t="shared" si="11"/>
        <v>3.8148148148148139E-2</v>
      </c>
      <c r="J73" s="1">
        <f t="shared" si="12"/>
        <v>3.8148148148148139E-2</v>
      </c>
      <c r="K73" s="28"/>
      <c r="L73" s="2"/>
      <c r="M73" s="2"/>
      <c r="N73" s="39">
        <v>45726</v>
      </c>
      <c r="O73" s="1">
        <f t="shared" si="13"/>
        <v>0</v>
      </c>
      <c r="P73" s="1">
        <f t="shared" si="14"/>
        <v>0</v>
      </c>
      <c r="Q73" s="28"/>
      <c r="R73" s="2"/>
      <c r="S73" s="2"/>
      <c r="T73" s="39">
        <v>45726</v>
      </c>
      <c r="U73" s="40">
        <f t="shared" si="15"/>
        <v>14</v>
      </c>
      <c r="V73" s="40">
        <f t="shared" si="16"/>
        <v>14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9"/>
        <v>2.7303240740740739E-2</v>
      </c>
      <c r="D74" s="1">
        <f t="shared" si="10"/>
        <v>2.7303240740740739E-2</v>
      </c>
      <c r="E74" s="28"/>
      <c r="F74" s="2"/>
      <c r="G74" s="2"/>
      <c r="H74" s="39">
        <v>45727</v>
      </c>
      <c r="I74" s="1">
        <f t="shared" si="11"/>
        <v>3.8148148148148139E-2</v>
      </c>
      <c r="J74" s="1">
        <f t="shared" si="12"/>
        <v>3.8148148148148139E-2</v>
      </c>
      <c r="K74" s="28"/>
      <c r="L74" s="2"/>
      <c r="M74" s="2"/>
      <c r="N74" s="39">
        <v>45727</v>
      </c>
      <c r="O74" s="1">
        <f t="shared" si="13"/>
        <v>0</v>
      </c>
      <c r="P74" s="1">
        <f t="shared" si="14"/>
        <v>0</v>
      </c>
      <c r="Q74" s="28"/>
      <c r="R74" s="2"/>
      <c r="S74" s="2"/>
      <c r="T74" s="39">
        <v>45727</v>
      </c>
      <c r="U74" s="40">
        <f t="shared" si="15"/>
        <v>14</v>
      </c>
      <c r="V74" s="40">
        <f t="shared" si="16"/>
        <v>14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9"/>
        <v>2.7303240740740739E-2</v>
      </c>
      <c r="D75" s="1">
        <f t="shared" si="10"/>
        <v>2.7303240740740739E-2</v>
      </c>
      <c r="E75" s="28"/>
      <c r="F75" s="2"/>
      <c r="G75" s="2"/>
      <c r="H75" s="39">
        <v>45728</v>
      </c>
      <c r="I75" s="1">
        <f t="shared" si="11"/>
        <v>3.8148148148148139E-2</v>
      </c>
      <c r="J75" s="1">
        <f t="shared" si="12"/>
        <v>3.8148148148148139E-2</v>
      </c>
      <c r="K75" s="28"/>
      <c r="L75" s="2"/>
      <c r="M75" s="2"/>
      <c r="N75" s="39">
        <v>45728</v>
      </c>
      <c r="O75" s="1">
        <f t="shared" si="13"/>
        <v>0</v>
      </c>
      <c r="P75" s="1">
        <f t="shared" si="14"/>
        <v>0</v>
      </c>
      <c r="Q75" s="28"/>
      <c r="R75" s="2"/>
      <c r="S75" s="2"/>
      <c r="T75" s="39">
        <v>45728</v>
      </c>
      <c r="U75" s="40">
        <f t="shared" si="15"/>
        <v>14</v>
      </c>
      <c r="V75" s="40">
        <f t="shared" si="16"/>
        <v>14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9"/>
        <v>2.7303240740740739E-2</v>
      </c>
      <c r="D76" s="1">
        <f t="shared" si="10"/>
        <v>2.7303240740740739E-2</v>
      </c>
      <c r="E76" s="28"/>
      <c r="F76" s="2"/>
      <c r="G76" s="2"/>
      <c r="H76" s="39">
        <v>45729</v>
      </c>
      <c r="I76" s="1">
        <f t="shared" si="11"/>
        <v>3.8148148148148139E-2</v>
      </c>
      <c r="J76" s="1">
        <f t="shared" si="12"/>
        <v>3.8148148148148139E-2</v>
      </c>
      <c r="K76" s="28"/>
      <c r="L76" s="2"/>
      <c r="M76" s="2"/>
      <c r="N76" s="39">
        <v>45729</v>
      </c>
      <c r="O76" s="1">
        <f t="shared" si="13"/>
        <v>0</v>
      </c>
      <c r="P76" s="1">
        <f t="shared" si="14"/>
        <v>0</v>
      </c>
      <c r="Q76" s="28"/>
      <c r="R76" s="2"/>
      <c r="S76" s="2"/>
      <c r="T76" s="39">
        <v>45729</v>
      </c>
      <c r="U76" s="40">
        <f t="shared" si="15"/>
        <v>14</v>
      </c>
      <c r="V76" s="40">
        <f t="shared" si="16"/>
        <v>14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9"/>
        <v>2.7303240740740739E-2</v>
      </c>
      <c r="D77" s="1">
        <f t="shared" si="10"/>
        <v>2.7303240740740739E-2</v>
      </c>
      <c r="E77" s="28"/>
      <c r="F77" s="2"/>
      <c r="G77" s="2"/>
      <c r="H77" s="39">
        <v>45730</v>
      </c>
      <c r="I77" s="1">
        <f t="shared" si="11"/>
        <v>3.8148148148148139E-2</v>
      </c>
      <c r="J77" s="1">
        <f t="shared" si="12"/>
        <v>3.8148148148148139E-2</v>
      </c>
      <c r="K77" s="28"/>
      <c r="L77" s="2"/>
      <c r="M77" s="2"/>
      <c r="N77" s="39">
        <v>45730</v>
      </c>
      <c r="O77" s="1">
        <f t="shared" si="13"/>
        <v>0</v>
      </c>
      <c r="P77" s="1">
        <f t="shared" si="14"/>
        <v>0</v>
      </c>
      <c r="Q77" s="28"/>
      <c r="R77" s="2"/>
      <c r="S77" s="2"/>
      <c r="T77" s="39">
        <v>45730</v>
      </c>
      <c r="U77" s="40">
        <f t="shared" si="15"/>
        <v>14</v>
      </c>
      <c r="V77" s="40">
        <f t="shared" si="16"/>
        <v>14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9"/>
        <v>2.7303240740740739E-2</v>
      </c>
      <c r="D78" s="1">
        <f t="shared" si="10"/>
        <v>2.7303240740740739E-2</v>
      </c>
      <c r="E78" s="28"/>
      <c r="F78" s="2"/>
      <c r="G78" s="2"/>
      <c r="H78" s="39">
        <v>45731</v>
      </c>
      <c r="I78" s="1">
        <f t="shared" si="11"/>
        <v>3.8148148148148139E-2</v>
      </c>
      <c r="J78" s="1">
        <f t="shared" si="12"/>
        <v>3.8148148148148139E-2</v>
      </c>
      <c r="K78" s="28"/>
      <c r="L78" s="2"/>
      <c r="M78" s="2"/>
      <c r="N78" s="39">
        <v>45731</v>
      </c>
      <c r="O78" s="1">
        <f t="shared" si="13"/>
        <v>0</v>
      </c>
      <c r="P78" s="1">
        <f t="shared" si="14"/>
        <v>0</v>
      </c>
      <c r="Q78" s="28"/>
      <c r="R78" s="2"/>
      <c r="S78" s="2"/>
      <c r="T78" s="39">
        <v>45731</v>
      </c>
      <c r="U78" s="40">
        <f t="shared" si="15"/>
        <v>14</v>
      </c>
      <c r="V78" s="40">
        <f t="shared" si="16"/>
        <v>14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9"/>
        <v>2.7303240740740739E-2</v>
      </c>
      <c r="D79" s="1">
        <f t="shared" si="10"/>
        <v>2.7303240740740739E-2</v>
      </c>
      <c r="E79" s="28"/>
      <c r="F79" s="2"/>
      <c r="G79" s="2"/>
      <c r="H79" s="39">
        <v>45732</v>
      </c>
      <c r="I79" s="1">
        <f t="shared" si="11"/>
        <v>3.8148148148148139E-2</v>
      </c>
      <c r="J79" s="1">
        <f t="shared" si="12"/>
        <v>3.8148148148148139E-2</v>
      </c>
      <c r="K79" s="28"/>
      <c r="L79" s="2"/>
      <c r="M79" s="2"/>
      <c r="N79" s="39">
        <v>45732</v>
      </c>
      <c r="O79" s="1">
        <f t="shared" si="13"/>
        <v>0</v>
      </c>
      <c r="P79" s="1">
        <f t="shared" si="14"/>
        <v>0</v>
      </c>
      <c r="Q79" s="28"/>
      <c r="R79" s="2"/>
      <c r="S79" s="2"/>
      <c r="T79" s="39">
        <v>45732</v>
      </c>
      <c r="U79" s="40">
        <f t="shared" si="15"/>
        <v>14</v>
      </c>
      <c r="V79" s="40">
        <f t="shared" si="16"/>
        <v>14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9"/>
        <v>2.7303240740740739E-2</v>
      </c>
      <c r="D80" s="1">
        <f t="shared" si="10"/>
        <v>2.7303240740740739E-2</v>
      </c>
      <c r="E80" s="28"/>
      <c r="F80" s="2"/>
      <c r="G80" s="2"/>
      <c r="H80" s="39">
        <v>45733</v>
      </c>
      <c r="I80" s="1">
        <f t="shared" si="11"/>
        <v>3.8148148148148139E-2</v>
      </c>
      <c r="J80" s="1">
        <f t="shared" si="12"/>
        <v>3.8148148148148139E-2</v>
      </c>
      <c r="K80" s="28"/>
      <c r="L80" s="2"/>
      <c r="M80" s="2"/>
      <c r="N80" s="39">
        <v>45733</v>
      </c>
      <c r="O80" s="1">
        <f t="shared" si="13"/>
        <v>0</v>
      </c>
      <c r="P80" s="1">
        <f t="shared" si="14"/>
        <v>0</v>
      </c>
      <c r="Q80" s="28"/>
      <c r="R80" s="2"/>
      <c r="S80" s="2"/>
      <c r="T80" s="39">
        <v>45733</v>
      </c>
      <c r="U80" s="40">
        <f t="shared" si="15"/>
        <v>14</v>
      </c>
      <c r="V80" s="40">
        <f t="shared" si="16"/>
        <v>14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9"/>
        <v>2.7303240740740739E-2</v>
      </c>
      <c r="D81" s="1">
        <f t="shared" si="10"/>
        <v>2.7303240740740739E-2</v>
      </c>
      <c r="E81" s="28"/>
      <c r="F81" s="2"/>
      <c r="G81" s="2"/>
      <c r="H81" s="39">
        <v>45734</v>
      </c>
      <c r="I81" s="1">
        <f t="shared" si="11"/>
        <v>3.8148148148148139E-2</v>
      </c>
      <c r="J81" s="1">
        <f t="shared" si="12"/>
        <v>3.8148148148148139E-2</v>
      </c>
      <c r="K81" s="28"/>
      <c r="L81" s="2"/>
      <c r="M81" s="2"/>
      <c r="N81" s="39">
        <v>45734</v>
      </c>
      <c r="O81" s="1">
        <f t="shared" si="13"/>
        <v>0</v>
      </c>
      <c r="P81" s="1">
        <f t="shared" si="14"/>
        <v>0</v>
      </c>
      <c r="Q81" s="28"/>
      <c r="R81" s="2"/>
      <c r="S81" s="2"/>
      <c r="T81" s="39">
        <v>45734</v>
      </c>
      <c r="U81" s="40">
        <f t="shared" si="15"/>
        <v>14</v>
      </c>
      <c r="V81" s="40">
        <f t="shared" si="16"/>
        <v>14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9"/>
        <v>2.7303240740740739E-2</v>
      </c>
      <c r="D82" s="1">
        <f t="shared" si="10"/>
        <v>2.7303240740740739E-2</v>
      </c>
      <c r="E82" s="28"/>
      <c r="F82" s="2"/>
      <c r="G82" s="2"/>
      <c r="H82" s="39">
        <v>45735</v>
      </c>
      <c r="I82" s="1">
        <f t="shared" si="11"/>
        <v>3.8148148148148139E-2</v>
      </c>
      <c r="J82" s="1">
        <f t="shared" si="12"/>
        <v>3.8148148148148139E-2</v>
      </c>
      <c r="K82" s="28"/>
      <c r="L82" s="2"/>
      <c r="M82" s="2"/>
      <c r="N82" s="39">
        <v>45735</v>
      </c>
      <c r="O82" s="1">
        <f t="shared" si="13"/>
        <v>0</v>
      </c>
      <c r="P82" s="1">
        <f t="shared" si="14"/>
        <v>0</v>
      </c>
      <c r="Q82" s="28"/>
      <c r="R82" s="2"/>
      <c r="S82" s="2"/>
      <c r="T82" s="39">
        <v>45735</v>
      </c>
      <c r="U82" s="40">
        <f t="shared" si="15"/>
        <v>14</v>
      </c>
      <c r="V82" s="40">
        <f t="shared" si="16"/>
        <v>14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9"/>
        <v>2.7303240740740739E-2</v>
      </c>
      <c r="D83" s="1">
        <f t="shared" si="10"/>
        <v>2.7303240740740739E-2</v>
      </c>
      <c r="E83" s="28"/>
      <c r="F83" s="2"/>
      <c r="G83" s="2"/>
      <c r="H83" s="39">
        <v>45736</v>
      </c>
      <c r="I83" s="1">
        <f t="shared" si="11"/>
        <v>3.8148148148148139E-2</v>
      </c>
      <c r="J83" s="1">
        <f t="shared" si="12"/>
        <v>3.8148148148148139E-2</v>
      </c>
      <c r="K83" s="28"/>
      <c r="L83" s="2"/>
      <c r="M83" s="2"/>
      <c r="N83" s="39">
        <v>45736</v>
      </c>
      <c r="O83" s="1">
        <f t="shared" si="13"/>
        <v>0</v>
      </c>
      <c r="P83" s="1">
        <f t="shared" si="14"/>
        <v>0</v>
      </c>
      <c r="Q83" s="28"/>
      <c r="R83" s="2"/>
      <c r="S83" s="2"/>
      <c r="T83" s="39">
        <v>45736</v>
      </c>
      <c r="U83" s="40">
        <f t="shared" si="15"/>
        <v>14</v>
      </c>
      <c r="V83" s="40">
        <f t="shared" si="16"/>
        <v>14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9"/>
        <v>2.7303240740740739E-2</v>
      </c>
      <c r="D84" s="1">
        <f t="shared" si="10"/>
        <v>2.7303240740740739E-2</v>
      </c>
      <c r="E84" s="28"/>
      <c r="F84" s="2"/>
      <c r="G84" s="2"/>
      <c r="H84" s="39">
        <v>45737</v>
      </c>
      <c r="I84" s="1">
        <f t="shared" si="11"/>
        <v>3.8148148148148139E-2</v>
      </c>
      <c r="J84" s="1">
        <f t="shared" si="12"/>
        <v>3.8148148148148139E-2</v>
      </c>
      <c r="K84" s="28"/>
      <c r="L84" s="2"/>
      <c r="M84" s="2"/>
      <c r="N84" s="39">
        <v>45737</v>
      </c>
      <c r="O84" s="1">
        <f t="shared" si="13"/>
        <v>0</v>
      </c>
      <c r="P84" s="1">
        <f t="shared" si="14"/>
        <v>0</v>
      </c>
      <c r="Q84" s="28"/>
      <c r="R84" s="2"/>
      <c r="S84" s="2"/>
      <c r="T84" s="39">
        <v>45737</v>
      </c>
      <c r="U84" s="40">
        <f t="shared" si="15"/>
        <v>14</v>
      </c>
      <c r="V84" s="40">
        <f t="shared" si="16"/>
        <v>14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9"/>
        <v>2.7303240740740739E-2</v>
      </c>
      <c r="D85" s="1">
        <f t="shared" si="10"/>
        <v>2.7303240740740739E-2</v>
      </c>
      <c r="E85" s="28"/>
      <c r="F85" s="2"/>
      <c r="G85" s="2"/>
      <c r="H85" s="39">
        <v>45738</v>
      </c>
      <c r="I85" s="1">
        <f t="shared" si="11"/>
        <v>3.8148148148148139E-2</v>
      </c>
      <c r="J85" s="1">
        <f t="shared" si="12"/>
        <v>3.8148148148148139E-2</v>
      </c>
      <c r="K85" s="28"/>
      <c r="L85" s="2"/>
      <c r="M85" s="2"/>
      <c r="N85" s="39">
        <v>45738</v>
      </c>
      <c r="O85" s="1">
        <f t="shared" si="13"/>
        <v>0</v>
      </c>
      <c r="P85" s="1">
        <f t="shared" si="14"/>
        <v>0</v>
      </c>
      <c r="Q85" s="28"/>
      <c r="R85" s="2"/>
      <c r="S85" s="2"/>
      <c r="T85" s="39">
        <v>45738</v>
      </c>
      <c r="U85" s="40">
        <f t="shared" si="15"/>
        <v>14</v>
      </c>
      <c r="V85" s="40">
        <f t="shared" si="16"/>
        <v>14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9"/>
        <v>2.7303240740740739E-2</v>
      </c>
      <c r="D86" s="1">
        <f t="shared" si="10"/>
        <v>2.7303240740740739E-2</v>
      </c>
      <c r="E86" s="28"/>
      <c r="F86" s="2"/>
      <c r="G86" s="2"/>
      <c r="H86" s="39">
        <v>45739</v>
      </c>
      <c r="I86" s="1">
        <f t="shared" si="11"/>
        <v>3.8148148148148139E-2</v>
      </c>
      <c r="J86" s="1">
        <f t="shared" si="12"/>
        <v>3.8148148148148139E-2</v>
      </c>
      <c r="K86" s="28"/>
      <c r="L86" s="2"/>
      <c r="M86" s="2"/>
      <c r="N86" s="39">
        <v>45739</v>
      </c>
      <c r="O86" s="1">
        <f t="shared" si="13"/>
        <v>0</v>
      </c>
      <c r="P86" s="1">
        <f t="shared" si="14"/>
        <v>0</v>
      </c>
      <c r="Q86" s="28"/>
      <c r="R86" s="2"/>
      <c r="S86" s="2"/>
      <c r="T86" s="39">
        <v>45739</v>
      </c>
      <c r="U86" s="40">
        <f t="shared" si="15"/>
        <v>14</v>
      </c>
      <c r="V86" s="40">
        <f t="shared" si="16"/>
        <v>14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9"/>
        <v>2.7303240740740739E-2</v>
      </c>
      <c r="D87" s="1">
        <f t="shared" si="10"/>
        <v>2.7303240740740739E-2</v>
      </c>
      <c r="E87" s="28"/>
      <c r="F87" s="2"/>
      <c r="G87" s="2"/>
      <c r="H87" s="39">
        <v>45740</v>
      </c>
      <c r="I87" s="1">
        <f t="shared" si="11"/>
        <v>3.8148148148148139E-2</v>
      </c>
      <c r="J87" s="1">
        <f t="shared" si="12"/>
        <v>3.8148148148148139E-2</v>
      </c>
      <c r="K87" s="28"/>
      <c r="L87" s="2"/>
      <c r="M87" s="2"/>
      <c r="N87" s="39">
        <v>45740</v>
      </c>
      <c r="O87" s="1">
        <f t="shared" si="13"/>
        <v>0</v>
      </c>
      <c r="P87" s="1">
        <f t="shared" si="14"/>
        <v>0</v>
      </c>
      <c r="Q87" s="28"/>
      <c r="R87" s="2"/>
      <c r="S87" s="2"/>
      <c r="T87" s="39">
        <v>45740</v>
      </c>
      <c r="U87" s="40">
        <f t="shared" si="15"/>
        <v>14</v>
      </c>
      <c r="V87" s="40">
        <f t="shared" si="16"/>
        <v>14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9"/>
        <v>2.7303240740740739E-2</v>
      </c>
      <c r="D88" s="1">
        <f t="shared" si="10"/>
        <v>2.7303240740740739E-2</v>
      </c>
      <c r="E88" s="28"/>
      <c r="F88" s="2"/>
      <c r="G88" s="2"/>
      <c r="H88" s="39">
        <v>45741</v>
      </c>
      <c r="I88" s="1">
        <f t="shared" si="11"/>
        <v>3.8148148148148139E-2</v>
      </c>
      <c r="J88" s="1">
        <f t="shared" si="12"/>
        <v>3.8148148148148139E-2</v>
      </c>
      <c r="K88" s="28"/>
      <c r="L88" s="2"/>
      <c r="M88" s="2"/>
      <c r="N88" s="39">
        <v>45741</v>
      </c>
      <c r="O88" s="1">
        <f t="shared" si="13"/>
        <v>0</v>
      </c>
      <c r="P88" s="1">
        <f t="shared" si="14"/>
        <v>0</v>
      </c>
      <c r="Q88" s="28"/>
      <c r="R88" s="2"/>
      <c r="S88" s="2"/>
      <c r="T88" s="39">
        <v>45741</v>
      </c>
      <c r="U88" s="40">
        <f t="shared" si="15"/>
        <v>14</v>
      </c>
      <c r="V88" s="40">
        <f t="shared" si="16"/>
        <v>14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9"/>
        <v>2.7303240740740739E-2</v>
      </c>
      <c r="D89" s="1">
        <f t="shared" si="10"/>
        <v>2.7303240740740739E-2</v>
      </c>
      <c r="E89" s="28"/>
      <c r="F89" s="2"/>
      <c r="G89" s="2"/>
      <c r="H89" s="39">
        <v>45742</v>
      </c>
      <c r="I89" s="1">
        <f t="shared" si="11"/>
        <v>3.8148148148148139E-2</v>
      </c>
      <c r="J89" s="1">
        <f t="shared" si="12"/>
        <v>3.8148148148148139E-2</v>
      </c>
      <c r="K89" s="28"/>
      <c r="L89" s="2"/>
      <c r="M89" s="2"/>
      <c r="N89" s="39">
        <v>45742</v>
      </c>
      <c r="O89" s="1">
        <f t="shared" si="13"/>
        <v>0</v>
      </c>
      <c r="P89" s="1">
        <f t="shared" si="14"/>
        <v>0</v>
      </c>
      <c r="Q89" s="28"/>
      <c r="R89" s="2"/>
      <c r="S89" s="2"/>
      <c r="T89" s="39">
        <v>45742</v>
      </c>
      <c r="U89" s="40">
        <f t="shared" si="15"/>
        <v>14</v>
      </c>
      <c r="V89" s="40">
        <f t="shared" si="16"/>
        <v>14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9"/>
        <v>2.7303240740740739E-2</v>
      </c>
      <c r="D90" s="1">
        <f t="shared" si="10"/>
        <v>2.7303240740740739E-2</v>
      </c>
      <c r="E90" s="28"/>
      <c r="F90" s="2"/>
      <c r="G90" s="2"/>
      <c r="H90" s="39">
        <v>45743</v>
      </c>
      <c r="I90" s="1">
        <f t="shared" si="11"/>
        <v>3.8148148148148139E-2</v>
      </c>
      <c r="J90" s="1">
        <f t="shared" si="12"/>
        <v>3.8148148148148139E-2</v>
      </c>
      <c r="K90" s="28"/>
      <c r="L90" s="2"/>
      <c r="M90" s="2"/>
      <c r="N90" s="39">
        <v>45743</v>
      </c>
      <c r="O90" s="1">
        <f t="shared" si="13"/>
        <v>0</v>
      </c>
      <c r="P90" s="1">
        <f t="shared" si="14"/>
        <v>0</v>
      </c>
      <c r="Q90" s="28"/>
      <c r="R90" s="2"/>
      <c r="S90" s="2"/>
      <c r="T90" s="39">
        <v>45743</v>
      </c>
      <c r="U90" s="40">
        <f t="shared" si="15"/>
        <v>14</v>
      </c>
      <c r="V90" s="40">
        <f t="shared" si="16"/>
        <v>14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9"/>
        <v>2.7303240740740739E-2</v>
      </c>
      <c r="D91" s="1">
        <f t="shared" si="10"/>
        <v>2.7303240740740739E-2</v>
      </c>
      <c r="E91" s="28"/>
      <c r="F91" s="2"/>
      <c r="G91" s="2"/>
      <c r="H91" s="39">
        <v>45744</v>
      </c>
      <c r="I91" s="1">
        <f t="shared" si="11"/>
        <v>3.8148148148148139E-2</v>
      </c>
      <c r="J91" s="1">
        <f t="shared" si="12"/>
        <v>3.8148148148148139E-2</v>
      </c>
      <c r="K91" s="28"/>
      <c r="L91" s="2"/>
      <c r="M91" s="2"/>
      <c r="N91" s="39">
        <v>45744</v>
      </c>
      <c r="O91" s="1">
        <f t="shared" si="13"/>
        <v>0</v>
      </c>
      <c r="P91" s="1">
        <f t="shared" si="14"/>
        <v>0</v>
      </c>
      <c r="Q91" s="28"/>
      <c r="R91" s="2"/>
      <c r="S91" s="2"/>
      <c r="T91" s="39">
        <v>45744</v>
      </c>
      <c r="U91" s="40">
        <f t="shared" si="15"/>
        <v>14</v>
      </c>
      <c r="V91" s="40">
        <f t="shared" si="16"/>
        <v>14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9"/>
        <v>2.7303240740740739E-2</v>
      </c>
      <c r="D92" s="1">
        <f t="shared" si="10"/>
        <v>2.7303240740740739E-2</v>
      </c>
      <c r="E92" s="28"/>
      <c r="F92" s="2"/>
      <c r="G92" s="2"/>
      <c r="H92" s="39">
        <v>45745</v>
      </c>
      <c r="I92" s="1">
        <f t="shared" si="11"/>
        <v>3.8148148148148139E-2</v>
      </c>
      <c r="J92" s="1">
        <f t="shared" si="12"/>
        <v>3.8148148148148139E-2</v>
      </c>
      <c r="K92" s="28"/>
      <c r="L92" s="2"/>
      <c r="M92" s="2"/>
      <c r="N92" s="39">
        <v>45745</v>
      </c>
      <c r="O92" s="1">
        <f t="shared" si="13"/>
        <v>0</v>
      </c>
      <c r="P92" s="1">
        <f t="shared" si="14"/>
        <v>0</v>
      </c>
      <c r="Q92" s="28"/>
      <c r="R92" s="2"/>
      <c r="S92" s="2"/>
      <c r="T92" s="39">
        <v>45745</v>
      </c>
      <c r="U92" s="40">
        <f t="shared" si="15"/>
        <v>14</v>
      </c>
      <c r="V92" s="40">
        <f t="shared" si="16"/>
        <v>14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9"/>
        <v>2.7303240740740739E-2</v>
      </c>
      <c r="D93" s="1">
        <f t="shared" si="10"/>
        <v>2.7303240740740739E-2</v>
      </c>
      <c r="E93" s="28"/>
      <c r="F93" s="2"/>
      <c r="G93" s="2"/>
      <c r="H93" s="39">
        <v>45746</v>
      </c>
      <c r="I93" s="1">
        <f t="shared" si="11"/>
        <v>3.8148148148148139E-2</v>
      </c>
      <c r="J93" s="1">
        <f t="shared" si="12"/>
        <v>3.8148148148148139E-2</v>
      </c>
      <c r="K93" s="28"/>
      <c r="L93" s="2"/>
      <c r="M93" s="2"/>
      <c r="N93" s="39">
        <v>45746</v>
      </c>
      <c r="O93" s="1">
        <f t="shared" si="13"/>
        <v>0</v>
      </c>
      <c r="P93" s="1">
        <f t="shared" si="14"/>
        <v>0</v>
      </c>
      <c r="Q93" s="28"/>
      <c r="R93" s="2"/>
      <c r="S93" s="2"/>
      <c r="T93" s="39">
        <v>45746</v>
      </c>
      <c r="U93" s="40">
        <f t="shared" si="15"/>
        <v>14</v>
      </c>
      <c r="V93" s="40">
        <f t="shared" si="16"/>
        <v>14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9"/>
        <v>2.7303240740740739E-2</v>
      </c>
      <c r="D94" s="1">
        <f t="shared" si="10"/>
        <v>2.7303240740740739E-2</v>
      </c>
      <c r="E94" s="28"/>
      <c r="F94" s="2"/>
      <c r="G94" s="2"/>
      <c r="H94" s="39">
        <v>45747</v>
      </c>
      <c r="I94" s="1">
        <f t="shared" si="11"/>
        <v>3.8148148148148139E-2</v>
      </c>
      <c r="J94" s="1">
        <f t="shared" si="12"/>
        <v>3.8148148148148139E-2</v>
      </c>
      <c r="K94" s="28"/>
      <c r="L94" s="2"/>
      <c r="M94" s="2"/>
      <c r="N94" s="39">
        <v>45747</v>
      </c>
      <c r="O94" s="1">
        <f t="shared" si="13"/>
        <v>0</v>
      </c>
      <c r="P94" s="1">
        <f t="shared" si="14"/>
        <v>0</v>
      </c>
      <c r="Q94" s="28"/>
      <c r="R94" s="2"/>
      <c r="S94" s="2"/>
      <c r="T94" s="39">
        <v>45747</v>
      </c>
      <c r="U94" s="40">
        <f t="shared" si="15"/>
        <v>14</v>
      </c>
      <c r="V94" s="40">
        <f t="shared" si="16"/>
        <v>14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9"/>
        <v>2.7303240740740739E-2</v>
      </c>
      <c r="D95" s="1">
        <f t="shared" si="10"/>
        <v>2.7303240740740739E-2</v>
      </c>
      <c r="E95" s="28"/>
      <c r="F95" s="2"/>
      <c r="G95" s="2"/>
      <c r="H95" s="39">
        <v>45748</v>
      </c>
      <c r="I95" s="1">
        <f t="shared" si="11"/>
        <v>3.8148148148148139E-2</v>
      </c>
      <c r="J95" s="1">
        <f t="shared" si="12"/>
        <v>3.8148148148148139E-2</v>
      </c>
      <c r="K95" s="28"/>
      <c r="L95" s="2"/>
      <c r="M95" s="2"/>
      <c r="N95" s="39">
        <v>45748</v>
      </c>
      <c r="O95" s="1">
        <f t="shared" si="13"/>
        <v>0</v>
      </c>
      <c r="P95" s="1">
        <f t="shared" si="14"/>
        <v>0</v>
      </c>
      <c r="Q95" s="28"/>
      <c r="R95" s="2"/>
      <c r="S95" s="2"/>
      <c r="T95" s="39">
        <v>45748</v>
      </c>
      <c r="U95" s="40">
        <f t="shared" si="15"/>
        <v>14</v>
      </c>
      <c r="V95" s="40">
        <f t="shared" si="16"/>
        <v>14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9"/>
        <v>2.7303240740740739E-2</v>
      </c>
      <c r="D96" s="1">
        <f t="shared" si="10"/>
        <v>2.7303240740740739E-2</v>
      </c>
      <c r="E96" s="28"/>
      <c r="F96" s="2"/>
      <c r="G96" s="2"/>
      <c r="H96" s="39">
        <v>45749</v>
      </c>
      <c r="I96" s="1">
        <f t="shared" si="11"/>
        <v>3.8148148148148139E-2</v>
      </c>
      <c r="J96" s="1">
        <f t="shared" si="12"/>
        <v>3.8148148148148139E-2</v>
      </c>
      <c r="K96" s="28"/>
      <c r="L96" s="2"/>
      <c r="M96" s="2"/>
      <c r="N96" s="39">
        <v>45749</v>
      </c>
      <c r="O96" s="1">
        <f t="shared" si="13"/>
        <v>0</v>
      </c>
      <c r="P96" s="1">
        <f t="shared" si="14"/>
        <v>0</v>
      </c>
      <c r="Q96" s="28"/>
      <c r="R96" s="2"/>
      <c r="S96" s="2"/>
      <c r="T96" s="39">
        <v>45749</v>
      </c>
      <c r="U96" s="40">
        <f t="shared" si="15"/>
        <v>14</v>
      </c>
      <c r="V96" s="40">
        <f t="shared" si="16"/>
        <v>14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9"/>
        <v>2.7303240740740739E-2</v>
      </c>
      <c r="D97" s="1">
        <f t="shared" si="10"/>
        <v>2.7303240740740739E-2</v>
      </c>
      <c r="E97" s="28"/>
      <c r="F97" s="2"/>
      <c r="G97" s="2"/>
      <c r="H97" s="39">
        <v>45750</v>
      </c>
      <c r="I97" s="1">
        <f t="shared" si="11"/>
        <v>3.8148148148148139E-2</v>
      </c>
      <c r="J97" s="1">
        <f t="shared" si="12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3"/>
        <v>0</v>
      </c>
      <c r="P97" s="1">
        <f t="shared" si="14"/>
        <v>0</v>
      </c>
      <c r="Q97" s="28"/>
      <c r="R97" s="2"/>
      <c r="S97" s="2"/>
      <c r="T97" s="39">
        <v>45750</v>
      </c>
      <c r="U97" s="40">
        <f t="shared" si="15"/>
        <v>14</v>
      </c>
      <c r="V97" s="40">
        <f t="shared" si="16"/>
        <v>14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9"/>
        <v>2.7303240740740739E-2</v>
      </c>
      <c r="D98" s="1">
        <f t="shared" si="10"/>
        <v>2.7303240740740739E-2</v>
      </c>
      <c r="E98" s="28"/>
      <c r="F98" s="2"/>
      <c r="G98" s="2"/>
      <c r="H98" s="39">
        <v>45751</v>
      </c>
      <c r="I98" s="1">
        <f t="shared" si="11"/>
        <v>3.9108796296296287E-2</v>
      </c>
      <c r="J98" s="1">
        <f t="shared" si="12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3"/>
        <v>0</v>
      </c>
      <c r="P98" s="1">
        <f t="shared" si="14"/>
        <v>0</v>
      </c>
      <c r="Q98" s="28"/>
      <c r="R98" s="2"/>
      <c r="S98" s="2"/>
      <c r="T98" s="39">
        <v>45751</v>
      </c>
      <c r="U98" s="40">
        <f t="shared" si="15"/>
        <v>14</v>
      </c>
      <c r="V98" s="40">
        <f t="shared" si="16"/>
        <v>14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9"/>
        <v>2.7303240740740739E-2</v>
      </c>
      <c r="D99" s="1">
        <f t="shared" si="10"/>
        <v>2.7303240740740739E-2</v>
      </c>
      <c r="E99" s="28"/>
      <c r="F99" s="2"/>
      <c r="G99" s="2"/>
      <c r="H99" s="39">
        <v>45752</v>
      </c>
      <c r="I99" s="1">
        <f t="shared" si="11"/>
        <v>4.0173611111111097E-2</v>
      </c>
      <c r="J99" s="1">
        <f t="shared" si="12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3"/>
        <v>0</v>
      </c>
      <c r="P99" s="1">
        <f t="shared" si="14"/>
        <v>0</v>
      </c>
      <c r="Q99" s="28"/>
      <c r="R99" s="2"/>
      <c r="S99" s="2"/>
      <c r="T99" s="39">
        <v>45752</v>
      </c>
      <c r="U99" s="40">
        <f t="shared" si="15"/>
        <v>14</v>
      </c>
      <c r="V99" s="40">
        <f t="shared" si="16"/>
        <v>14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9"/>
        <v>2.7303240740740739E-2</v>
      </c>
      <c r="D100" s="1">
        <f t="shared" si="10"/>
        <v>2.7303240740740739E-2</v>
      </c>
      <c r="E100" s="28"/>
      <c r="F100" s="2"/>
      <c r="G100" s="2"/>
      <c r="H100" s="39">
        <v>45753</v>
      </c>
      <c r="I100" s="1">
        <f t="shared" si="11"/>
        <v>4.3645833333333321E-2</v>
      </c>
      <c r="J100" s="1">
        <f t="shared" si="12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3"/>
        <v>0</v>
      </c>
      <c r="P100" s="1">
        <f t="shared" si="14"/>
        <v>0</v>
      </c>
      <c r="Q100" s="28"/>
      <c r="R100" s="2"/>
      <c r="S100" s="2"/>
      <c r="T100" s="39">
        <v>45753</v>
      </c>
      <c r="U100" s="40">
        <f t="shared" si="15"/>
        <v>14</v>
      </c>
      <c r="V100" s="40">
        <f t="shared" si="16"/>
        <v>14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9"/>
        <v>2.7303240740740739E-2</v>
      </c>
      <c r="D101" s="1">
        <f t="shared" si="10"/>
        <v>2.7303240740740739E-2</v>
      </c>
      <c r="E101" s="28"/>
      <c r="F101" s="2"/>
      <c r="G101" s="2"/>
      <c r="H101" s="39">
        <v>45754</v>
      </c>
      <c r="I101" s="1">
        <f t="shared" si="11"/>
        <v>4.7037037037037023E-2</v>
      </c>
      <c r="J101" s="1">
        <f t="shared" si="12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3"/>
        <v>0</v>
      </c>
      <c r="P101" s="1">
        <f t="shared" si="14"/>
        <v>0</v>
      </c>
      <c r="Q101" s="28"/>
      <c r="R101" s="2"/>
      <c r="S101" s="2"/>
      <c r="T101" s="39">
        <v>45754</v>
      </c>
      <c r="U101" s="40">
        <f t="shared" si="15"/>
        <v>14</v>
      </c>
      <c r="V101" s="40">
        <f t="shared" si="16"/>
        <v>14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9"/>
        <v>2.7303240740740739E-2</v>
      </c>
      <c r="D102" s="1">
        <f t="shared" si="10"/>
        <v>2.7303240740740739E-2</v>
      </c>
      <c r="E102" s="28"/>
      <c r="F102" s="2"/>
      <c r="G102" s="2"/>
      <c r="H102" s="39">
        <v>45755</v>
      </c>
      <c r="I102" s="1">
        <f t="shared" si="11"/>
        <v>4.9803240740740724E-2</v>
      </c>
      <c r="J102" s="1">
        <f t="shared" si="12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3"/>
        <v>0</v>
      </c>
      <c r="P102" s="1">
        <f t="shared" si="14"/>
        <v>0</v>
      </c>
      <c r="Q102" s="28"/>
      <c r="R102" s="2"/>
      <c r="S102" s="2"/>
      <c r="T102" s="39">
        <v>45755</v>
      </c>
      <c r="U102" s="40">
        <f t="shared" si="15"/>
        <v>14</v>
      </c>
      <c r="V102" s="40">
        <f t="shared" si="16"/>
        <v>14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9"/>
        <v>2.7303240740740739E-2</v>
      </c>
      <c r="D103" s="1">
        <f t="shared" si="10"/>
        <v>2.7303240740740739E-2</v>
      </c>
      <c r="E103" s="28"/>
      <c r="F103" s="2"/>
      <c r="G103" s="2"/>
      <c r="H103" s="39">
        <v>45756</v>
      </c>
      <c r="I103" s="1">
        <f t="shared" si="11"/>
        <v>5.1701388888888873E-2</v>
      </c>
      <c r="J103" s="1">
        <f t="shared" si="12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3"/>
        <v>0</v>
      </c>
      <c r="P103" s="1">
        <f t="shared" si="14"/>
        <v>0</v>
      </c>
      <c r="Q103" s="28"/>
      <c r="R103" s="2"/>
      <c r="S103" s="2"/>
      <c r="T103" s="39">
        <v>45756</v>
      </c>
      <c r="U103" s="40">
        <f t="shared" si="15"/>
        <v>14</v>
      </c>
      <c r="V103" s="40">
        <f t="shared" si="16"/>
        <v>14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9"/>
        <v>2.7303240740740739E-2</v>
      </c>
      <c r="D104" s="1">
        <f t="shared" si="10"/>
        <v>2.7303240740740739E-2</v>
      </c>
      <c r="E104" s="28"/>
      <c r="F104" s="2"/>
      <c r="G104" s="2"/>
      <c r="H104" s="39">
        <v>45757</v>
      </c>
      <c r="I104" s="1">
        <f t="shared" si="11"/>
        <v>5.4201388888888875E-2</v>
      </c>
      <c r="J104" s="1">
        <f t="shared" si="12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3"/>
        <v>0</v>
      </c>
      <c r="P104" s="1">
        <f t="shared" si="14"/>
        <v>0</v>
      </c>
      <c r="Q104" s="28"/>
      <c r="R104" s="2"/>
      <c r="S104" s="2"/>
      <c r="T104" s="39">
        <v>45757</v>
      </c>
      <c r="U104" s="40">
        <f t="shared" si="15"/>
        <v>14</v>
      </c>
      <c r="V104" s="40">
        <f t="shared" si="16"/>
        <v>14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9"/>
        <v>2.7303240740740739E-2</v>
      </c>
      <c r="D105" s="1">
        <f t="shared" si="10"/>
        <v>2.7303240740740739E-2</v>
      </c>
      <c r="E105" s="28"/>
      <c r="F105" s="2"/>
      <c r="G105" s="2"/>
      <c r="H105" s="39">
        <v>45758</v>
      </c>
      <c r="I105" s="1">
        <f t="shared" si="11"/>
        <v>5.9976851851851837E-2</v>
      </c>
      <c r="J105" s="1">
        <f t="shared" si="12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3"/>
        <v>0</v>
      </c>
      <c r="P105" s="1">
        <f t="shared" si="14"/>
        <v>0</v>
      </c>
      <c r="Q105" s="28"/>
      <c r="R105" s="2"/>
      <c r="S105" s="2"/>
      <c r="T105" s="39">
        <v>45758</v>
      </c>
      <c r="U105" s="40">
        <f t="shared" si="15"/>
        <v>14</v>
      </c>
      <c r="V105" s="40">
        <f t="shared" si="16"/>
        <v>14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9"/>
        <v>2.7303240740740739E-2</v>
      </c>
      <c r="D106" s="1">
        <f t="shared" si="10"/>
        <v>2.7303240740740739E-2</v>
      </c>
      <c r="E106" s="28"/>
      <c r="F106" s="2"/>
      <c r="G106" s="2"/>
      <c r="H106" s="39">
        <v>45759</v>
      </c>
      <c r="I106" s="1">
        <f t="shared" si="11"/>
        <v>6.3437499999999994E-2</v>
      </c>
      <c r="J106" s="1">
        <f t="shared" si="12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3"/>
        <v>0</v>
      </c>
      <c r="P106" s="1">
        <f t="shared" si="14"/>
        <v>0</v>
      </c>
      <c r="Q106" s="28"/>
      <c r="R106" s="2"/>
      <c r="S106" s="2"/>
      <c r="T106" s="39">
        <v>45759</v>
      </c>
      <c r="U106" s="40">
        <f t="shared" si="15"/>
        <v>14</v>
      </c>
      <c r="V106" s="40">
        <f t="shared" si="16"/>
        <v>14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9"/>
        <v>2.7303240740740739E-2</v>
      </c>
      <c r="D107" s="1">
        <f t="shared" si="10"/>
        <v>2.7303240740740739E-2</v>
      </c>
      <c r="E107" s="28"/>
      <c r="F107" s="2"/>
      <c r="G107" s="2"/>
      <c r="H107" s="39">
        <v>45760</v>
      </c>
      <c r="I107" s="1">
        <f t="shared" si="11"/>
        <v>6.7696759259259248E-2</v>
      </c>
      <c r="J107" s="1">
        <f t="shared" si="12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3"/>
        <v>0</v>
      </c>
      <c r="P107" s="1">
        <f t="shared" si="14"/>
        <v>0</v>
      </c>
      <c r="Q107" s="28"/>
      <c r="R107" s="2"/>
      <c r="S107" s="2"/>
      <c r="T107" s="39">
        <v>45760</v>
      </c>
      <c r="U107" s="40">
        <f t="shared" si="15"/>
        <v>14</v>
      </c>
      <c r="V107" s="40">
        <f t="shared" si="16"/>
        <v>14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9"/>
        <v>2.7303240740740739E-2</v>
      </c>
      <c r="D108" s="1">
        <f t="shared" si="10"/>
        <v>2.7303240740740739E-2</v>
      </c>
      <c r="E108" s="28"/>
      <c r="F108" s="2"/>
      <c r="G108" s="2"/>
      <c r="H108" s="39">
        <v>45761</v>
      </c>
      <c r="I108" s="1">
        <f t="shared" si="11"/>
        <v>7.7222222222222206E-2</v>
      </c>
      <c r="J108" s="1">
        <f t="shared" si="12"/>
        <v>7.7222222222222206E-2</v>
      </c>
      <c r="K108" s="28"/>
      <c r="L108" s="2"/>
      <c r="M108" s="2"/>
      <c r="N108" s="39">
        <v>45761</v>
      </c>
      <c r="O108" s="1">
        <f t="shared" si="13"/>
        <v>0</v>
      </c>
      <c r="P108" s="1">
        <f t="shared" si="14"/>
        <v>0</v>
      </c>
      <c r="Q108" s="28"/>
      <c r="R108" s="2"/>
      <c r="S108" s="2"/>
      <c r="T108" s="39">
        <v>45761</v>
      </c>
      <c r="U108" s="40">
        <f t="shared" si="15"/>
        <v>14</v>
      </c>
      <c r="V108" s="40">
        <f t="shared" si="16"/>
        <v>14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9"/>
        <v>2.7303240740740739E-2</v>
      </c>
      <c r="D109" s="1">
        <f t="shared" si="10"/>
        <v>2.7303240740740739E-2</v>
      </c>
      <c r="E109" s="28"/>
      <c r="F109" s="2"/>
      <c r="G109" s="2"/>
      <c r="H109" s="39">
        <v>45762</v>
      </c>
      <c r="I109" s="1">
        <f t="shared" si="11"/>
        <v>7.7222222222222206E-2</v>
      </c>
      <c r="J109" s="1">
        <f t="shared" si="12"/>
        <v>7.7222222222222206E-2</v>
      </c>
      <c r="K109" s="28"/>
      <c r="L109" s="2"/>
      <c r="M109" s="2"/>
      <c r="N109" s="39">
        <v>45762</v>
      </c>
      <c r="O109" s="1">
        <f t="shared" si="13"/>
        <v>0</v>
      </c>
      <c r="P109" s="1">
        <f t="shared" si="14"/>
        <v>0</v>
      </c>
      <c r="Q109" s="28"/>
      <c r="R109" s="2"/>
      <c r="S109" s="2"/>
      <c r="T109" s="39">
        <v>45762</v>
      </c>
      <c r="U109" s="40">
        <f t="shared" si="15"/>
        <v>14</v>
      </c>
      <c r="V109" s="40">
        <f t="shared" si="16"/>
        <v>14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9"/>
        <v>2.7303240740740739E-2</v>
      </c>
      <c r="D110" s="1">
        <f t="shared" si="10"/>
        <v>2.7303240740740739E-2</v>
      </c>
      <c r="E110" s="28"/>
      <c r="F110" s="2"/>
      <c r="G110" s="2"/>
      <c r="H110" s="39">
        <v>45763</v>
      </c>
      <c r="I110" s="1">
        <f t="shared" si="11"/>
        <v>7.7222222222222206E-2</v>
      </c>
      <c r="J110" s="1">
        <f t="shared" si="12"/>
        <v>7.7222222222222206E-2</v>
      </c>
      <c r="K110" s="28"/>
      <c r="L110" s="2"/>
      <c r="M110" s="2"/>
      <c r="N110" s="39">
        <v>45763</v>
      </c>
      <c r="O110" s="1">
        <f t="shared" si="13"/>
        <v>0</v>
      </c>
      <c r="P110" s="1">
        <f t="shared" si="14"/>
        <v>0</v>
      </c>
      <c r="Q110" s="28"/>
      <c r="R110" s="2"/>
      <c r="S110" s="2"/>
      <c r="T110" s="39">
        <v>45763</v>
      </c>
      <c r="U110" s="40">
        <f t="shared" si="15"/>
        <v>14</v>
      </c>
      <c r="V110" s="40">
        <f t="shared" si="16"/>
        <v>14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9"/>
        <v>2.7303240740740739E-2</v>
      </c>
      <c r="D111" s="1">
        <f t="shared" si="10"/>
        <v>2.7303240740740739E-2</v>
      </c>
      <c r="E111" s="28"/>
      <c r="F111" s="2"/>
      <c r="G111" s="2"/>
      <c r="H111" s="39">
        <v>45764</v>
      </c>
      <c r="I111" s="1">
        <f t="shared" si="11"/>
        <v>7.7222222222222206E-2</v>
      </c>
      <c r="J111" s="1">
        <f t="shared" si="12"/>
        <v>7.7222222222222206E-2</v>
      </c>
      <c r="K111" s="28"/>
      <c r="L111" s="2"/>
      <c r="M111" s="2"/>
      <c r="N111" s="39">
        <v>45764</v>
      </c>
      <c r="O111" s="1">
        <f t="shared" si="13"/>
        <v>0</v>
      </c>
      <c r="P111" s="1">
        <f t="shared" si="14"/>
        <v>0</v>
      </c>
      <c r="Q111" s="28"/>
      <c r="R111" s="2"/>
      <c r="S111" s="2"/>
      <c r="T111" s="39">
        <v>45764</v>
      </c>
      <c r="U111" s="40">
        <f t="shared" si="15"/>
        <v>14</v>
      </c>
      <c r="V111" s="40">
        <f t="shared" si="16"/>
        <v>14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9"/>
        <v>2.7303240740740739E-2</v>
      </c>
      <c r="D112" s="1">
        <f t="shared" si="10"/>
        <v>2.7303240740740739E-2</v>
      </c>
      <c r="E112" s="28"/>
      <c r="F112" s="2"/>
      <c r="G112" s="2"/>
      <c r="H112" s="39">
        <v>45765</v>
      </c>
      <c r="I112" s="1">
        <f t="shared" si="11"/>
        <v>7.7222222222222206E-2</v>
      </c>
      <c r="J112" s="1">
        <f t="shared" si="12"/>
        <v>7.7222222222222206E-2</v>
      </c>
      <c r="K112" s="28"/>
      <c r="L112" s="2"/>
      <c r="M112" s="2"/>
      <c r="N112" s="39">
        <v>45765</v>
      </c>
      <c r="O112" s="1">
        <f t="shared" si="13"/>
        <v>0</v>
      </c>
      <c r="P112" s="1">
        <f t="shared" si="14"/>
        <v>0</v>
      </c>
      <c r="Q112" s="28"/>
      <c r="R112" s="2"/>
      <c r="S112" s="2"/>
      <c r="T112" s="39">
        <v>45765</v>
      </c>
      <c r="U112" s="40">
        <f t="shared" si="15"/>
        <v>14</v>
      </c>
      <c r="V112" s="40">
        <f t="shared" si="16"/>
        <v>14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9"/>
        <v>2.7303240740740739E-2</v>
      </c>
      <c r="D113" s="1">
        <f t="shared" si="10"/>
        <v>2.7303240740740739E-2</v>
      </c>
      <c r="E113" s="28"/>
      <c r="F113" s="2"/>
      <c r="G113" s="2"/>
      <c r="H113" s="39">
        <v>45766</v>
      </c>
      <c r="I113" s="1">
        <f t="shared" si="11"/>
        <v>7.7222222222222206E-2</v>
      </c>
      <c r="J113" s="1">
        <f t="shared" si="12"/>
        <v>7.7222222222222206E-2</v>
      </c>
      <c r="K113" s="28"/>
      <c r="L113" s="2"/>
      <c r="M113" s="2"/>
      <c r="N113" s="39">
        <v>45766</v>
      </c>
      <c r="O113" s="1">
        <f t="shared" si="13"/>
        <v>0</v>
      </c>
      <c r="P113" s="1">
        <f t="shared" si="14"/>
        <v>0</v>
      </c>
      <c r="Q113" s="28"/>
      <c r="R113" s="2"/>
      <c r="S113" s="2"/>
      <c r="T113" s="39">
        <v>45766</v>
      </c>
      <c r="U113" s="40">
        <f t="shared" si="15"/>
        <v>14</v>
      </c>
      <c r="V113" s="40">
        <f t="shared" si="16"/>
        <v>14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9"/>
        <v>2.7303240740740739E-2</v>
      </c>
      <c r="D114" s="1">
        <f t="shared" si="10"/>
        <v>2.7303240740740739E-2</v>
      </c>
      <c r="E114" s="28"/>
      <c r="F114" s="2"/>
      <c r="G114" s="2"/>
      <c r="H114" s="39">
        <v>45767</v>
      </c>
      <c r="I114" s="1">
        <f t="shared" si="11"/>
        <v>7.7222222222222206E-2</v>
      </c>
      <c r="J114" s="1">
        <f t="shared" si="12"/>
        <v>7.7222222222222206E-2</v>
      </c>
      <c r="K114" s="28"/>
      <c r="L114" s="2"/>
      <c r="M114" s="2"/>
      <c r="N114" s="39">
        <v>45767</v>
      </c>
      <c r="O114" s="1">
        <f t="shared" si="13"/>
        <v>0</v>
      </c>
      <c r="P114" s="1">
        <f t="shared" si="14"/>
        <v>0</v>
      </c>
      <c r="Q114" s="28"/>
      <c r="R114" s="2"/>
      <c r="S114" s="2"/>
      <c r="T114" s="39">
        <v>45767</v>
      </c>
      <c r="U114" s="40">
        <f t="shared" si="15"/>
        <v>14</v>
      </c>
      <c r="V114" s="40">
        <f t="shared" si="16"/>
        <v>14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9"/>
        <v>2.7303240740740739E-2</v>
      </c>
      <c r="D115" s="1">
        <f t="shared" si="10"/>
        <v>2.7303240740740739E-2</v>
      </c>
      <c r="E115" s="28"/>
      <c r="F115" s="2"/>
      <c r="G115" s="2"/>
      <c r="H115" s="39">
        <v>45768</v>
      </c>
      <c r="I115" s="1">
        <f t="shared" si="11"/>
        <v>7.7222222222222206E-2</v>
      </c>
      <c r="J115" s="1">
        <f t="shared" si="12"/>
        <v>7.7222222222222206E-2</v>
      </c>
      <c r="K115" s="28"/>
      <c r="L115" s="2"/>
      <c r="M115" s="2"/>
      <c r="N115" s="39">
        <v>45768</v>
      </c>
      <c r="O115" s="1">
        <f t="shared" si="13"/>
        <v>0</v>
      </c>
      <c r="P115" s="1">
        <f t="shared" si="14"/>
        <v>0</v>
      </c>
      <c r="Q115" s="28"/>
      <c r="R115" s="2"/>
      <c r="S115" s="2"/>
      <c r="T115" s="39">
        <v>45768</v>
      </c>
      <c r="U115" s="40">
        <f t="shared" si="15"/>
        <v>14</v>
      </c>
      <c r="V115" s="40">
        <f t="shared" si="16"/>
        <v>14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9"/>
        <v>2.7303240740740739E-2</v>
      </c>
      <c r="D116" s="1">
        <f t="shared" si="10"/>
        <v>2.7303240740740739E-2</v>
      </c>
      <c r="E116" s="28"/>
      <c r="F116" s="2"/>
      <c r="G116" s="2"/>
      <c r="H116" s="39">
        <v>45769</v>
      </c>
      <c r="I116" s="1">
        <f t="shared" si="11"/>
        <v>7.7222222222222206E-2</v>
      </c>
      <c r="J116" s="1">
        <f t="shared" si="12"/>
        <v>7.7222222222222206E-2</v>
      </c>
      <c r="K116" s="28"/>
      <c r="L116" s="2"/>
      <c r="M116" s="2"/>
      <c r="N116" s="39">
        <v>45769</v>
      </c>
      <c r="O116" s="1">
        <f t="shared" si="13"/>
        <v>0</v>
      </c>
      <c r="P116" s="1">
        <f t="shared" si="14"/>
        <v>0</v>
      </c>
      <c r="Q116" s="28"/>
      <c r="R116" s="2"/>
      <c r="S116" s="2"/>
      <c r="T116" s="39">
        <v>45769</v>
      </c>
      <c r="U116" s="40">
        <f t="shared" si="15"/>
        <v>14</v>
      </c>
      <c r="V116" s="40">
        <f t="shared" si="16"/>
        <v>14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9"/>
        <v>2.7303240740740739E-2</v>
      </c>
      <c r="D117" s="1">
        <f t="shared" si="10"/>
        <v>2.7303240740740739E-2</v>
      </c>
      <c r="E117" s="28"/>
      <c r="F117" s="2"/>
      <c r="G117" s="2"/>
      <c r="H117" s="39">
        <v>45770</v>
      </c>
      <c r="I117" s="1">
        <f t="shared" si="11"/>
        <v>7.7222222222222206E-2</v>
      </c>
      <c r="J117" s="1">
        <f t="shared" si="12"/>
        <v>7.7222222222222206E-2</v>
      </c>
      <c r="K117" s="28"/>
      <c r="L117" s="2"/>
      <c r="M117" s="2"/>
      <c r="N117" s="39">
        <v>45770</v>
      </c>
      <c r="O117" s="1">
        <f t="shared" si="13"/>
        <v>0</v>
      </c>
      <c r="P117" s="1">
        <f t="shared" si="14"/>
        <v>0</v>
      </c>
      <c r="Q117" s="28"/>
      <c r="R117" s="2"/>
      <c r="S117" s="2"/>
      <c r="T117" s="39">
        <v>45770</v>
      </c>
      <c r="U117" s="40">
        <f t="shared" si="15"/>
        <v>14</v>
      </c>
      <c r="V117" s="40">
        <f t="shared" si="16"/>
        <v>14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9"/>
        <v>2.7303240740740739E-2</v>
      </c>
      <c r="D118" s="1">
        <f t="shared" si="10"/>
        <v>2.7303240740740739E-2</v>
      </c>
      <c r="E118" s="28"/>
      <c r="F118" s="2"/>
      <c r="G118" s="2"/>
      <c r="H118" s="39">
        <v>45771</v>
      </c>
      <c r="I118" s="1">
        <f t="shared" si="11"/>
        <v>7.7222222222222206E-2</v>
      </c>
      <c r="J118" s="1">
        <f t="shared" si="12"/>
        <v>7.7222222222222206E-2</v>
      </c>
      <c r="K118" s="28"/>
      <c r="L118" s="2"/>
      <c r="M118" s="2"/>
      <c r="N118" s="39">
        <v>45771</v>
      </c>
      <c r="O118" s="1">
        <f t="shared" si="13"/>
        <v>0</v>
      </c>
      <c r="P118" s="1">
        <f t="shared" si="14"/>
        <v>0</v>
      </c>
      <c r="Q118" s="28"/>
      <c r="R118" s="2"/>
      <c r="S118" s="2"/>
      <c r="T118" s="39">
        <v>45771</v>
      </c>
      <c r="U118" s="40">
        <f t="shared" si="15"/>
        <v>14</v>
      </c>
      <c r="V118" s="40">
        <f t="shared" si="16"/>
        <v>14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9"/>
        <v>2.7303240740740739E-2</v>
      </c>
      <c r="D119" s="1">
        <f t="shared" si="10"/>
        <v>2.7303240740740739E-2</v>
      </c>
      <c r="E119" s="28"/>
      <c r="F119" s="2"/>
      <c r="G119" s="2"/>
      <c r="H119" s="39">
        <v>45772</v>
      </c>
      <c r="I119" s="1">
        <f t="shared" si="11"/>
        <v>7.7222222222222206E-2</v>
      </c>
      <c r="J119" s="1">
        <f t="shared" si="12"/>
        <v>7.7222222222222206E-2</v>
      </c>
      <c r="K119" s="28"/>
      <c r="L119" s="2"/>
      <c r="M119" s="2"/>
      <c r="N119" s="39">
        <v>45772</v>
      </c>
      <c r="O119" s="1">
        <f t="shared" si="13"/>
        <v>0</v>
      </c>
      <c r="P119" s="1">
        <f t="shared" si="14"/>
        <v>0</v>
      </c>
      <c r="Q119" s="28"/>
      <c r="R119" s="2"/>
      <c r="S119" s="2"/>
      <c r="T119" s="39">
        <v>45772</v>
      </c>
      <c r="U119" s="40">
        <f t="shared" si="15"/>
        <v>14</v>
      </c>
      <c r="V119" s="40">
        <f t="shared" si="16"/>
        <v>14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9"/>
        <v>2.7303240740740739E-2</v>
      </c>
      <c r="D120" s="1">
        <f t="shared" si="10"/>
        <v>2.7303240740740739E-2</v>
      </c>
      <c r="E120" s="28"/>
      <c r="F120" s="2"/>
      <c r="G120" s="2"/>
      <c r="H120" s="39">
        <v>45773</v>
      </c>
      <c r="I120" s="1">
        <f t="shared" si="11"/>
        <v>7.7222222222222206E-2</v>
      </c>
      <c r="J120" s="1">
        <f t="shared" si="12"/>
        <v>7.7222222222222206E-2</v>
      </c>
      <c r="K120" s="28"/>
      <c r="L120" s="2"/>
      <c r="M120" s="2"/>
      <c r="N120" s="39">
        <v>45773</v>
      </c>
      <c r="O120" s="1">
        <f t="shared" si="13"/>
        <v>0</v>
      </c>
      <c r="P120" s="1">
        <f t="shared" si="14"/>
        <v>0</v>
      </c>
      <c r="Q120" s="28"/>
      <c r="R120" s="2"/>
      <c r="S120" s="2"/>
      <c r="T120" s="39">
        <v>45773</v>
      </c>
      <c r="U120" s="40">
        <f t="shared" si="15"/>
        <v>14</v>
      </c>
      <c r="V120" s="40">
        <f t="shared" si="16"/>
        <v>14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9"/>
        <v>2.7303240740740739E-2</v>
      </c>
      <c r="D121" s="1">
        <f t="shared" si="10"/>
        <v>2.7303240740740739E-2</v>
      </c>
      <c r="E121" s="28"/>
      <c r="F121" s="2"/>
      <c r="G121" s="2"/>
      <c r="H121" s="39">
        <v>45774</v>
      </c>
      <c r="I121" s="1">
        <f t="shared" si="11"/>
        <v>7.7222222222222206E-2</v>
      </c>
      <c r="J121" s="1">
        <f t="shared" si="12"/>
        <v>7.7222222222222206E-2</v>
      </c>
      <c r="K121" s="28"/>
      <c r="L121" s="2"/>
      <c r="M121" s="2"/>
      <c r="N121" s="39">
        <v>45774</v>
      </c>
      <c r="O121" s="1">
        <f t="shared" si="13"/>
        <v>0</v>
      </c>
      <c r="P121" s="1">
        <f t="shared" si="14"/>
        <v>0</v>
      </c>
      <c r="Q121" s="28"/>
      <c r="R121" s="2"/>
      <c r="S121" s="2"/>
      <c r="T121" s="39">
        <v>45774</v>
      </c>
      <c r="U121" s="40">
        <f t="shared" si="15"/>
        <v>14</v>
      </c>
      <c r="V121" s="40">
        <f t="shared" si="16"/>
        <v>14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9"/>
        <v>2.7303240740740739E-2</v>
      </c>
      <c r="D122" s="1">
        <f t="shared" si="10"/>
        <v>2.7303240740740739E-2</v>
      </c>
      <c r="E122" s="28"/>
      <c r="F122" s="2"/>
      <c r="G122" s="2"/>
      <c r="H122" s="39">
        <v>45775</v>
      </c>
      <c r="I122" s="1">
        <f t="shared" si="11"/>
        <v>7.7222222222222206E-2</v>
      </c>
      <c r="J122" s="1">
        <f t="shared" si="12"/>
        <v>7.7222222222222206E-2</v>
      </c>
      <c r="K122" s="28"/>
      <c r="L122" s="2"/>
      <c r="M122" s="2"/>
      <c r="N122" s="39">
        <v>45775</v>
      </c>
      <c r="O122" s="1">
        <f t="shared" si="13"/>
        <v>0</v>
      </c>
      <c r="P122" s="1">
        <f t="shared" si="14"/>
        <v>0</v>
      </c>
      <c r="Q122" s="28"/>
      <c r="R122" s="2"/>
      <c r="S122" s="2"/>
      <c r="T122" s="39">
        <v>45775</v>
      </c>
      <c r="U122" s="40">
        <f t="shared" si="15"/>
        <v>14</v>
      </c>
      <c r="V122" s="40">
        <f t="shared" si="16"/>
        <v>14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9"/>
        <v>2.7303240740740739E-2</v>
      </c>
      <c r="D123" s="1">
        <f t="shared" si="10"/>
        <v>2.7303240740740739E-2</v>
      </c>
      <c r="E123" s="28"/>
      <c r="F123" s="2"/>
      <c r="G123" s="2"/>
      <c r="H123" s="39">
        <v>45776</v>
      </c>
      <c r="I123" s="1">
        <f t="shared" si="11"/>
        <v>7.7222222222222206E-2</v>
      </c>
      <c r="J123" s="1">
        <f t="shared" si="12"/>
        <v>7.7222222222222206E-2</v>
      </c>
      <c r="K123" s="28"/>
      <c r="L123" s="2"/>
      <c r="M123" s="2"/>
      <c r="N123" s="39">
        <v>45776</v>
      </c>
      <c r="O123" s="1">
        <f t="shared" si="13"/>
        <v>0</v>
      </c>
      <c r="P123" s="1">
        <f t="shared" si="14"/>
        <v>0</v>
      </c>
      <c r="Q123" s="28"/>
      <c r="R123" s="2"/>
      <c r="S123" s="2"/>
      <c r="T123" s="39">
        <v>45776</v>
      </c>
      <c r="U123" s="40">
        <f t="shared" si="15"/>
        <v>14</v>
      </c>
      <c r="V123" s="40">
        <f t="shared" si="16"/>
        <v>14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9"/>
        <v>2.7303240740740739E-2</v>
      </c>
      <c r="D124" s="1">
        <f t="shared" si="10"/>
        <v>2.7303240740740739E-2</v>
      </c>
      <c r="E124" s="28"/>
      <c r="F124" s="2"/>
      <c r="G124" s="2"/>
      <c r="H124" s="39">
        <v>45777</v>
      </c>
      <c r="I124" s="1">
        <f t="shared" si="11"/>
        <v>7.7222222222222206E-2</v>
      </c>
      <c r="J124" s="1">
        <f t="shared" si="12"/>
        <v>7.7222222222222206E-2</v>
      </c>
      <c r="K124" s="28"/>
      <c r="L124" s="2"/>
      <c r="M124" s="2"/>
      <c r="N124" s="39">
        <v>45777</v>
      </c>
      <c r="O124" s="1">
        <f t="shared" si="13"/>
        <v>0</v>
      </c>
      <c r="P124" s="1">
        <f t="shared" si="14"/>
        <v>0</v>
      </c>
      <c r="Q124" s="28"/>
      <c r="R124" s="2"/>
      <c r="S124" s="2"/>
      <c r="T124" s="39">
        <v>45777</v>
      </c>
      <c r="U124" s="40">
        <f t="shared" si="15"/>
        <v>14</v>
      </c>
      <c r="V124" s="40">
        <f t="shared" si="16"/>
        <v>14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9"/>
        <v>2.7303240740740739E-2</v>
      </c>
      <c r="D125" s="1">
        <f t="shared" si="10"/>
        <v>2.7303240740740739E-2</v>
      </c>
      <c r="E125" s="28"/>
      <c r="F125" s="2"/>
      <c r="G125" s="2"/>
      <c r="H125" s="39">
        <v>45778</v>
      </c>
      <c r="I125" s="1">
        <f t="shared" si="11"/>
        <v>7.7222222222222206E-2</v>
      </c>
      <c r="J125" s="1">
        <f t="shared" si="12"/>
        <v>7.7222222222222206E-2</v>
      </c>
      <c r="K125" s="28"/>
      <c r="L125" s="2"/>
      <c r="M125" s="2"/>
      <c r="N125" s="39">
        <v>45778</v>
      </c>
      <c r="O125" s="1">
        <f t="shared" si="13"/>
        <v>0</v>
      </c>
      <c r="P125" s="1">
        <f t="shared" si="14"/>
        <v>0</v>
      </c>
      <c r="Q125" s="28"/>
      <c r="R125" s="2"/>
      <c r="S125" s="2"/>
      <c r="T125" s="39">
        <v>45778</v>
      </c>
      <c r="U125" s="40">
        <f t="shared" si="15"/>
        <v>14</v>
      </c>
      <c r="V125" s="40">
        <f t="shared" si="16"/>
        <v>14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9"/>
        <v>2.7303240740740739E-2</v>
      </c>
      <c r="D126" s="1">
        <f t="shared" si="10"/>
        <v>2.7303240740740739E-2</v>
      </c>
      <c r="E126" s="28"/>
      <c r="F126" s="2"/>
      <c r="G126" s="2"/>
      <c r="H126" s="39">
        <v>45779</v>
      </c>
      <c r="I126" s="1">
        <f t="shared" si="11"/>
        <v>7.7222222222222206E-2</v>
      </c>
      <c r="J126" s="1">
        <f t="shared" si="12"/>
        <v>7.7222222222222206E-2</v>
      </c>
      <c r="K126" s="28"/>
      <c r="L126" s="2"/>
      <c r="M126" s="2"/>
      <c r="N126" s="39">
        <v>45779</v>
      </c>
      <c r="O126" s="1">
        <f t="shared" si="13"/>
        <v>0</v>
      </c>
      <c r="P126" s="1">
        <f t="shared" si="14"/>
        <v>0</v>
      </c>
      <c r="Q126" s="28"/>
      <c r="R126" s="2"/>
      <c r="S126" s="2"/>
      <c r="T126" s="39">
        <v>45779</v>
      </c>
      <c r="U126" s="40">
        <f t="shared" si="15"/>
        <v>14</v>
      </c>
      <c r="V126" s="40">
        <f t="shared" si="16"/>
        <v>14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9"/>
        <v>2.7303240740740739E-2</v>
      </c>
      <c r="D127" s="1">
        <f t="shared" si="10"/>
        <v>2.7303240740740739E-2</v>
      </c>
      <c r="E127" s="28"/>
      <c r="F127" s="2"/>
      <c r="G127" s="2"/>
      <c r="H127" s="39">
        <v>45780</v>
      </c>
      <c r="I127" s="1">
        <f t="shared" si="11"/>
        <v>7.7222222222222206E-2</v>
      </c>
      <c r="J127" s="1">
        <f t="shared" si="12"/>
        <v>7.7222222222222206E-2</v>
      </c>
      <c r="K127" s="28"/>
      <c r="L127" s="2"/>
      <c r="M127" s="2"/>
      <c r="N127" s="39">
        <v>45780</v>
      </c>
      <c r="O127" s="1">
        <f t="shared" si="13"/>
        <v>0</v>
      </c>
      <c r="P127" s="1">
        <f t="shared" si="14"/>
        <v>0</v>
      </c>
      <c r="Q127" s="28"/>
      <c r="R127" s="2"/>
      <c r="S127" s="2"/>
      <c r="T127" s="39">
        <v>45780</v>
      </c>
      <c r="U127" s="40">
        <f t="shared" si="15"/>
        <v>14</v>
      </c>
      <c r="V127" s="40">
        <f t="shared" si="16"/>
        <v>14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9"/>
        <v>2.7303240740740739E-2</v>
      </c>
      <c r="D128" s="1">
        <f t="shared" si="10"/>
        <v>2.7303240740740739E-2</v>
      </c>
      <c r="E128" s="28"/>
      <c r="F128" s="2"/>
      <c r="G128" s="2"/>
      <c r="H128" s="39">
        <v>45781</v>
      </c>
      <c r="I128" s="1">
        <f t="shared" si="11"/>
        <v>7.7222222222222206E-2</v>
      </c>
      <c r="J128" s="1">
        <f t="shared" si="12"/>
        <v>7.7222222222222206E-2</v>
      </c>
      <c r="K128" s="28"/>
      <c r="L128" s="2"/>
      <c r="M128" s="2"/>
      <c r="N128" s="39">
        <v>45781</v>
      </c>
      <c r="O128" s="1">
        <f t="shared" si="13"/>
        <v>0</v>
      </c>
      <c r="P128" s="1">
        <f t="shared" si="14"/>
        <v>0</v>
      </c>
      <c r="Q128" s="28"/>
      <c r="R128" s="2"/>
      <c r="S128" s="2"/>
      <c r="T128" s="39">
        <v>45781</v>
      </c>
      <c r="U128" s="40">
        <f t="shared" si="15"/>
        <v>14</v>
      </c>
      <c r="V128" s="40">
        <f t="shared" si="16"/>
        <v>14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9"/>
        <v>2.7303240740740739E-2</v>
      </c>
      <c r="D129" s="1">
        <f t="shared" si="10"/>
        <v>2.7303240740740739E-2</v>
      </c>
      <c r="E129" s="28"/>
      <c r="F129" s="2"/>
      <c r="G129" s="2"/>
      <c r="H129" s="39">
        <v>45782</v>
      </c>
      <c r="I129" s="1">
        <f t="shared" si="11"/>
        <v>7.7222222222222206E-2</v>
      </c>
      <c r="J129" s="1">
        <f t="shared" si="12"/>
        <v>7.7222222222222206E-2</v>
      </c>
      <c r="K129" s="28"/>
      <c r="L129" s="2"/>
      <c r="M129" s="2"/>
      <c r="N129" s="39">
        <v>45782</v>
      </c>
      <c r="O129" s="1">
        <f t="shared" si="13"/>
        <v>0</v>
      </c>
      <c r="P129" s="1">
        <f t="shared" si="14"/>
        <v>0</v>
      </c>
      <c r="Q129" s="28"/>
      <c r="R129" s="2"/>
      <c r="S129" s="2"/>
      <c r="T129" s="39">
        <v>45782</v>
      </c>
      <c r="U129" s="40">
        <f t="shared" si="15"/>
        <v>14</v>
      </c>
      <c r="V129" s="40">
        <f t="shared" si="16"/>
        <v>14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9"/>
        <v>2.7303240740740739E-2</v>
      </c>
      <c r="D130" s="1">
        <f t="shared" si="10"/>
        <v>2.7303240740740739E-2</v>
      </c>
      <c r="E130" s="28"/>
      <c r="F130" s="2"/>
      <c r="G130" s="2"/>
      <c r="H130" s="39">
        <v>45783</v>
      </c>
      <c r="I130" s="1">
        <f t="shared" si="11"/>
        <v>7.7222222222222206E-2</v>
      </c>
      <c r="J130" s="1">
        <f t="shared" si="12"/>
        <v>7.7222222222222206E-2</v>
      </c>
      <c r="K130" s="28"/>
      <c r="L130" s="2"/>
      <c r="M130" s="2"/>
      <c r="N130" s="39">
        <v>45783</v>
      </c>
      <c r="O130" s="1">
        <f t="shared" si="13"/>
        <v>0</v>
      </c>
      <c r="P130" s="1">
        <f t="shared" si="14"/>
        <v>0</v>
      </c>
      <c r="Q130" s="28"/>
      <c r="R130" s="2"/>
      <c r="S130" s="2"/>
      <c r="T130" s="39">
        <v>45783</v>
      </c>
      <c r="U130" s="40">
        <f t="shared" si="15"/>
        <v>14</v>
      </c>
      <c r="V130" s="40">
        <f t="shared" si="16"/>
        <v>14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9"/>
        <v>2.7303240740740739E-2</v>
      </c>
      <c r="D131" s="1">
        <f t="shared" si="10"/>
        <v>2.7303240740740739E-2</v>
      </c>
      <c r="E131" s="28"/>
      <c r="F131" s="2"/>
      <c r="G131" s="2"/>
      <c r="H131" s="39">
        <v>45784</v>
      </c>
      <c r="I131" s="1">
        <f t="shared" si="11"/>
        <v>7.7222222222222206E-2</v>
      </c>
      <c r="J131" s="1">
        <f t="shared" si="12"/>
        <v>7.7222222222222206E-2</v>
      </c>
      <c r="K131" s="28"/>
      <c r="L131" s="2"/>
      <c r="M131" s="2"/>
      <c r="N131" s="39">
        <v>45784</v>
      </c>
      <c r="O131" s="1">
        <f t="shared" si="13"/>
        <v>0</v>
      </c>
      <c r="P131" s="1">
        <f t="shared" si="14"/>
        <v>0</v>
      </c>
      <c r="Q131" s="28"/>
      <c r="R131" s="2"/>
      <c r="S131" s="2"/>
      <c r="T131" s="39">
        <v>45784</v>
      </c>
      <c r="U131" s="40">
        <f t="shared" si="15"/>
        <v>14</v>
      </c>
      <c r="V131" s="40">
        <f t="shared" si="16"/>
        <v>14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9"/>
        <v>2.7303240740740739E-2</v>
      </c>
      <c r="D132" s="1">
        <f t="shared" si="10"/>
        <v>2.7303240740740739E-2</v>
      </c>
      <c r="E132" s="28"/>
      <c r="F132" s="2"/>
      <c r="G132" s="2"/>
      <c r="H132" s="39">
        <v>45785</v>
      </c>
      <c r="I132" s="1">
        <f t="shared" si="11"/>
        <v>7.7222222222222206E-2</v>
      </c>
      <c r="J132" s="1">
        <f t="shared" si="12"/>
        <v>7.7222222222222206E-2</v>
      </c>
      <c r="K132" s="28"/>
      <c r="L132" s="2"/>
      <c r="M132" s="2"/>
      <c r="N132" s="39">
        <v>45785</v>
      </c>
      <c r="O132" s="1">
        <f t="shared" si="13"/>
        <v>0</v>
      </c>
      <c r="P132" s="1">
        <f t="shared" si="14"/>
        <v>0</v>
      </c>
      <c r="Q132" s="28"/>
      <c r="R132" s="2"/>
      <c r="S132" s="2"/>
      <c r="T132" s="39">
        <v>45785</v>
      </c>
      <c r="U132" s="40">
        <f t="shared" si="15"/>
        <v>14</v>
      </c>
      <c r="V132" s="40">
        <f t="shared" si="16"/>
        <v>14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9"/>
        <v>2.7303240740740739E-2</v>
      </c>
      <c r="D133" s="1">
        <f t="shared" si="10"/>
        <v>2.7303240740740739E-2</v>
      </c>
      <c r="E133" s="28"/>
      <c r="F133" s="2"/>
      <c r="G133" s="2"/>
      <c r="H133" s="39">
        <v>45786</v>
      </c>
      <c r="I133" s="1">
        <f t="shared" si="11"/>
        <v>7.7222222222222206E-2</v>
      </c>
      <c r="J133" s="1">
        <f t="shared" si="12"/>
        <v>7.7222222222222206E-2</v>
      </c>
      <c r="K133" s="28"/>
      <c r="L133" s="2"/>
      <c r="M133" s="2"/>
      <c r="N133" s="39">
        <v>45786</v>
      </c>
      <c r="O133" s="1">
        <f t="shared" si="13"/>
        <v>0</v>
      </c>
      <c r="P133" s="1">
        <f t="shared" si="14"/>
        <v>0</v>
      </c>
      <c r="Q133" s="28"/>
      <c r="R133" s="2"/>
      <c r="S133" s="2"/>
      <c r="T133" s="39">
        <v>45786</v>
      </c>
      <c r="U133" s="40">
        <f t="shared" si="15"/>
        <v>14</v>
      </c>
      <c r="V133" s="40">
        <f t="shared" si="16"/>
        <v>14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9"/>
        <v>2.7303240740740739E-2</v>
      </c>
      <c r="D134" s="1">
        <f t="shared" si="10"/>
        <v>2.7303240740740739E-2</v>
      </c>
      <c r="E134" s="28"/>
      <c r="F134" s="2"/>
      <c r="G134" s="2"/>
      <c r="H134" s="39">
        <v>45787</v>
      </c>
      <c r="I134" s="1">
        <f t="shared" si="11"/>
        <v>7.7222222222222206E-2</v>
      </c>
      <c r="J134" s="1">
        <f t="shared" si="12"/>
        <v>7.7222222222222206E-2</v>
      </c>
      <c r="K134" s="28"/>
      <c r="L134" s="2"/>
      <c r="M134" s="2"/>
      <c r="N134" s="39">
        <v>45787</v>
      </c>
      <c r="O134" s="1">
        <f t="shared" si="13"/>
        <v>0</v>
      </c>
      <c r="P134" s="1">
        <f t="shared" si="14"/>
        <v>0</v>
      </c>
      <c r="Q134" s="28"/>
      <c r="R134" s="2"/>
      <c r="S134" s="2"/>
      <c r="T134" s="39">
        <v>45787</v>
      </c>
      <c r="U134" s="40">
        <f t="shared" si="15"/>
        <v>14</v>
      </c>
      <c r="V134" s="40">
        <f t="shared" si="16"/>
        <v>14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7">D134</f>
        <v>2.7303240740740739E-2</v>
      </c>
      <c r="D135" s="1">
        <f t="shared" ref="D135:D198" si="18">IF(E135="DONE",C135+(F135/1440)+(G135/86400),C135)</f>
        <v>2.7303240740740739E-2</v>
      </c>
      <c r="E135" s="28"/>
      <c r="F135" s="2"/>
      <c r="G135" s="2"/>
      <c r="H135" s="39">
        <v>45788</v>
      </c>
      <c r="I135" s="1">
        <f t="shared" ref="I135:I198" si="19">J134</f>
        <v>7.7222222222222206E-2</v>
      </c>
      <c r="J135" s="1">
        <f t="shared" ref="J135:J198" si="20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1">P134</f>
        <v>0</v>
      </c>
      <c r="P135" s="1">
        <f t="shared" ref="P135:P198" si="22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3">V134</f>
        <v>14</v>
      </c>
      <c r="V135" s="40">
        <f t="shared" ref="V135:V198" si="24">IF(X135&gt;U135,X135,U135)</f>
        <v>14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7"/>
        <v>2.7303240740740739E-2</v>
      </c>
      <c r="D136" s="1">
        <f t="shared" si="18"/>
        <v>2.7303240740740739E-2</v>
      </c>
      <c r="E136" s="28"/>
      <c r="F136" s="2"/>
      <c r="G136" s="2"/>
      <c r="H136" s="39">
        <v>45789</v>
      </c>
      <c r="I136" s="1">
        <f t="shared" si="19"/>
        <v>7.7222222222222206E-2</v>
      </c>
      <c r="J136" s="1">
        <f t="shared" si="20"/>
        <v>7.7222222222222206E-2</v>
      </c>
      <c r="K136" s="28"/>
      <c r="L136" s="2"/>
      <c r="M136" s="2"/>
      <c r="N136" s="39">
        <v>45789</v>
      </c>
      <c r="O136" s="1">
        <f t="shared" si="21"/>
        <v>0</v>
      </c>
      <c r="P136" s="1">
        <f t="shared" si="22"/>
        <v>0</v>
      </c>
      <c r="Q136" s="28"/>
      <c r="R136" s="2"/>
      <c r="S136" s="2"/>
      <c r="T136" s="39">
        <v>45789</v>
      </c>
      <c r="U136" s="40">
        <f t="shared" si="23"/>
        <v>14</v>
      </c>
      <c r="V136" s="40">
        <f t="shared" si="24"/>
        <v>14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7"/>
        <v>2.7303240740740739E-2</v>
      </c>
      <c r="D137" s="1">
        <f t="shared" si="18"/>
        <v>2.7303240740740739E-2</v>
      </c>
      <c r="E137" s="28"/>
      <c r="F137" s="2"/>
      <c r="G137" s="2"/>
      <c r="H137" s="39">
        <v>45790</v>
      </c>
      <c r="I137" s="1">
        <f t="shared" si="19"/>
        <v>7.7222222222222206E-2</v>
      </c>
      <c r="J137" s="1">
        <f t="shared" si="20"/>
        <v>7.7222222222222206E-2</v>
      </c>
      <c r="K137" s="28"/>
      <c r="L137" s="2"/>
      <c r="M137" s="2"/>
      <c r="N137" s="39">
        <v>45790</v>
      </c>
      <c r="O137" s="1">
        <f t="shared" si="21"/>
        <v>0</v>
      </c>
      <c r="P137" s="1">
        <f t="shared" si="22"/>
        <v>0</v>
      </c>
      <c r="Q137" s="28"/>
      <c r="R137" s="2"/>
      <c r="S137" s="2"/>
      <c r="T137" s="39">
        <v>45790</v>
      </c>
      <c r="U137" s="40">
        <f t="shared" si="23"/>
        <v>14</v>
      </c>
      <c r="V137" s="40">
        <f t="shared" si="24"/>
        <v>14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7"/>
        <v>2.7303240740740739E-2</v>
      </c>
      <c r="D138" s="1">
        <f t="shared" si="18"/>
        <v>2.7303240740740739E-2</v>
      </c>
      <c r="E138" s="28"/>
      <c r="F138" s="2"/>
      <c r="G138" s="2"/>
      <c r="H138" s="39">
        <v>45791</v>
      </c>
      <c r="I138" s="1">
        <f t="shared" si="19"/>
        <v>7.7222222222222206E-2</v>
      </c>
      <c r="J138" s="1">
        <f t="shared" si="20"/>
        <v>7.7222222222222206E-2</v>
      </c>
      <c r="K138" s="28"/>
      <c r="L138" s="2"/>
      <c r="M138" s="2"/>
      <c r="N138" s="39">
        <v>45791</v>
      </c>
      <c r="O138" s="1">
        <f t="shared" si="21"/>
        <v>0</v>
      </c>
      <c r="P138" s="1">
        <f t="shared" si="22"/>
        <v>0</v>
      </c>
      <c r="Q138" s="28"/>
      <c r="R138" s="2"/>
      <c r="S138" s="2"/>
      <c r="T138" s="39">
        <v>45791</v>
      </c>
      <c r="U138" s="40">
        <f t="shared" si="23"/>
        <v>14</v>
      </c>
      <c r="V138" s="40">
        <f t="shared" si="24"/>
        <v>14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7"/>
        <v>2.7303240740740739E-2</v>
      </c>
      <c r="D139" s="1">
        <f t="shared" si="18"/>
        <v>2.7303240740740739E-2</v>
      </c>
      <c r="E139" s="28"/>
      <c r="F139" s="2"/>
      <c r="G139" s="2"/>
      <c r="H139" s="39">
        <v>45792</v>
      </c>
      <c r="I139" s="1">
        <f t="shared" si="19"/>
        <v>7.7222222222222206E-2</v>
      </c>
      <c r="J139" s="1">
        <f t="shared" si="20"/>
        <v>7.7222222222222206E-2</v>
      </c>
      <c r="K139" s="28"/>
      <c r="L139" s="2"/>
      <c r="M139" s="2"/>
      <c r="N139" s="39">
        <v>45792</v>
      </c>
      <c r="O139" s="1">
        <f t="shared" si="21"/>
        <v>0</v>
      </c>
      <c r="P139" s="1">
        <f t="shared" si="22"/>
        <v>0</v>
      </c>
      <c r="Q139" s="28"/>
      <c r="R139" s="2"/>
      <c r="S139" s="2"/>
      <c r="T139" s="39">
        <v>45792</v>
      </c>
      <c r="U139" s="40">
        <f t="shared" si="23"/>
        <v>14</v>
      </c>
      <c r="V139" s="40">
        <f t="shared" si="24"/>
        <v>14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7"/>
        <v>2.7303240740740739E-2</v>
      </c>
      <c r="D140" s="1">
        <f t="shared" si="18"/>
        <v>2.7303240740740739E-2</v>
      </c>
      <c r="E140" s="28"/>
      <c r="F140" s="2"/>
      <c r="G140" s="2"/>
      <c r="H140" s="39">
        <v>45793</v>
      </c>
      <c r="I140" s="1">
        <f t="shared" si="19"/>
        <v>7.7222222222222206E-2</v>
      </c>
      <c r="J140" s="1">
        <f t="shared" si="20"/>
        <v>7.7222222222222206E-2</v>
      </c>
      <c r="K140" s="28"/>
      <c r="L140" s="2"/>
      <c r="M140" s="2"/>
      <c r="N140" s="39">
        <v>45793</v>
      </c>
      <c r="O140" s="1">
        <f t="shared" si="21"/>
        <v>0</v>
      </c>
      <c r="P140" s="1">
        <f t="shared" si="22"/>
        <v>0</v>
      </c>
      <c r="Q140" s="28"/>
      <c r="R140" s="2"/>
      <c r="S140" s="2"/>
      <c r="T140" s="39">
        <v>45793</v>
      </c>
      <c r="U140" s="40">
        <f t="shared" si="23"/>
        <v>14</v>
      </c>
      <c r="V140" s="40">
        <f t="shared" si="24"/>
        <v>14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7"/>
        <v>2.7303240740740739E-2</v>
      </c>
      <c r="D141" s="1">
        <f t="shared" si="18"/>
        <v>2.7303240740740739E-2</v>
      </c>
      <c r="E141" s="28"/>
      <c r="F141" s="2"/>
      <c r="G141" s="2"/>
      <c r="H141" s="39">
        <v>45794</v>
      </c>
      <c r="I141" s="1">
        <f t="shared" si="19"/>
        <v>7.7222222222222206E-2</v>
      </c>
      <c r="J141" s="1">
        <f t="shared" si="20"/>
        <v>7.7222222222222206E-2</v>
      </c>
      <c r="K141" s="28"/>
      <c r="L141" s="2"/>
      <c r="M141" s="2"/>
      <c r="N141" s="39">
        <v>45794</v>
      </c>
      <c r="O141" s="1">
        <f t="shared" si="21"/>
        <v>0</v>
      </c>
      <c r="P141" s="1">
        <f t="shared" si="22"/>
        <v>0</v>
      </c>
      <c r="Q141" s="28"/>
      <c r="R141" s="2"/>
      <c r="S141" s="2"/>
      <c r="T141" s="39">
        <v>45794</v>
      </c>
      <c r="U141" s="40">
        <f t="shared" si="23"/>
        <v>14</v>
      </c>
      <c r="V141" s="40">
        <f t="shared" si="24"/>
        <v>14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7"/>
        <v>2.7303240740740739E-2</v>
      </c>
      <c r="D142" s="1">
        <f t="shared" si="18"/>
        <v>2.7303240740740739E-2</v>
      </c>
      <c r="E142" s="28"/>
      <c r="F142" s="2"/>
      <c r="G142" s="2"/>
      <c r="H142" s="39">
        <v>45795</v>
      </c>
      <c r="I142" s="1">
        <f t="shared" si="19"/>
        <v>7.7222222222222206E-2</v>
      </c>
      <c r="J142" s="1">
        <f t="shared" si="20"/>
        <v>7.7222222222222206E-2</v>
      </c>
      <c r="K142" s="28"/>
      <c r="L142" s="2"/>
      <c r="M142" s="2"/>
      <c r="N142" s="39">
        <v>45795</v>
      </c>
      <c r="O142" s="1">
        <f t="shared" si="21"/>
        <v>0</v>
      </c>
      <c r="P142" s="1">
        <f t="shared" si="22"/>
        <v>0</v>
      </c>
      <c r="Q142" s="28"/>
      <c r="R142" s="2"/>
      <c r="S142" s="2"/>
      <c r="T142" s="39">
        <v>45795</v>
      </c>
      <c r="U142" s="40">
        <f t="shared" si="23"/>
        <v>14</v>
      </c>
      <c r="V142" s="40">
        <f t="shared" si="24"/>
        <v>14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7"/>
        <v>2.7303240740740739E-2</v>
      </c>
      <c r="D143" s="1">
        <f t="shared" si="18"/>
        <v>2.7303240740740739E-2</v>
      </c>
      <c r="E143" s="28"/>
      <c r="F143" s="2"/>
      <c r="G143" s="2"/>
      <c r="H143" s="39">
        <v>45796</v>
      </c>
      <c r="I143" s="1">
        <f t="shared" si="19"/>
        <v>7.7222222222222206E-2</v>
      </c>
      <c r="J143" s="1">
        <f t="shared" si="20"/>
        <v>7.7222222222222206E-2</v>
      </c>
      <c r="K143" s="28"/>
      <c r="L143" s="2"/>
      <c r="M143" s="2"/>
      <c r="N143" s="39">
        <v>45796</v>
      </c>
      <c r="O143" s="1">
        <f t="shared" si="21"/>
        <v>0</v>
      </c>
      <c r="P143" s="1">
        <f t="shared" si="22"/>
        <v>0</v>
      </c>
      <c r="Q143" s="28"/>
      <c r="R143" s="2"/>
      <c r="S143" s="2"/>
      <c r="T143" s="39">
        <v>45796</v>
      </c>
      <c r="U143" s="40">
        <f t="shared" si="23"/>
        <v>14</v>
      </c>
      <c r="V143" s="40">
        <f t="shared" si="24"/>
        <v>14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7"/>
        <v>2.7303240740740739E-2</v>
      </c>
      <c r="D144" s="1">
        <f t="shared" si="18"/>
        <v>2.7303240740740739E-2</v>
      </c>
      <c r="E144" s="28"/>
      <c r="F144" s="2"/>
      <c r="G144" s="2"/>
      <c r="H144" s="39">
        <v>45797</v>
      </c>
      <c r="I144" s="1">
        <f t="shared" si="19"/>
        <v>7.7222222222222206E-2</v>
      </c>
      <c r="J144" s="1">
        <f t="shared" si="20"/>
        <v>7.7222222222222206E-2</v>
      </c>
      <c r="K144" s="28"/>
      <c r="L144" s="2"/>
      <c r="M144" s="2"/>
      <c r="N144" s="39">
        <v>45797</v>
      </c>
      <c r="O144" s="1">
        <f t="shared" si="21"/>
        <v>0</v>
      </c>
      <c r="P144" s="1">
        <f t="shared" si="22"/>
        <v>0</v>
      </c>
      <c r="Q144" s="28"/>
      <c r="R144" s="2"/>
      <c r="S144" s="2"/>
      <c r="T144" s="39">
        <v>45797</v>
      </c>
      <c r="U144" s="40">
        <f t="shared" si="23"/>
        <v>14</v>
      </c>
      <c r="V144" s="40">
        <f t="shared" si="24"/>
        <v>14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7"/>
        <v>2.7303240740740739E-2</v>
      </c>
      <c r="D145" s="1">
        <f t="shared" si="18"/>
        <v>2.7303240740740739E-2</v>
      </c>
      <c r="E145" s="28"/>
      <c r="F145" s="2"/>
      <c r="G145" s="2"/>
      <c r="H145" s="39">
        <v>45798</v>
      </c>
      <c r="I145" s="1">
        <f t="shared" si="19"/>
        <v>7.7222222222222206E-2</v>
      </c>
      <c r="J145" s="1">
        <f t="shared" si="20"/>
        <v>7.7222222222222206E-2</v>
      </c>
      <c r="K145" s="28"/>
      <c r="L145" s="2"/>
      <c r="M145" s="2"/>
      <c r="N145" s="39">
        <v>45798</v>
      </c>
      <c r="O145" s="1">
        <f t="shared" si="21"/>
        <v>0</v>
      </c>
      <c r="P145" s="1">
        <f t="shared" si="22"/>
        <v>0</v>
      </c>
      <c r="Q145" s="28"/>
      <c r="R145" s="2"/>
      <c r="S145" s="2"/>
      <c r="T145" s="39">
        <v>45798</v>
      </c>
      <c r="U145" s="40">
        <f t="shared" si="23"/>
        <v>14</v>
      </c>
      <c r="V145" s="40">
        <f t="shared" si="24"/>
        <v>14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7"/>
        <v>2.7303240740740739E-2</v>
      </c>
      <c r="D146" s="1">
        <f t="shared" si="18"/>
        <v>2.7303240740740739E-2</v>
      </c>
      <c r="E146" s="28"/>
      <c r="F146" s="2"/>
      <c r="G146" s="2"/>
      <c r="H146" s="39">
        <v>45799</v>
      </c>
      <c r="I146" s="1">
        <f t="shared" si="19"/>
        <v>7.7222222222222206E-2</v>
      </c>
      <c r="J146" s="1">
        <f t="shared" si="20"/>
        <v>7.7222222222222206E-2</v>
      </c>
      <c r="K146" s="28"/>
      <c r="L146" s="2"/>
      <c r="M146" s="2"/>
      <c r="N146" s="39">
        <v>45799</v>
      </c>
      <c r="O146" s="1">
        <f t="shared" si="21"/>
        <v>0</v>
      </c>
      <c r="P146" s="1">
        <f t="shared" si="22"/>
        <v>0</v>
      </c>
      <c r="Q146" s="28"/>
      <c r="R146" s="2"/>
      <c r="S146" s="2"/>
      <c r="T146" s="39">
        <v>45799</v>
      </c>
      <c r="U146" s="40">
        <f t="shared" si="23"/>
        <v>14</v>
      </c>
      <c r="V146" s="40">
        <f t="shared" si="24"/>
        <v>14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7"/>
        <v>2.7303240740740739E-2</v>
      </c>
      <c r="D147" s="1">
        <f t="shared" si="18"/>
        <v>2.7303240740740739E-2</v>
      </c>
      <c r="E147" s="28"/>
      <c r="F147" s="2"/>
      <c r="G147" s="2"/>
      <c r="H147" s="39">
        <v>45800</v>
      </c>
      <c r="I147" s="1">
        <f t="shared" si="19"/>
        <v>7.7222222222222206E-2</v>
      </c>
      <c r="J147" s="1">
        <f t="shared" si="20"/>
        <v>7.7222222222222206E-2</v>
      </c>
      <c r="K147" s="28"/>
      <c r="L147" s="2"/>
      <c r="M147" s="2"/>
      <c r="N147" s="39">
        <v>45800</v>
      </c>
      <c r="O147" s="1">
        <f t="shared" si="21"/>
        <v>0</v>
      </c>
      <c r="P147" s="1">
        <f t="shared" si="22"/>
        <v>0</v>
      </c>
      <c r="Q147" s="28"/>
      <c r="R147" s="2"/>
      <c r="S147" s="2"/>
      <c r="T147" s="39">
        <v>45800</v>
      </c>
      <c r="U147" s="40">
        <f t="shared" si="23"/>
        <v>14</v>
      </c>
      <c r="V147" s="40">
        <f t="shared" si="24"/>
        <v>14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7"/>
        <v>2.7303240740740739E-2</v>
      </c>
      <c r="D148" s="1">
        <f t="shared" si="18"/>
        <v>2.7303240740740739E-2</v>
      </c>
      <c r="E148" s="28"/>
      <c r="F148" s="2"/>
      <c r="G148" s="2"/>
      <c r="H148" s="39">
        <v>45801</v>
      </c>
      <c r="I148" s="1">
        <f t="shared" si="19"/>
        <v>7.7222222222222206E-2</v>
      </c>
      <c r="J148" s="1">
        <f t="shared" si="20"/>
        <v>7.7222222222222206E-2</v>
      </c>
      <c r="K148" s="28"/>
      <c r="L148" s="2"/>
      <c r="M148" s="2"/>
      <c r="N148" s="39">
        <v>45801</v>
      </c>
      <c r="O148" s="1">
        <f t="shared" si="21"/>
        <v>0</v>
      </c>
      <c r="P148" s="1">
        <f t="shared" si="22"/>
        <v>0</v>
      </c>
      <c r="Q148" s="28"/>
      <c r="R148" s="2"/>
      <c r="S148" s="2"/>
      <c r="T148" s="39">
        <v>45801</v>
      </c>
      <c r="U148" s="40">
        <f t="shared" si="23"/>
        <v>14</v>
      </c>
      <c r="V148" s="40">
        <f t="shared" si="24"/>
        <v>14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7"/>
        <v>2.7303240740740739E-2</v>
      </c>
      <c r="D149" s="1">
        <f t="shared" si="18"/>
        <v>2.7303240740740739E-2</v>
      </c>
      <c r="E149" s="28"/>
      <c r="F149" s="2"/>
      <c r="G149" s="2"/>
      <c r="H149" s="39">
        <v>45802</v>
      </c>
      <c r="I149" s="1">
        <f t="shared" si="19"/>
        <v>7.7222222222222206E-2</v>
      </c>
      <c r="J149" s="1">
        <f t="shared" si="20"/>
        <v>7.7222222222222206E-2</v>
      </c>
      <c r="K149" s="28"/>
      <c r="L149" s="2"/>
      <c r="M149" s="2"/>
      <c r="N149" s="39">
        <v>45802</v>
      </c>
      <c r="O149" s="1">
        <f t="shared" si="21"/>
        <v>0</v>
      </c>
      <c r="P149" s="1">
        <f t="shared" si="22"/>
        <v>0</v>
      </c>
      <c r="Q149" s="28"/>
      <c r="R149" s="2"/>
      <c r="S149" s="2"/>
      <c r="T149" s="39">
        <v>45802</v>
      </c>
      <c r="U149" s="40">
        <f t="shared" si="23"/>
        <v>14</v>
      </c>
      <c r="V149" s="40">
        <f t="shared" si="24"/>
        <v>14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7"/>
        <v>2.7303240740740739E-2</v>
      </c>
      <c r="D150" s="1">
        <f t="shared" si="18"/>
        <v>2.7303240740740739E-2</v>
      </c>
      <c r="E150" s="28"/>
      <c r="F150" s="2"/>
      <c r="G150" s="2"/>
      <c r="H150" s="39">
        <v>45803</v>
      </c>
      <c r="I150" s="1">
        <f t="shared" si="19"/>
        <v>7.7222222222222206E-2</v>
      </c>
      <c r="J150" s="1">
        <f t="shared" si="20"/>
        <v>7.7222222222222206E-2</v>
      </c>
      <c r="K150" s="28"/>
      <c r="L150" s="2"/>
      <c r="M150" s="2"/>
      <c r="N150" s="39">
        <v>45803</v>
      </c>
      <c r="O150" s="1">
        <f t="shared" si="21"/>
        <v>0</v>
      </c>
      <c r="P150" s="1">
        <f t="shared" si="22"/>
        <v>0</v>
      </c>
      <c r="Q150" s="28"/>
      <c r="R150" s="2"/>
      <c r="S150" s="2"/>
      <c r="T150" s="39">
        <v>45803</v>
      </c>
      <c r="U150" s="40">
        <f t="shared" si="23"/>
        <v>14</v>
      </c>
      <c r="V150" s="40">
        <f t="shared" si="24"/>
        <v>14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7"/>
        <v>2.7303240740740739E-2</v>
      </c>
      <c r="D151" s="1">
        <f t="shared" si="18"/>
        <v>2.7303240740740739E-2</v>
      </c>
      <c r="E151" s="28"/>
      <c r="F151" s="2"/>
      <c r="G151" s="2"/>
      <c r="H151" s="39">
        <v>45804</v>
      </c>
      <c r="I151" s="1">
        <f t="shared" si="19"/>
        <v>7.7222222222222206E-2</v>
      </c>
      <c r="J151" s="1">
        <f t="shared" si="20"/>
        <v>7.7222222222222206E-2</v>
      </c>
      <c r="K151" s="28"/>
      <c r="L151" s="2"/>
      <c r="M151" s="2"/>
      <c r="N151" s="39">
        <v>45804</v>
      </c>
      <c r="O151" s="1">
        <f t="shared" si="21"/>
        <v>0</v>
      </c>
      <c r="P151" s="1">
        <f t="shared" si="22"/>
        <v>0</v>
      </c>
      <c r="Q151" s="28"/>
      <c r="R151" s="2"/>
      <c r="S151" s="2"/>
      <c r="T151" s="39">
        <v>45804</v>
      </c>
      <c r="U151" s="40">
        <f t="shared" si="23"/>
        <v>14</v>
      </c>
      <c r="V151" s="40">
        <f t="shared" si="24"/>
        <v>14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7"/>
        <v>2.7303240740740739E-2</v>
      </c>
      <c r="D152" s="1">
        <f t="shared" si="18"/>
        <v>2.7303240740740739E-2</v>
      </c>
      <c r="E152" s="28"/>
      <c r="F152" s="2"/>
      <c r="G152" s="2"/>
      <c r="H152" s="39">
        <v>45805</v>
      </c>
      <c r="I152" s="1">
        <f t="shared" si="19"/>
        <v>7.7222222222222206E-2</v>
      </c>
      <c r="J152" s="1">
        <f t="shared" si="20"/>
        <v>7.7222222222222206E-2</v>
      </c>
      <c r="K152" s="28"/>
      <c r="L152" s="2"/>
      <c r="M152" s="2"/>
      <c r="N152" s="39">
        <v>45805</v>
      </c>
      <c r="O152" s="1">
        <f t="shared" si="21"/>
        <v>0</v>
      </c>
      <c r="P152" s="1">
        <f t="shared" si="22"/>
        <v>0</v>
      </c>
      <c r="Q152" s="28"/>
      <c r="R152" s="2"/>
      <c r="S152" s="2"/>
      <c r="T152" s="39">
        <v>45805</v>
      </c>
      <c r="U152" s="40">
        <f t="shared" si="23"/>
        <v>14</v>
      </c>
      <c r="V152" s="40">
        <f t="shared" si="24"/>
        <v>14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7"/>
        <v>2.7303240740740739E-2</v>
      </c>
      <c r="D153" s="1">
        <f t="shared" si="18"/>
        <v>2.7303240740740739E-2</v>
      </c>
      <c r="E153" s="28"/>
      <c r="F153" s="2"/>
      <c r="G153" s="2"/>
      <c r="H153" s="39">
        <v>45806</v>
      </c>
      <c r="I153" s="1">
        <f t="shared" si="19"/>
        <v>7.7222222222222206E-2</v>
      </c>
      <c r="J153" s="1">
        <f t="shared" si="20"/>
        <v>7.7222222222222206E-2</v>
      </c>
      <c r="K153" s="28"/>
      <c r="L153" s="2"/>
      <c r="M153" s="2"/>
      <c r="N153" s="39">
        <v>45806</v>
      </c>
      <c r="O153" s="1">
        <f t="shared" si="21"/>
        <v>0</v>
      </c>
      <c r="P153" s="1">
        <f t="shared" si="22"/>
        <v>0</v>
      </c>
      <c r="Q153" s="28"/>
      <c r="R153" s="2"/>
      <c r="S153" s="2"/>
      <c r="T153" s="39">
        <v>45806</v>
      </c>
      <c r="U153" s="40">
        <f t="shared" si="23"/>
        <v>14</v>
      </c>
      <c r="V153" s="40">
        <f t="shared" si="24"/>
        <v>14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7"/>
        <v>2.7303240740740739E-2</v>
      </c>
      <c r="D154" s="1">
        <f t="shared" si="18"/>
        <v>2.7303240740740739E-2</v>
      </c>
      <c r="E154" s="28"/>
      <c r="F154" s="2"/>
      <c r="G154" s="2"/>
      <c r="H154" s="39">
        <v>45807</v>
      </c>
      <c r="I154" s="1">
        <f t="shared" si="19"/>
        <v>7.7222222222222206E-2</v>
      </c>
      <c r="J154" s="1">
        <f t="shared" si="20"/>
        <v>7.7222222222222206E-2</v>
      </c>
      <c r="K154" s="28"/>
      <c r="L154" s="2"/>
      <c r="M154" s="2"/>
      <c r="N154" s="39">
        <v>45807</v>
      </c>
      <c r="O154" s="1">
        <f t="shared" si="21"/>
        <v>0</v>
      </c>
      <c r="P154" s="1">
        <f t="shared" si="22"/>
        <v>0</v>
      </c>
      <c r="Q154" s="28"/>
      <c r="R154" s="2"/>
      <c r="S154" s="2"/>
      <c r="T154" s="39">
        <v>45807</v>
      </c>
      <c r="U154" s="40">
        <f t="shared" si="23"/>
        <v>14</v>
      </c>
      <c r="V154" s="40">
        <f t="shared" si="24"/>
        <v>14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7"/>
        <v>2.7303240740740739E-2</v>
      </c>
      <c r="D155" s="1">
        <f t="shared" si="18"/>
        <v>2.7303240740740739E-2</v>
      </c>
      <c r="E155" s="28"/>
      <c r="F155" s="2"/>
      <c r="G155" s="2"/>
      <c r="H155" s="39">
        <v>45808</v>
      </c>
      <c r="I155" s="1">
        <f t="shared" si="19"/>
        <v>7.7222222222222206E-2</v>
      </c>
      <c r="J155" s="1">
        <f t="shared" si="20"/>
        <v>7.7222222222222206E-2</v>
      </c>
      <c r="K155" s="28"/>
      <c r="L155" s="2"/>
      <c r="M155" s="2"/>
      <c r="N155" s="39">
        <v>45808</v>
      </c>
      <c r="O155" s="1">
        <f t="shared" si="21"/>
        <v>0</v>
      </c>
      <c r="P155" s="1">
        <f t="shared" si="22"/>
        <v>0</v>
      </c>
      <c r="Q155" s="28"/>
      <c r="R155" s="2"/>
      <c r="S155" s="2"/>
      <c r="T155" s="39">
        <v>45808</v>
      </c>
      <c r="U155" s="40">
        <f t="shared" si="23"/>
        <v>14</v>
      </c>
      <c r="V155" s="40">
        <f t="shared" si="24"/>
        <v>14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7"/>
        <v>2.7303240740740739E-2</v>
      </c>
      <c r="D156" s="1">
        <f t="shared" si="18"/>
        <v>2.7303240740740739E-2</v>
      </c>
      <c r="E156" s="28"/>
      <c r="F156" s="2"/>
      <c r="G156" s="2"/>
      <c r="H156" s="39">
        <v>45809</v>
      </c>
      <c r="I156" s="1">
        <f t="shared" si="19"/>
        <v>7.7222222222222206E-2</v>
      </c>
      <c r="J156" s="1">
        <f t="shared" si="20"/>
        <v>7.7222222222222206E-2</v>
      </c>
      <c r="K156" s="28"/>
      <c r="L156" s="2"/>
      <c r="M156" s="2"/>
      <c r="N156" s="39">
        <v>45809</v>
      </c>
      <c r="O156" s="1">
        <f t="shared" si="21"/>
        <v>0</v>
      </c>
      <c r="P156" s="1">
        <f t="shared" si="22"/>
        <v>0</v>
      </c>
      <c r="Q156" s="28"/>
      <c r="R156" s="2"/>
      <c r="S156" s="2"/>
      <c r="T156" s="39">
        <v>45809</v>
      </c>
      <c r="U156" s="40">
        <f t="shared" si="23"/>
        <v>14</v>
      </c>
      <c r="V156" s="40">
        <f t="shared" si="24"/>
        <v>14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7"/>
        <v>2.7303240740740739E-2</v>
      </c>
      <c r="D157" s="1">
        <f t="shared" si="18"/>
        <v>2.7303240740740739E-2</v>
      </c>
      <c r="E157" s="28"/>
      <c r="F157" s="2"/>
      <c r="G157" s="2"/>
      <c r="H157" s="39">
        <v>45810</v>
      </c>
      <c r="I157" s="1">
        <f t="shared" si="19"/>
        <v>7.7222222222222206E-2</v>
      </c>
      <c r="J157" s="1">
        <f t="shared" si="20"/>
        <v>7.7222222222222206E-2</v>
      </c>
      <c r="K157" s="28"/>
      <c r="L157" s="2"/>
      <c r="M157" s="2"/>
      <c r="N157" s="39">
        <v>45810</v>
      </c>
      <c r="O157" s="1">
        <f t="shared" si="21"/>
        <v>0</v>
      </c>
      <c r="P157" s="1">
        <f t="shared" si="22"/>
        <v>0</v>
      </c>
      <c r="Q157" s="28"/>
      <c r="R157" s="2"/>
      <c r="S157" s="2"/>
      <c r="T157" s="39">
        <v>45810</v>
      </c>
      <c r="U157" s="40">
        <f t="shared" si="23"/>
        <v>14</v>
      </c>
      <c r="V157" s="40">
        <f t="shared" si="24"/>
        <v>14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7"/>
        <v>2.7303240740740739E-2</v>
      </c>
      <c r="D158" s="1">
        <f t="shared" si="18"/>
        <v>2.7303240740740739E-2</v>
      </c>
      <c r="E158" s="28"/>
      <c r="F158" s="2"/>
      <c r="G158" s="2"/>
      <c r="H158" s="39">
        <v>45811</v>
      </c>
      <c r="I158" s="1">
        <f t="shared" si="19"/>
        <v>7.7222222222222206E-2</v>
      </c>
      <c r="J158" s="1">
        <f t="shared" si="20"/>
        <v>7.7222222222222206E-2</v>
      </c>
      <c r="K158" s="28"/>
      <c r="L158" s="2"/>
      <c r="M158" s="2"/>
      <c r="N158" s="39">
        <v>45811</v>
      </c>
      <c r="O158" s="1">
        <f t="shared" si="21"/>
        <v>0</v>
      </c>
      <c r="P158" s="1">
        <f t="shared" si="22"/>
        <v>0</v>
      </c>
      <c r="Q158" s="28"/>
      <c r="R158" s="2"/>
      <c r="S158" s="2"/>
      <c r="T158" s="39">
        <v>45811</v>
      </c>
      <c r="U158" s="40">
        <f t="shared" si="23"/>
        <v>14</v>
      </c>
      <c r="V158" s="40">
        <f t="shared" si="24"/>
        <v>14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7"/>
        <v>2.7303240740740739E-2</v>
      </c>
      <c r="D159" s="1">
        <f t="shared" si="18"/>
        <v>2.7303240740740739E-2</v>
      </c>
      <c r="E159" s="28"/>
      <c r="F159" s="2"/>
      <c r="G159" s="2"/>
      <c r="H159" s="39">
        <v>45812</v>
      </c>
      <c r="I159" s="1">
        <f t="shared" si="19"/>
        <v>7.7222222222222206E-2</v>
      </c>
      <c r="J159" s="1">
        <f t="shared" si="20"/>
        <v>7.7222222222222206E-2</v>
      </c>
      <c r="K159" s="28"/>
      <c r="L159" s="2"/>
      <c r="M159" s="2"/>
      <c r="N159" s="39">
        <v>45812</v>
      </c>
      <c r="O159" s="1">
        <f t="shared" si="21"/>
        <v>0</v>
      </c>
      <c r="P159" s="1">
        <f t="shared" si="22"/>
        <v>0</v>
      </c>
      <c r="Q159" s="28"/>
      <c r="R159" s="2"/>
      <c r="S159" s="2"/>
      <c r="T159" s="39">
        <v>45812</v>
      </c>
      <c r="U159" s="40">
        <f t="shared" si="23"/>
        <v>14</v>
      </c>
      <c r="V159" s="40">
        <f t="shared" si="24"/>
        <v>14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7"/>
        <v>2.7303240740740739E-2</v>
      </c>
      <c r="D160" s="1">
        <f t="shared" si="18"/>
        <v>2.7303240740740739E-2</v>
      </c>
      <c r="E160" s="28"/>
      <c r="F160" s="2"/>
      <c r="G160" s="2"/>
      <c r="H160" s="39">
        <v>45813</v>
      </c>
      <c r="I160" s="1">
        <f t="shared" si="19"/>
        <v>7.7222222222222206E-2</v>
      </c>
      <c r="J160" s="1">
        <f t="shared" si="20"/>
        <v>7.7222222222222206E-2</v>
      </c>
      <c r="K160" s="28"/>
      <c r="L160" s="2"/>
      <c r="M160" s="2"/>
      <c r="N160" s="39">
        <v>45813</v>
      </c>
      <c r="O160" s="1">
        <f t="shared" si="21"/>
        <v>0</v>
      </c>
      <c r="P160" s="1">
        <f t="shared" si="22"/>
        <v>0</v>
      </c>
      <c r="Q160" s="28"/>
      <c r="R160" s="2"/>
      <c r="S160" s="2"/>
      <c r="T160" s="39">
        <v>45813</v>
      </c>
      <c r="U160" s="40">
        <f t="shared" si="23"/>
        <v>14</v>
      </c>
      <c r="V160" s="40">
        <f t="shared" si="24"/>
        <v>14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7"/>
        <v>2.7303240740740739E-2</v>
      </c>
      <c r="D161" s="1">
        <f t="shared" si="18"/>
        <v>2.7303240740740739E-2</v>
      </c>
      <c r="E161" s="28"/>
      <c r="F161" s="2"/>
      <c r="G161" s="2"/>
      <c r="H161" s="39">
        <v>45814</v>
      </c>
      <c r="I161" s="1">
        <f t="shared" si="19"/>
        <v>7.7222222222222206E-2</v>
      </c>
      <c r="J161" s="1">
        <f t="shared" si="20"/>
        <v>7.7222222222222206E-2</v>
      </c>
      <c r="K161" s="28"/>
      <c r="L161" s="2"/>
      <c r="M161" s="2"/>
      <c r="N161" s="39">
        <v>45814</v>
      </c>
      <c r="O161" s="1">
        <f t="shared" si="21"/>
        <v>0</v>
      </c>
      <c r="P161" s="1">
        <f t="shared" si="22"/>
        <v>0</v>
      </c>
      <c r="Q161" s="28"/>
      <c r="R161" s="2"/>
      <c r="S161" s="2"/>
      <c r="T161" s="39">
        <v>45814</v>
      </c>
      <c r="U161" s="40">
        <f t="shared" si="23"/>
        <v>14</v>
      </c>
      <c r="V161" s="40">
        <f t="shared" si="24"/>
        <v>14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7"/>
        <v>2.7303240740740739E-2</v>
      </c>
      <c r="D162" s="1">
        <f t="shared" si="18"/>
        <v>2.7303240740740739E-2</v>
      </c>
      <c r="E162" s="28"/>
      <c r="F162" s="2"/>
      <c r="G162" s="2"/>
      <c r="H162" s="39">
        <v>45815</v>
      </c>
      <c r="I162" s="1">
        <f t="shared" si="19"/>
        <v>7.7222222222222206E-2</v>
      </c>
      <c r="J162" s="1">
        <f t="shared" si="20"/>
        <v>7.7222222222222206E-2</v>
      </c>
      <c r="K162" s="28"/>
      <c r="L162" s="2"/>
      <c r="M162" s="2"/>
      <c r="N162" s="39">
        <v>45815</v>
      </c>
      <c r="O162" s="1">
        <f t="shared" si="21"/>
        <v>0</v>
      </c>
      <c r="P162" s="1">
        <f t="shared" si="22"/>
        <v>0</v>
      </c>
      <c r="Q162" s="28"/>
      <c r="R162" s="2"/>
      <c r="S162" s="2"/>
      <c r="T162" s="39">
        <v>45815</v>
      </c>
      <c r="U162" s="40">
        <f t="shared" si="23"/>
        <v>14</v>
      </c>
      <c r="V162" s="40">
        <f t="shared" si="24"/>
        <v>14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7"/>
        <v>2.7303240740740739E-2</v>
      </c>
      <c r="D163" s="1">
        <f t="shared" si="18"/>
        <v>2.7303240740740739E-2</v>
      </c>
      <c r="E163" s="28"/>
      <c r="F163" s="2"/>
      <c r="G163" s="2"/>
      <c r="H163" s="39">
        <v>45816</v>
      </c>
      <c r="I163" s="1">
        <f t="shared" si="19"/>
        <v>7.7222222222222206E-2</v>
      </c>
      <c r="J163" s="1">
        <f t="shared" si="20"/>
        <v>7.7222222222222206E-2</v>
      </c>
      <c r="K163" s="28"/>
      <c r="L163" s="2"/>
      <c r="M163" s="2"/>
      <c r="N163" s="39">
        <v>45816</v>
      </c>
      <c r="O163" s="1">
        <f t="shared" si="21"/>
        <v>0</v>
      </c>
      <c r="P163" s="1">
        <f t="shared" si="22"/>
        <v>0</v>
      </c>
      <c r="Q163" s="28"/>
      <c r="R163" s="2"/>
      <c r="S163" s="2"/>
      <c r="T163" s="39">
        <v>45816</v>
      </c>
      <c r="U163" s="40">
        <f t="shared" si="23"/>
        <v>14</v>
      </c>
      <c r="V163" s="40">
        <f t="shared" si="24"/>
        <v>14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7"/>
        <v>2.7303240740740739E-2</v>
      </c>
      <c r="D164" s="1">
        <f t="shared" si="18"/>
        <v>2.7303240740740739E-2</v>
      </c>
      <c r="E164" s="28"/>
      <c r="F164" s="2"/>
      <c r="G164" s="2"/>
      <c r="H164" s="39">
        <v>45817</v>
      </c>
      <c r="I164" s="1">
        <f t="shared" si="19"/>
        <v>7.7222222222222206E-2</v>
      </c>
      <c r="J164" s="1">
        <f t="shared" si="20"/>
        <v>7.7222222222222206E-2</v>
      </c>
      <c r="K164" s="28"/>
      <c r="L164" s="2"/>
      <c r="M164" s="2"/>
      <c r="N164" s="39">
        <v>45817</v>
      </c>
      <c r="O164" s="1">
        <f t="shared" si="21"/>
        <v>0</v>
      </c>
      <c r="P164" s="1">
        <f t="shared" si="22"/>
        <v>0</v>
      </c>
      <c r="Q164" s="28"/>
      <c r="R164" s="2"/>
      <c r="S164" s="2"/>
      <c r="T164" s="39">
        <v>45817</v>
      </c>
      <c r="U164" s="40">
        <f t="shared" si="23"/>
        <v>14</v>
      </c>
      <c r="V164" s="40">
        <f t="shared" si="24"/>
        <v>14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7"/>
        <v>2.7303240740740739E-2</v>
      </c>
      <c r="D165" s="1">
        <f t="shared" si="18"/>
        <v>2.7303240740740739E-2</v>
      </c>
      <c r="E165" s="28"/>
      <c r="F165" s="2"/>
      <c r="G165" s="2"/>
      <c r="H165" s="39">
        <v>45818</v>
      </c>
      <c r="I165" s="1">
        <f t="shared" si="19"/>
        <v>7.7222222222222206E-2</v>
      </c>
      <c r="J165" s="1">
        <f t="shared" si="20"/>
        <v>7.7222222222222206E-2</v>
      </c>
      <c r="K165" s="28"/>
      <c r="L165" s="2"/>
      <c r="M165" s="2"/>
      <c r="N165" s="39">
        <v>45818</v>
      </c>
      <c r="O165" s="1">
        <f t="shared" si="21"/>
        <v>0</v>
      </c>
      <c r="P165" s="1">
        <f t="shared" si="22"/>
        <v>0</v>
      </c>
      <c r="Q165" s="28"/>
      <c r="R165" s="2"/>
      <c r="S165" s="2"/>
      <c r="T165" s="39">
        <v>45818</v>
      </c>
      <c r="U165" s="40">
        <f t="shared" si="23"/>
        <v>14</v>
      </c>
      <c r="V165" s="40">
        <f t="shared" si="24"/>
        <v>14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7"/>
        <v>2.7303240740740739E-2</v>
      </c>
      <c r="D166" s="1">
        <f t="shared" si="18"/>
        <v>2.7303240740740739E-2</v>
      </c>
      <c r="E166" s="28"/>
      <c r="F166" s="2"/>
      <c r="G166" s="2"/>
      <c r="H166" s="39">
        <v>45819</v>
      </c>
      <c r="I166" s="1">
        <f t="shared" si="19"/>
        <v>7.7222222222222206E-2</v>
      </c>
      <c r="J166" s="1">
        <f t="shared" si="20"/>
        <v>7.7222222222222206E-2</v>
      </c>
      <c r="K166" s="28"/>
      <c r="L166" s="2"/>
      <c r="M166" s="2"/>
      <c r="N166" s="39">
        <v>45819</v>
      </c>
      <c r="O166" s="1">
        <f t="shared" si="21"/>
        <v>0</v>
      </c>
      <c r="P166" s="1">
        <f t="shared" si="22"/>
        <v>0</v>
      </c>
      <c r="Q166" s="28"/>
      <c r="R166" s="2"/>
      <c r="S166" s="2"/>
      <c r="T166" s="39">
        <v>45819</v>
      </c>
      <c r="U166" s="40">
        <f t="shared" si="23"/>
        <v>14</v>
      </c>
      <c r="V166" s="40">
        <f t="shared" si="24"/>
        <v>14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7"/>
        <v>2.7303240740740739E-2</v>
      </c>
      <c r="D167" s="1">
        <f t="shared" si="18"/>
        <v>2.7303240740740739E-2</v>
      </c>
      <c r="E167" s="28"/>
      <c r="F167" s="2"/>
      <c r="G167" s="2"/>
      <c r="H167" s="39">
        <v>45820</v>
      </c>
      <c r="I167" s="1">
        <f t="shared" si="19"/>
        <v>7.7222222222222206E-2</v>
      </c>
      <c r="J167" s="1">
        <f t="shared" si="20"/>
        <v>7.7222222222222206E-2</v>
      </c>
      <c r="K167" s="28"/>
      <c r="L167" s="2"/>
      <c r="M167" s="2"/>
      <c r="N167" s="39">
        <v>45820</v>
      </c>
      <c r="O167" s="1">
        <f t="shared" si="21"/>
        <v>0</v>
      </c>
      <c r="P167" s="1">
        <f t="shared" si="22"/>
        <v>0</v>
      </c>
      <c r="Q167" s="28"/>
      <c r="R167" s="2"/>
      <c r="S167" s="2"/>
      <c r="T167" s="39">
        <v>45820</v>
      </c>
      <c r="U167" s="40">
        <f t="shared" si="23"/>
        <v>14</v>
      </c>
      <c r="V167" s="40">
        <f t="shared" si="24"/>
        <v>14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7"/>
        <v>2.7303240740740739E-2</v>
      </c>
      <c r="D168" s="1">
        <f t="shared" si="18"/>
        <v>2.7303240740740739E-2</v>
      </c>
      <c r="E168" s="28"/>
      <c r="F168" s="2"/>
      <c r="G168" s="2"/>
      <c r="H168" s="39">
        <v>45821</v>
      </c>
      <c r="I168" s="1">
        <f t="shared" si="19"/>
        <v>7.7222222222222206E-2</v>
      </c>
      <c r="J168" s="1">
        <f t="shared" si="20"/>
        <v>7.7222222222222206E-2</v>
      </c>
      <c r="K168" s="28"/>
      <c r="L168" s="2"/>
      <c r="M168" s="2"/>
      <c r="N168" s="39">
        <v>45821</v>
      </c>
      <c r="O168" s="1">
        <f t="shared" si="21"/>
        <v>0</v>
      </c>
      <c r="P168" s="1">
        <f t="shared" si="22"/>
        <v>0</v>
      </c>
      <c r="Q168" s="28"/>
      <c r="R168" s="2"/>
      <c r="S168" s="2"/>
      <c r="T168" s="39">
        <v>45821</v>
      </c>
      <c r="U168" s="40">
        <f t="shared" si="23"/>
        <v>14</v>
      </c>
      <c r="V168" s="40">
        <f t="shared" si="24"/>
        <v>14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7"/>
        <v>2.7303240740740739E-2</v>
      </c>
      <c r="D169" s="1">
        <f t="shared" si="18"/>
        <v>2.7303240740740739E-2</v>
      </c>
      <c r="E169" s="28"/>
      <c r="F169" s="2"/>
      <c r="G169" s="2"/>
      <c r="H169" s="39">
        <v>45822</v>
      </c>
      <c r="I169" s="1">
        <f t="shared" si="19"/>
        <v>7.7222222222222206E-2</v>
      </c>
      <c r="J169" s="1">
        <f t="shared" si="20"/>
        <v>7.7222222222222206E-2</v>
      </c>
      <c r="K169" s="28"/>
      <c r="L169" s="2"/>
      <c r="M169" s="2"/>
      <c r="N169" s="39">
        <v>45822</v>
      </c>
      <c r="O169" s="1">
        <f t="shared" si="21"/>
        <v>0</v>
      </c>
      <c r="P169" s="1">
        <f t="shared" si="22"/>
        <v>0</v>
      </c>
      <c r="Q169" s="28"/>
      <c r="R169" s="2"/>
      <c r="S169" s="2"/>
      <c r="T169" s="39">
        <v>45822</v>
      </c>
      <c r="U169" s="40">
        <f t="shared" si="23"/>
        <v>14</v>
      </c>
      <c r="V169" s="40">
        <f t="shared" si="24"/>
        <v>14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7"/>
        <v>2.7303240740740739E-2</v>
      </c>
      <c r="D170" s="1">
        <f t="shared" si="18"/>
        <v>2.7303240740740739E-2</v>
      </c>
      <c r="E170" s="28"/>
      <c r="F170" s="2"/>
      <c r="G170" s="2"/>
      <c r="H170" s="39">
        <v>45823</v>
      </c>
      <c r="I170" s="1">
        <f t="shared" si="19"/>
        <v>7.7222222222222206E-2</v>
      </c>
      <c r="J170" s="1">
        <f t="shared" si="20"/>
        <v>7.7222222222222206E-2</v>
      </c>
      <c r="K170" s="28"/>
      <c r="L170" s="2"/>
      <c r="M170" s="2"/>
      <c r="N170" s="39">
        <v>45823</v>
      </c>
      <c r="O170" s="1">
        <f t="shared" si="21"/>
        <v>0</v>
      </c>
      <c r="P170" s="1">
        <f t="shared" si="22"/>
        <v>0</v>
      </c>
      <c r="Q170" s="28"/>
      <c r="R170" s="2"/>
      <c r="S170" s="2"/>
      <c r="T170" s="39">
        <v>45823</v>
      </c>
      <c r="U170" s="40">
        <f t="shared" si="23"/>
        <v>14</v>
      </c>
      <c r="V170" s="40">
        <f t="shared" si="24"/>
        <v>14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7"/>
        <v>2.7303240740740739E-2</v>
      </c>
      <c r="D171" s="1">
        <f t="shared" si="18"/>
        <v>2.7303240740740739E-2</v>
      </c>
      <c r="E171" s="28"/>
      <c r="F171" s="2"/>
      <c r="G171" s="2"/>
      <c r="H171" s="39">
        <v>45824</v>
      </c>
      <c r="I171" s="1">
        <f t="shared" si="19"/>
        <v>7.7222222222222206E-2</v>
      </c>
      <c r="J171" s="1">
        <f t="shared" si="20"/>
        <v>7.7222222222222206E-2</v>
      </c>
      <c r="K171" s="28"/>
      <c r="L171" s="2"/>
      <c r="M171" s="2"/>
      <c r="N171" s="39">
        <v>45824</v>
      </c>
      <c r="O171" s="1">
        <f t="shared" si="21"/>
        <v>0</v>
      </c>
      <c r="P171" s="1">
        <f t="shared" si="22"/>
        <v>0</v>
      </c>
      <c r="Q171" s="28"/>
      <c r="R171" s="2"/>
      <c r="S171" s="2"/>
      <c r="T171" s="39">
        <v>45824</v>
      </c>
      <c r="U171" s="40">
        <f t="shared" si="23"/>
        <v>14</v>
      </c>
      <c r="V171" s="40">
        <f t="shared" si="24"/>
        <v>14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7"/>
        <v>2.7303240740740739E-2</v>
      </c>
      <c r="D172" s="1">
        <f t="shared" si="18"/>
        <v>2.7303240740740739E-2</v>
      </c>
      <c r="E172" s="28"/>
      <c r="F172" s="2"/>
      <c r="G172" s="2"/>
      <c r="H172" s="39">
        <v>45825</v>
      </c>
      <c r="I172" s="1">
        <f t="shared" si="19"/>
        <v>7.7222222222222206E-2</v>
      </c>
      <c r="J172" s="1">
        <f t="shared" si="20"/>
        <v>7.7222222222222206E-2</v>
      </c>
      <c r="K172" s="28"/>
      <c r="L172" s="2"/>
      <c r="M172" s="2"/>
      <c r="N172" s="39">
        <v>45825</v>
      </c>
      <c r="O172" s="1">
        <f t="shared" si="21"/>
        <v>0</v>
      </c>
      <c r="P172" s="1">
        <f t="shared" si="22"/>
        <v>0</v>
      </c>
      <c r="Q172" s="28"/>
      <c r="R172" s="2"/>
      <c r="S172" s="2"/>
      <c r="T172" s="39">
        <v>45825</v>
      </c>
      <c r="U172" s="40">
        <f t="shared" si="23"/>
        <v>14</v>
      </c>
      <c r="V172" s="40">
        <f t="shared" si="24"/>
        <v>14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7"/>
        <v>2.7303240740740739E-2</v>
      </c>
      <c r="D173" s="1">
        <f t="shared" si="18"/>
        <v>2.7303240740740739E-2</v>
      </c>
      <c r="E173" s="28"/>
      <c r="F173" s="2"/>
      <c r="G173" s="2"/>
      <c r="H173" s="39">
        <v>45826</v>
      </c>
      <c r="I173" s="1">
        <f t="shared" si="19"/>
        <v>7.7222222222222206E-2</v>
      </c>
      <c r="J173" s="1">
        <f t="shared" si="20"/>
        <v>7.7222222222222206E-2</v>
      </c>
      <c r="K173" s="28"/>
      <c r="L173" s="2"/>
      <c r="M173" s="2"/>
      <c r="N173" s="39">
        <v>45826</v>
      </c>
      <c r="O173" s="1">
        <f t="shared" si="21"/>
        <v>0</v>
      </c>
      <c r="P173" s="1">
        <f t="shared" si="22"/>
        <v>0</v>
      </c>
      <c r="Q173" s="28"/>
      <c r="R173" s="2"/>
      <c r="S173" s="2"/>
      <c r="T173" s="39">
        <v>45826</v>
      </c>
      <c r="U173" s="40">
        <f t="shared" si="23"/>
        <v>14</v>
      </c>
      <c r="V173" s="40">
        <f t="shared" si="24"/>
        <v>14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7"/>
        <v>2.7303240740740739E-2</v>
      </c>
      <c r="D174" s="1">
        <f t="shared" si="18"/>
        <v>2.7303240740740739E-2</v>
      </c>
      <c r="E174" s="28"/>
      <c r="F174" s="2"/>
      <c r="G174" s="2"/>
      <c r="H174" s="39">
        <v>45827</v>
      </c>
      <c r="I174" s="1">
        <f t="shared" si="19"/>
        <v>7.7222222222222206E-2</v>
      </c>
      <c r="J174" s="1">
        <f t="shared" si="20"/>
        <v>7.7222222222222206E-2</v>
      </c>
      <c r="K174" s="28"/>
      <c r="L174" s="2"/>
      <c r="M174" s="2"/>
      <c r="N174" s="39">
        <v>45827</v>
      </c>
      <c r="O174" s="1">
        <f t="shared" si="21"/>
        <v>0</v>
      </c>
      <c r="P174" s="1">
        <f t="shared" si="22"/>
        <v>0</v>
      </c>
      <c r="Q174" s="28"/>
      <c r="R174" s="2"/>
      <c r="S174" s="2"/>
      <c r="T174" s="39">
        <v>45827</v>
      </c>
      <c r="U174" s="40">
        <f t="shared" si="23"/>
        <v>14</v>
      </c>
      <c r="V174" s="40">
        <f t="shared" si="24"/>
        <v>14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7"/>
        <v>2.7303240740740739E-2</v>
      </c>
      <c r="D175" s="1">
        <f t="shared" si="18"/>
        <v>2.7303240740740739E-2</v>
      </c>
      <c r="E175" s="28"/>
      <c r="F175" s="2"/>
      <c r="G175" s="2"/>
      <c r="H175" s="39">
        <v>45828</v>
      </c>
      <c r="I175" s="1">
        <f t="shared" si="19"/>
        <v>7.7222222222222206E-2</v>
      </c>
      <c r="J175" s="1">
        <f t="shared" si="20"/>
        <v>7.7222222222222206E-2</v>
      </c>
      <c r="K175" s="28"/>
      <c r="L175" s="2"/>
      <c r="M175" s="2"/>
      <c r="N175" s="39">
        <v>45828</v>
      </c>
      <c r="O175" s="1">
        <f t="shared" si="21"/>
        <v>0</v>
      </c>
      <c r="P175" s="1">
        <f t="shared" si="22"/>
        <v>0</v>
      </c>
      <c r="Q175" s="28"/>
      <c r="R175" s="2"/>
      <c r="S175" s="2"/>
      <c r="T175" s="39">
        <v>45828</v>
      </c>
      <c r="U175" s="40">
        <f t="shared" si="23"/>
        <v>14</v>
      </c>
      <c r="V175" s="40">
        <f t="shared" si="24"/>
        <v>14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7"/>
        <v>2.7303240740740739E-2</v>
      </c>
      <c r="D176" s="1">
        <f t="shared" si="18"/>
        <v>2.7303240740740739E-2</v>
      </c>
      <c r="E176" s="28"/>
      <c r="F176" s="2"/>
      <c r="G176" s="2"/>
      <c r="H176" s="39">
        <v>45829</v>
      </c>
      <c r="I176" s="1">
        <f t="shared" si="19"/>
        <v>7.7222222222222206E-2</v>
      </c>
      <c r="J176" s="1">
        <f t="shared" si="20"/>
        <v>7.7222222222222206E-2</v>
      </c>
      <c r="K176" s="28"/>
      <c r="L176" s="2"/>
      <c r="M176" s="2"/>
      <c r="N176" s="39">
        <v>45829</v>
      </c>
      <c r="O176" s="1">
        <f t="shared" si="21"/>
        <v>0</v>
      </c>
      <c r="P176" s="1">
        <f t="shared" si="22"/>
        <v>0</v>
      </c>
      <c r="Q176" s="28"/>
      <c r="R176" s="2"/>
      <c r="S176" s="2"/>
      <c r="T176" s="39">
        <v>45829</v>
      </c>
      <c r="U176" s="40">
        <f t="shared" si="23"/>
        <v>14</v>
      </c>
      <c r="V176" s="40">
        <f t="shared" si="24"/>
        <v>14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7"/>
        <v>2.7303240740740739E-2</v>
      </c>
      <c r="D177" s="1">
        <f t="shared" si="18"/>
        <v>2.7303240740740739E-2</v>
      </c>
      <c r="E177" s="28"/>
      <c r="F177" s="2"/>
      <c r="G177" s="2"/>
      <c r="H177" s="39">
        <v>45830</v>
      </c>
      <c r="I177" s="1">
        <f t="shared" si="19"/>
        <v>7.7222222222222206E-2</v>
      </c>
      <c r="J177" s="1">
        <f t="shared" si="20"/>
        <v>7.7222222222222206E-2</v>
      </c>
      <c r="K177" s="28"/>
      <c r="L177" s="2"/>
      <c r="M177" s="2"/>
      <c r="N177" s="39">
        <v>45830</v>
      </c>
      <c r="O177" s="1">
        <f t="shared" si="21"/>
        <v>0</v>
      </c>
      <c r="P177" s="1">
        <f t="shared" si="22"/>
        <v>0</v>
      </c>
      <c r="Q177" s="28"/>
      <c r="R177" s="2"/>
      <c r="S177" s="2"/>
      <c r="T177" s="39">
        <v>45830</v>
      </c>
      <c r="U177" s="40">
        <f t="shared" si="23"/>
        <v>14</v>
      </c>
      <c r="V177" s="40">
        <f t="shared" si="24"/>
        <v>14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7"/>
        <v>2.7303240740740739E-2</v>
      </c>
      <c r="D178" s="1">
        <f t="shared" si="18"/>
        <v>2.7303240740740739E-2</v>
      </c>
      <c r="E178" s="28"/>
      <c r="F178" s="2"/>
      <c r="G178" s="2"/>
      <c r="H178" s="39">
        <v>45831</v>
      </c>
      <c r="I178" s="1">
        <f t="shared" si="19"/>
        <v>7.7222222222222206E-2</v>
      </c>
      <c r="J178" s="1">
        <f t="shared" si="20"/>
        <v>7.7222222222222206E-2</v>
      </c>
      <c r="K178" s="28"/>
      <c r="L178" s="2"/>
      <c r="M178" s="2"/>
      <c r="N178" s="39">
        <v>45831</v>
      </c>
      <c r="O178" s="1">
        <f t="shared" si="21"/>
        <v>0</v>
      </c>
      <c r="P178" s="1">
        <f t="shared" si="22"/>
        <v>0</v>
      </c>
      <c r="Q178" s="28"/>
      <c r="R178" s="2"/>
      <c r="S178" s="2"/>
      <c r="T178" s="39">
        <v>45831</v>
      </c>
      <c r="U178" s="40">
        <f t="shared" si="23"/>
        <v>14</v>
      </c>
      <c r="V178" s="40">
        <f t="shared" si="24"/>
        <v>14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7"/>
        <v>2.7303240740740739E-2</v>
      </c>
      <c r="D179" s="1">
        <f t="shared" si="18"/>
        <v>2.7303240740740739E-2</v>
      </c>
      <c r="E179" s="28"/>
      <c r="F179" s="2"/>
      <c r="G179" s="2"/>
      <c r="H179" s="39">
        <v>45832</v>
      </c>
      <c r="I179" s="1">
        <f t="shared" si="19"/>
        <v>7.7222222222222206E-2</v>
      </c>
      <c r="J179" s="1">
        <f t="shared" si="20"/>
        <v>7.7222222222222206E-2</v>
      </c>
      <c r="K179" s="28"/>
      <c r="L179" s="2"/>
      <c r="M179" s="2"/>
      <c r="N179" s="39">
        <v>45832</v>
      </c>
      <c r="O179" s="1">
        <f t="shared" si="21"/>
        <v>0</v>
      </c>
      <c r="P179" s="1">
        <f t="shared" si="22"/>
        <v>0</v>
      </c>
      <c r="Q179" s="28"/>
      <c r="R179" s="2"/>
      <c r="S179" s="2"/>
      <c r="T179" s="39">
        <v>45832</v>
      </c>
      <c r="U179" s="40">
        <f t="shared" si="23"/>
        <v>14</v>
      </c>
      <c r="V179" s="40">
        <f t="shared" si="24"/>
        <v>14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7"/>
        <v>2.7303240740740739E-2</v>
      </c>
      <c r="D180" s="1">
        <f t="shared" si="18"/>
        <v>2.7303240740740739E-2</v>
      </c>
      <c r="E180" s="28"/>
      <c r="F180" s="2"/>
      <c r="G180" s="2"/>
      <c r="H180" s="39">
        <v>45833</v>
      </c>
      <c r="I180" s="1">
        <f t="shared" si="19"/>
        <v>7.7222222222222206E-2</v>
      </c>
      <c r="J180" s="1">
        <f t="shared" si="20"/>
        <v>7.7222222222222206E-2</v>
      </c>
      <c r="K180" s="28"/>
      <c r="L180" s="2"/>
      <c r="M180" s="2"/>
      <c r="N180" s="39">
        <v>45833</v>
      </c>
      <c r="O180" s="1">
        <f t="shared" si="21"/>
        <v>0</v>
      </c>
      <c r="P180" s="1">
        <f t="shared" si="22"/>
        <v>0</v>
      </c>
      <c r="Q180" s="28"/>
      <c r="R180" s="2"/>
      <c r="S180" s="2"/>
      <c r="T180" s="39">
        <v>45833</v>
      </c>
      <c r="U180" s="40">
        <f t="shared" si="23"/>
        <v>14</v>
      </c>
      <c r="V180" s="40">
        <f t="shared" si="24"/>
        <v>14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7"/>
        <v>2.7303240740740739E-2</v>
      </c>
      <c r="D181" s="1">
        <f t="shared" si="18"/>
        <v>2.7303240740740739E-2</v>
      </c>
      <c r="E181" s="28"/>
      <c r="F181" s="2"/>
      <c r="G181" s="2"/>
      <c r="H181" s="39">
        <v>45834</v>
      </c>
      <c r="I181" s="1">
        <f t="shared" si="19"/>
        <v>7.7222222222222206E-2</v>
      </c>
      <c r="J181" s="1">
        <f t="shared" si="20"/>
        <v>7.7222222222222206E-2</v>
      </c>
      <c r="K181" s="28"/>
      <c r="L181" s="2"/>
      <c r="M181" s="2"/>
      <c r="N181" s="39">
        <v>45834</v>
      </c>
      <c r="O181" s="1">
        <f t="shared" si="21"/>
        <v>0</v>
      </c>
      <c r="P181" s="1">
        <f t="shared" si="22"/>
        <v>0</v>
      </c>
      <c r="Q181" s="28"/>
      <c r="R181" s="2"/>
      <c r="S181" s="2"/>
      <c r="T181" s="39">
        <v>45834</v>
      </c>
      <c r="U181" s="40">
        <f t="shared" si="23"/>
        <v>14</v>
      </c>
      <c r="V181" s="40">
        <f t="shared" si="24"/>
        <v>14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7"/>
        <v>2.7303240740740739E-2</v>
      </c>
      <c r="D182" s="1">
        <f t="shared" si="18"/>
        <v>2.7303240740740739E-2</v>
      </c>
      <c r="E182" s="28"/>
      <c r="F182" s="2"/>
      <c r="G182" s="2"/>
      <c r="H182" s="39">
        <v>45835</v>
      </c>
      <c r="I182" s="1">
        <f t="shared" si="19"/>
        <v>7.7222222222222206E-2</v>
      </c>
      <c r="J182" s="1">
        <f t="shared" si="20"/>
        <v>7.7222222222222206E-2</v>
      </c>
      <c r="K182" s="28"/>
      <c r="L182" s="2"/>
      <c r="M182" s="2"/>
      <c r="N182" s="39">
        <v>45835</v>
      </c>
      <c r="O182" s="1">
        <f t="shared" si="21"/>
        <v>0</v>
      </c>
      <c r="P182" s="1">
        <f t="shared" si="22"/>
        <v>0</v>
      </c>
      <c r="Q182" s="28"/>
      <c r="R182" s="2"/>
      <c r="S182" s="2"/>
      <c r="T182" s="39">
        <v>45835</v>
      </c>
      <c r="U182" s="40">
        <f t="shared" si="23"/>
        <v>14</v>
      </c>
      <c r="V182" s="40">
        <f t="shared" si="24"/>
        <v>14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7"/>
        <v>2.7303240740740739E-2</v>
      </c>
      <c r="D183" s="1">
        <f t="shared" si="18"/>
        <v>2.7303240740740739E-2</v>
      </c>
      <c r="E183" s="28"/>
      <c r="F183" s="2"/>
      <c r="G183" s="2"/>
      <c r="H183" s="39">
        <v>45836</v>
      </c>
      <c r="I183" s="1">
        <f t="shared" si="19"/>
        <v>7.7222222222222206E-2</v>
      </c>
      <c r="J183" s="1">
        <f t="shared" si="20"/>
        <v>7.7222222222222206E-2</v>
      </c>
      <c r="K183" s="28"/>
      <c r="L183" s="2"/>
      <c r="M183" s="2"/>
      <c r="N183" s="39">
        <v>45836</v>
      </c>
      <c r="O183" s="1">
        <f t="shared" si="21"/>
        <v>0</v>
      </c>
      <c r="P183" s="1">
        <f t="shared" si="22"/>
        <v>0</v>
      </c>
      <c r="Q183" s="28"/>
      <c r="R183" s="2"/>
      <c r="S183" s="2"/>
      <c r="T183" s="39">
        <v>45836</v>
      </c>
      <c r="U183" s="40">
        <f t="shared" si="23"/>
        <v>14</v>
      </c>
      <c r="V183" s="40">
        <f t="shared" si="24"/>
        <v>14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7"/>
        <v>2.7303240740740739E-2</v>
      </c>
      <c r="D184" s="1">
        <f t="shared" si="18"/>
        <v>2.7303240740740739E-2</v>
      </c>
      <c r="E184" s="28"/>
      <c r="F184" s="2"/>
      <c r="G184" s="2"/>
      <c r="H184" s="39">
        <v>45837</v>
      </c>
      <c r="I184" s="1">
        <f t="shared" si="19"/>
        <v>7.7222222222222206E-2</v>
      </c>
      <c r="J184" s="1">
        <f t="shared" si="20"/>
        <v>7.7222222222222206E-2</v>
      </c>
      <c r="K184" s="28"/>
      <c r="L184" s="2"/>
      <c r="M184" s="2"/>
      <c r="N184" s="39">
        <v>45837</v>
      </c>
      <c r="O184" s="1">
        <f t="shared" si="21"/>
        <v>0</v>
      </c>
      <c r="P184" s="1">
        <f t="shared" si="22"/>
        <v>0</v>
      </c>
      <c r="Q184" s="28"/>
      <c r="R184" s="2"/>
      <c r="S184" s="2"/>
      <c r="T184" s="39">
        <v>45837</v>
      </c>
      <c r="U184" s="40">
        <f t="shared" si="23"/>
        <v>14</v>
      </c>
      <c r="V184" s="40">
        <f t="shared" si="24"/>
        <v>14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7"/>
        <v>2.7303240740740739E-2</v>
      </c>
      <c r="D185" s="1">
        <f t="shared" si="18"/>
        <v>2.7303240740740739E-2</v>
      </c>
      <c r="E185" s="28"/>
      <c r="F185" s="2"/>
      <c r="G185" s="2"/>
      <c r="H185" s="39">
        <v>45838</v>
      </c>
      <c r="I185" s="1">
        <f t="shared" si="19"/>
        <v>7.7222222222222206E-2</v>
      </c>
      <c r="J185" s="1">
        <f t="shared" si="20"/>
        <v>7.7222222222222206E-2</v>
      </c>
      <c r="K185" s="28"/>
      <c r="L185" s="2"/>
      <c r="M185" s="2"/>
      <c r="N185" s="39">
        <v>45838</v>
      </c>
      <c r="O185" s="1">
        <f t="shared" si="21"/>
        <v>0</v>
      </c>
      <c r="P185" s="1">
        <f t="shared" si="22"/>
        <v>0</v>
      </c>
      <c r="Q185" s="28"/>
      <c r="R185" s="2"/>
      <c r="S185" s="2"/>
      <c r="T185" s="39">
        <v>45838</v>
      </c>
      <c r="U185" s="40">
        <f t="shared" si="23"/>
        <v>14</v>
      </c>
      <c r="V185" s="40">
        <f t="shared" si="24"/>
        <v>14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7"/>
        <v>2.7303240740740739E-2</v>
      </c>
      <c r="D186" s="1">
        <f t="shared" si="18"/>
        <v>2.7303240740740739E-2</v>
      </c>
      <c r="E186" s="28"/>
      <c r="F186" s="2"/>
      <c r="G186" s="2"/>
      <c r="H186" s="39">
        <v>45839</v>
      </c>
      <c r="I186" s="1">
        <f t="shared" si="19"/>
        <v>7.7222222222222206E-2</v>
      </c>
      <c r="J186" s="1">
        <f t="shared" si="20"/>
        <v>7.7222222222222206E-2</v>
      </c>
      <c r="K186" s="28"/>
      <c r="L186" s="2"/>
      <c r="M186" s="2"/>
      <c r="N186" s="39">
        <v>45839</v>
      </c>
      <c r="O186" s="1">
        <f t="shared" si="21"/>
        <v>0</v>
      </c>
      <c r="P186" s="1">
        <f t="shared" si="22"/>
        <v>0</v>
      </c>
      <c r="Q186" s="28"/>
      <c r="R186" s="2"/>
      <c r="S186" s="2"/>
      <c r="T186" s="39">
        <v>45839</v>
      </c>
      <c r="U186" s="40">
        <f t="shared" si="23"/>
        <v>14</v>
      </c>
      <c r="V186" s="40">
        <f t="shared" si="24"/>
        <v>14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7"/>
        <v>2.7303240740740739E-2</v>
      </c>
      <c r="D187" s="1">
        <f t="shared" si="18"/>
        <v>2.7303240740740739E-2</v>
      </c>
      <c r="E187" s="28"/>
      <c r="F187" s="2"/>
      <c r="G187" s="2"/>
      <c r="H187" s="39">
        <v>45840</v>
      </c>
      <c r="I187" s="1">
        <f t="shared" si="19"/>
        <v>7.7222222222222206E-2</v>
      </c>
      <c r="J187" s="1">
        <f t="shared" si="20"/>
        <v>7.7222222222222206E-2</v>
      </c>
      <c r="K187" s="28"/>
      <c r="L187" s="2"/>
      <c r="M187" s="2"/>
      <c r="N187" s="39">
        <v>45840</v>
      </c>
      <c r="O187" s="1">
        <f t="shared" si="21"/>
        <v>0</v>
      </c>
      <c r="P187" s="1">
        <f t="shared" si="22"/>
        <v>0</v>
      </c>
      <c r="Q187" s="28"/>
      <c r="R187" s="2"/>
      <c r="S187" s="2"/>
      <c r="T187" s="39">
        <v>45840</v>
      </c>
      <c r="U187" s="40">
        <f t="shared" si="23"/>
        <v>14</v>
      </c>
      <c r="V187" s="40">
        <f t="shared" si="24"/>
        <v>14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7"/>
        <v>2.7303240740740739E-2</v>
      </c>
      <c r="D188" s="1">
        <f t="shared" si="18"/>
        <v>2.7303240740740739E-2</v>
      </c>
      <c r="E188" s="28"/>
      <c r="F188" s="2"/>
      <c r="G188" s="2"/>
      <c r="H188" s="39">
        <v>45841</v>
      </c>
      <c r="I188" s="1">
        <f t="shared" si="19"/>
        <v>7.7222222222222206E-2</v>
      </c>
      <c r="J188" s="1">
        <f t="shared" si="20"/>
        <v>7.7222222222222206E-2</v>
      </c>
      <c r="K188" s="28"/>
      <c r="L188" s="2"/>
      <c r="M188" s="2"/>
      <c r="N188" s="39">
        <v>45841</v>
      </c>
      <c r="O188" s="1">
        <f t="shared" si="21"/>
        <v>0</v>
      </c>
      <c r="P188" s="1">
        <f t="shared" si="22"/>
        <v>0</v>
      </c>
      <c r="Q188" s="28"/>
      <c r="R188" s="2"/>
      <c r="S188" s="2"/>
      <c r="T188" s="39">
        <v>45841</v>
      </c>
      <c r="U188" s="40">
        <f t="shared" si="23"/>
        <v>14</v>
      </c>
      <c r="V188" s="40">
        <f t="shared" si="24"/>
        <v>14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7"/>
        <v>2.7303240740740739E-2</v>
      </c>
      <c r="D189" s="1">
        <f t="shared" si="18"/>
        <v>2.7303240740740739E-2</v>
      </c>
      <c r="E189" s="28"/>
      <c r="F189" s="2"/>
      <c r="G189" s="2"/>
      <c r="H189" s="39">
        <v>45842</v>
      </c>
      <c r="I189" s="1">
        <f t="shared" si="19"/>
        <v>7.7222222222222206E-2</v>
      </c>
      <c r="J189" s="1">
        <f t="shared" si="20"/>
        <v>7.7222222222222206E-2</v>
      </c>
      <c r="K189" s="28"/>
      <c r="L189" s="2"/>
      <c r="M189" s="2"/>
      <c r="N189" s="39">
        <v>45842</v>
      </c>
      <c r="O189" s="1">
        <f t="shared" si="21"/>
        <v>0</v>
      </c>
      <c r="P189" s="1">
        <f t="shared" si="22"/>
        <v>0</v>
      </c>
      <c r="Q189" s="28"/>
      <c r="R189" s="2"/>
      <c r="S189" s="2"/>
      <c r="T189" s="39">
        <v>45842</v>
      </c>
      <c r="U189" s="40">
        <f t="shared" si="23"/>
        <v>14</v>
      </c>
      <c r="V189" s="40">
        <f t="shared" si="24"/>
        <v>14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7"/>
        <v>2.7303240740740739E-2</v>
      </c>
      <c r="D190" s="1">
        <f t="shared" si="18"/>
        <v>2.7303240740740739E-2</v>
      </c>
      <c r="E190" s="28"/>
      <c r="F190" s="2"/>
      <c r="G190" s="2"/>
      <c r="H190" s="39">
        <v>45843</v>
      </c>
      <c r="I190" s="1">
        <f t="shared" si="19"/>
        <v>7.7222222222222206E-2</v>
      </c>
      <c r="J190" s="1">
        <f t="shared" si="20"/>
        <v>7.7222222222222206E-2</v>
      </c>
      <c r="K190" s="28"/>
      <c r="L190" s="2"/>
      <c r="M190" s="2"/>
      <c r="N190" s="39">
        <v>45843</v>
      </c>
      <c r="O190" s="1">
        <f t="shared" si="21"/>
        <v>0</v>
      </c>
      <c r="P190" s="1">
        <f t="shared" si="22"/>
        <v>0</v>
      </c>
      <c r="Q190" s="28"/>
      <c r="R190" s="2"/>
      <c r="S190" s="2"/>
      <c r="T190" s="39">
        <v>45843</v>
      </c>
      <c r="U190" s="40">
        <f t="shared" si="23"/>
        <v>14</v>
      </c>
      <c r="V190" s="40">
        <f t="shared" si="24"/>
        <v>14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7"/>
        <v>2.7303240740740739E-2</v>
      </c>
      <c r="D191" s="1">
        <f t="shared" si="18"/>
        <v>2.7303240740740739E-2</v>
      </c>
      <c r="E191" s="28"/>
      <c r="F191" s="2"/>
      <c r="G191" s="2"/>
      <c r="H191" s="39">
        <v>45844</v>
      </c>
      <c r="I191" s="1">
        <f t="shared" si="19"/>
        <v>7.7222222222222206E-2</v>
      </c>
      <c r="J191" s="1">
        <f t="shared" si="20"/>
        <v>7.7222222222222206E-2</v>
      </c>
      <c r="K191" s="28"/>
      <c r="L191" s="2"/>
      <c r="M191" s="2"/>
      <c r="N191" s="39">
        <v>45844</v>
      </c>
      <c r="O191" s="1">
        <f t="shared" si="21"/>
        <v>0</v>
      </c>
      <c r="P191" s="1">
        <f t="shared" si="22"/>
        <v>0</v>
      </c>
      <c r="Q191" s="28"/>
      <c r="R191" s="2"/>
      <c r="S191" s="2"/>
      <c r="T191" s="39">
        <v>45844</v>
      </c>
      <c r="U191" s="40">
        <f t="shared" si="23"/>
        <v>14</v>
      </c>
      <c r="V191" s="40">
        <f t="shared" si="24"/>
        <v>14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7"/>
        <v>2.7303240740740739E-2</v>
      </c>
      <c r="D192" s="1">
        <f t="shared" si="18"/>
        <v>2.7303240740740739E-2</v>
      </c>
      <c r="E192" s="28"/>
      <c r="F192" s="2"/>
      <c r="G192" s="2"/>
      <c r="H192" s="39">
        <v>45845</v>
      </c>
      <c r="I192" s="1">
        <f t="shared" si="19"/>
        <v>7.7222222222222206E-2</v>
      </c>
      <c r="J192" s="1">
        <f t="shared" si="20"/>
        <v>7.7222222222222206E-2</v>
      </c>
      <c r="K192" s="28"/>
      <c r="L192" s="2"/>
      <c r="M192" s="2"/>
      <c r="N192" s="39">
        <v>45845</v>
      </c>
      <c r="O192" s="1">
        <f t="shared" si="21"/>
        <v>0</v>
      </c>
      <c r="P192" s="1">
        <f t="shared" si="22"/>
        <v>0</v>
      </c>
      <c r="Q192" s="28"/>
      <c r="R192" s="2"/>
      <c r="S192" s="2"/>
      <c r="T192" s="39">
        <v>45845</v>
      </c>
      <c r="U192" s="40">
        <f t="shared" si="23"/>
        <v>14</v>
      </c>
      <c r="V192" s="40">
        <f t="shared" si="24"/>
        <v>14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7"/>
        <v>2.7303240740740739E-2</v>
      </c>
      <c r="D193" s="1">
        <f t="shared" si="18"/>
        <v>2.7303240740740739E-2</v>
      </c>
      <c r="E193" s="28"/>
      <c r="F193" s="2"/>
      <c r="G193" s="2"/>
      <c r="H193" s="39">
        <v>45846</v>
      </c>
      <c r="I193" s="1">
        <f t="shared" si="19"/>
        <v>7.7222222222222206E-2</v>
      </c>
      <c r="J193" s="1">
        <f t="shared" si="20"/>
        <v>7.7222222222222206E-2</v>
      </c>
      <c r="K193" s="28"/>
      <c r="L193" s="2"/>
      <c r="M193" s="2"/>
      <c r="N193" s="39">
        <v>45846</v>
      </c>
      <c r="O193" s="1">
        <f t="shared" si="21"/>
        <v>0</v>
      </c>
      <c r="P193" s="1">
        <f t="shared" si="22"/>
        <v>0</v>
      </c>
      <c r="Q193" s="28"/>
      <c r="R193" s="2"/>
      <c r="S193" s="2"/>
      <c r="T193" s="39">
        <v>45846</v>
      </c>
      <c r="U193" s="40">
        <f t="shared" si="23"/>
        <v>14</v>
      </c>
      <c r="V193" s="40">
        <f t="shared" si="24"/>
        <v>14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7"/>
        <v>2.7303240740740739E-2</v>
      </c>
      <c r="D194" s="1">
        <f t="shared" si="18"/>
        <v>2.7303240740740739E-2</v>
      </c>
      <c r="E194" s="28"/>
      <c r="F194" s="2"/>
      <c r="G194" s="2"/>
      <c r="H194" s="39">
        <v>45847</v>
      </c>
      <c r="I194" s="1">
        <f t="shared" si="19"/>
        <v>7.7222222222222206E-2</v>
      </c>
      <c r="J194" s="1">
        <f t="shared" si="20"/>
        <v>7.7222222222222206E-2</v>
      </c>
      <c r="K194" s="28"/>
      <c r="L194" s="2"/>
      <c r="M194" s="2"/>
      <c r="N194" s="39">
        <v>45847</v>
      </c>
      <c r="O194" s="1">
        <f t="shared" si="21"/>
        <v>0</v>
      </c>
      <c r="P194" s="1">
        <f t="shared" si="22"/>
        <v>0</v>
      </c>
      <c r="Q194" s="28"/>
      <c r="R194" s="2"/>
      <c r="S194" s="2"/>
      <c r="T194" s="39">
        <v>45847</v>
      </c>
      <c r="U194" s="40">
        <f t="shared" si="23"/>
        <v>14</v>
      </c>
      <c r="V194" s="40">
        <f t="shared" si="24"/>
        <v>14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7"/>
        <v>2.7303240740740739E-2</v>
      </c>
      <c r="D195" s="1">
        <f t="shared" si="18"/>
        <v>2.7303240740740739E-2</v>
      </c>
      <c r="E195" s="28"/>
      <c r="F195" s="2"/>
      <c r="G195" s="2"/>
      <c r="H195" s="39">
        <v>45848</v>
      </c>
      <c r="I195" s="1">
        <f t="shared" si="19"/>
        <v>7.7222222222222206E-2</v>
      </c>
      <c r="J195" s="1">
        <f t="shared" si="20"/>
        <v>7.7222222222222206E-2</v>
      </c>
      <c r="K195" s="28"/>
      <c r="L195" s="2"/>
      <c r="M195" s="2"/>
      <c r="N195" s="39">
        <v>45848</v>
      </c>
      <c r="O195" s="1">
        <f t="shared" si="21"/>
        <v>0</v>
      </c>
      <c r="P195" s="1">
        <f t="shared" si="22"/>
        <v>0</v>
      </c>
      <c r="Q195" s="28"/>
      <c r="R195" s="2"/>
      <c r="S195" s="2"/>
      <c r="T195" s="39">
        <v>45848</v>
      </c>
      <c r="U195" s="40">
        <f t="shared" si="23"/>
        <v>14</v>
      </c>
      <c r="V195" s="40">
        <f t="shared" si="24"/>
        <v>14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7"/>
        <v>2.7303240740740739E-2</v>
      </c>
      <c r="D196" s="1">
        <f t="shared" si="18"/>
        <v>2.7303240740740739E-2</v>
      </c>
      <c r="E196" s="28"/>
      <c r="F196" s="2"/>
      <c r="G196" s="2"/>
      <c r="H196" s="39">
        <v>45849</v>
      </c>
      <c r="I196" s="1">
        <f t="shared" si="19"/>
        <v>7.7222222222222206E-2</v>
      </c>
      <c r="J196" s="1">
        <f t="shared" si="20"/>
        <v>7.7222222222222206E-2</v>
      </c>
      <c r="K196" s="28"/>
      <c r="L196" s="2"/>
      <c r="M196" s="2"/>
      <c r="N196" s="39">
        <v>45849</v>
      </c>
      <c r="O196" s="1">
        <f t="shared" si="21"/>
        <v>0</v>
      </c>
      <c r="P196" s="1">
        <f t="shared" si="22"/>
        <v>0</v>
      </c>
      <c r="Q196" s="28"/>
      <c r="R196" s="2"/>
      <c r="S196" s="2"/>
      <c r="T196" s="39">
        <v>45849</v>
      </c>
      <c r="U196" s="40">
        <f t="shared" si="23"/>
        <v>14</v>
      </c>
      <c r="V196" s="40">
        <f t="shared" si="24"/>
        <v>14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7"/>
        <v>2.7303240740740739E-2</v>
      </c>
      <c r="D197" s="1">
        <f t="shared" si="18"/>
        <v>2.7303240740740739E-2</v>
      </c>
      <c r="E197" s="28"/>
      <c r="F197" s="2"/>
      <c r="G197" s="2"/>
      <c r="H197" s="39">
        <v>45850</v>
      </c>
      <c r="I197" s="1">
        <f t="shared" si="19"/>
        <v>7.7222222222222206E-2</v>
      </c>
      <c r="J197" s="1">
        <f t="shared" si="20"/>
        <v>7.7222222222222206E-2</v>
      </c>
      <c r="K197" s="28"/>
      <c r="L197" s="2"/>
      <c r="M197" s="2"/>
      <c r="N197" s="39">
        <v>45850</v>
      </c>
      <c r="O197" s="1">
        <f t="shared" si="21"/>
        <v>0</v>
      </c>
      <c r="P197" s="1">
        <f t="shared" si="22"/>
        <v>0</v>
      </c>
      <c r="Q197" s="28"/>
      <c r="R197" s="2"/>
      <c r="S197" s="2"/>
      <c r="T197" s="39">
        <v>45850</v>
      </c>
      <c r="U197" s="40">
        <f t="shared" si="23"/>
        <v>14</v>
      </c>
      <c r="V197" s="40">
        <f t="shared" si="24"/>
        <v>14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7"/>
        <v>2.7303240740740739E-2</v>
      </c>
      <c r="D198" s="1">
        <f t="shared" si="18"/>
        <v>2.7303240740740739E-2</v>
      </c>
      <c r="E198" s="28"/>
      <c r="F198" s="2"/>
      <c r="G198" s="2"/>
      <c r="H198" s="39">
        <v>45851</v>
      </c>
      <c r="I198" s="1">
        <f t="shared" si="19"/>
        <v>7.7222222222222206E-2</v>
      </c>
      <c r="J198" s="1">
        <f t="shared" si="20"/>
        <v>7.7222222222222206E-2</v>
      </c>
      <c r="K198" s="28"/>
      <c r="L198" s="2"/>
      <c r="M198" s="2"/>
      <c r="N198" s="39">
        <v>45851</v>
      </c>
      <c r="O198" s="1">
        <f t="shared" si="21"/>
        <v>0</v>
      </c>
      <c r="P198" s="1">
        <f t="shared" si="22"/>
        <v>0</v>
      </c>
      <c r="Q198" s="28"/>
      <c r="R198" s="2"/>
      <c r="S198" s="2"/>
      <c r="T198" s="39">
        <v>45851</v>
      </c>
      <c r="U198" s="40">
        <f t="shared" si="23"/>
        <v>14</v>
      </c>
      <c r="V198" s="40">
        <f t="shared" si="24"/>
        <v>14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5">D198</f>
        <v>2.7303240740740739E-2</v>
      </c>
      <c r="D199" s="1">
        <f t="shared" ref="D199:D262" si="26">IF(E199="DONE",C199+(F199/1440)+(G199/86400),C199)</f>
        <v>2.7303240740740739E-2</v>
      </c>
      <c r="E199" s="28"/>
      <c r="F199" s="2"/>
      <c r="G199" s="2"/>
      <c r="H199" s="39">
        <v>45852</v>
      </c>
      <c r="I199" s="1">
        <f t="shared" ref="I199:I262" si="27">J198</f>
        <v>7.7222222222222206E-2</v>
      </c>
      <c r="J199" s="1">
        <f t="shared" ref="J199:J262" si="28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29">P198</f>
        <v>0</v>
      </c>
      <c r="P199" s="1">
        <f t="shared" ref="P199:P262" si="30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1">V198</f>
        <v>14</v>
      </c>
      <c r="V199" s="40">
        <f t="shared" ref="V199:V262" si="32">IF(X199&gt;U199,X199,U199)</f>
        <v>14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5"/>
        <v>2.7303240740740739E-2</v>
      </c>
      <c r="D200" s="1">
        <f t="shared" si="26"/>
        <v>2.7303240740740739E-2</v>
      </c>
      <c r="E200" s="28"/>
      <c r="F200" s="2"/>
      <c r="G200" s="2"/>
      <c r="H200" s="39">
        <v>45853</v>
      </c>
      <c r="I200" s="1">
        <f t="shared" si="27"/>
        <v>7.7222222222222206E-2</v>
      </c>
      <c r="J200" s="1">
        <f t="shared" si="28"/>
        <v>7.7222222222222206E-2</v>
      </c>
      <c r="K200" s="28"/>
      <c r="L200" s="2"/>
      <c r="M200" s="2"/>
      <c r="N200" s="39">
        <v>45853</v>
      </c>
      <c r="O200" s="1">
        <f t="shared" si="29"/>
        <v>0</v>
      </c>
      <c r="P200" s="1">
        <f t="shared" si="30"/>
        <v>0</v>
      </c>
      <c r="Q200" s="28"/>
      <c r="R200" s="2"/>
      <c r="S200" s="2"/>
      <c r="T200" s="39">
        <v>45853</v>
      </c>
      <c r="U200" s="40">
        <f t="shared" si="31"/>
        <v>14</v>
      </c>
      <c r="V200" s="40">
        <f t="shared" si="32"/>
        <v>14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5"/>
        <v>2.7303240740740739E-2</v>
      </c>
      <c r="D201" s="1">
        <f t="shared" si="26"/>
        <v>2.7303240740740739E-2</v>
      </c>
      <c r="E201" s="28"/>
      <c r="F201" s="2"/>
      <c r="G201" s="2"/>
      <c r="H201" s="39">
        <v>45854</v>
      </c>
      <c r="I201" s="1">
        <f t="shared" si="27"/>
        <v>7.7222222222222206E-2</v>
      </c>
      <c r="J201" s="1">
        <f t="shared" si="28"/>
        <v>7.7222222222222206E-2</v>
      </c>
      <c r="K201" s="28"/>
      <c r="L201" s="2"/>
      <c r="M201" s="2"/>
      <c r="N201" s="39">
        <v>45854</v>
      </c>
      <c r="O201" s="1">
        <f t="shared" si="29"/>
        <v>0</v>
      </c>
      <c r="P201" s="1">
        <f t="shared" si="30"/>
        <v>0</v>
      </c>
      <c r="Q201" s="28"/>
      <c r="R201" s="2"/>
      <c r="S201" s="2"/>
      <c r="T201" s="39">
        <v>45854</v>
      </c>
      <c r="U201" s="40">
        <f t="shared" si="31"/>
        <v>14</v>
      </c>
      <c r="V201" s="40">
        <f t="shared" si="32"/>
        <v>14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5"/>
        <v>2.7303240740740739E-2</v>
      </c>
      <c r="D202" s="1">
        <f t="shared" si="26"/>
        <v>2.7303240740740739E-2</v>
      </c>
      <c r="E202" s="28"/>
      <c r="F202" s="2"/>
      <c r="G202" s="2"/>
      <c r="H202" s="39">
        <v>45855</v>
      </c>
      <c r="I202" s="1">
        <f t="shared" si="27"/>
        <v>7.7222222222222206E-2</v>
      </c>
      <c r="J202" s="1">
        <f t="shared" si="28"/>
        <v>7.7222222222222206E-2</v>
      </c>
      <c r="K202" s="28"/>
      <c r="L202" s="2"/>
      <c r="M202" s="2"/>
      <c r="N202" s="39">
        <v>45855</v>
      </c>
      <c r="O202" s="1">
        <f t="shared" si="29"/>
        <v>0</v>
      </c>
      <c r="P202" s="1">
        <f t="shared" si="30"/>
        <v>0</v>
      </c>
      <c r="Q202" s="28"/>
      <c r="R202" s="2"/>
      <c r="S202" s="2"/>
      <c r="T202" s="39">
        <v>45855</v>
      </c>
      <c r="U202" s="40">
        <f t="shared" si="31"/>
        <v>14</v>
      </c>
      <c r="V202" s="40">
        <f t="shared" si="32"/>
        <v>14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5"/>
        <v>2.7303240740740739E-2</v>
      </c>
      <c r="D203" s="1">
        <f t="shared" si="26"/>
        <v>2.7303240740740739E-2</v>
      </c>
      <c r="E203" s="28"/>
      <c r="F203" s="2"/>
      <c r="G203" s="2"/>
      <c r="H203" s="39">
        <v>45856</v>
      </c>
      <c r="I203" s="1">
        <f t="shared" si="27"/>
        <v>7.7222222222222206E-2</v>
      </c>
      <c r="J203" s="1">
        <f t="shared" si="28"/>
        <v>7.7222222222222206E-2</v>
      </c>
      <c r="K203" s="28"/>
      <c r="L203" s="2"/>
      <c r="M203" s="2"/>
      <c r="N203" s="39">
        <v>45856</v>
      </c>
      <c r="O203" s="1">
        <f t="shared" si="29"/>
        <v>0</v>
      </c>
      <c r="P203" s="1">
        <f t="shared" si="30"/>
        <v>0</v>
      </c>
      <c r="Q203" s="28"/>
      <c r="R203" s="2"/>
      <c r="S203" s="2"/>
      <c r="T203" s="39">
        <v>45856</v>
      </c>
      <c r="U203" s="40">
        <f t="shared" si="31"/>
        <v>14</v>
      </c>
      <c r="V203" s="40">
        <f t="shared" si="32"/>
        <v>14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5"/>
        <v>2.7303240740740739E-2</v>
      </c>
      <c r="D204" s="1">
        <f t="shared" si="26"/>
        <v>2.7303240740740739E-2</v>
      </c>
      <c r="E204" s="28"/>
      <c r="F204" s="2"/>
      <c r="G204" s="2"/>
      <c r="H204" s="39">
        <v>45857</v>
      </c>
      <c r="I204" s="1">
        <f t="shared" si="27"/>
        <v>7.7222222222222206E-2</v>
      </c>
      <c r="J204" s="1">
        <f t="shared" si="28"/>
        <v>7.7222222222222206E-2</v>
      </c>
      <c r="K204" s="28"/>
      <c r="L204" s="2"/>
      <c r="M204" s="2"/>
      <c r="N204" s="39">
        <v>45857</v>
      </c>
      <c r="O204" s="1">
        <f t="shared" si="29"/>
        <v>0</v>
      </c>
      <c r="P204" s="1">
        <f t="shared" si="30"/>
        <v>0</v>
      </c>
      <c r="Q204" s="28"/>
      <c r="R204" s="2"/>
      <c r="S204" s="2"/>
      <c r="T204" s="39">
        <v>45857</v>
      </c>
      <c r="U204" s="40">
        <f t="shared" si="31"/>
        <v>14</v>
      </c>
      <c r="V204" s="40">
        <f t="shared" si="32"/>
        <v>14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5"/>
        <v>2.7303240740740739E-2</v>
      </c>
      <c r="D205" s="1">
        <f t="shared" si="26"/>
        <v>2.7303240740740739E-2</v>
      </c>
      <c r="E205" s="28"/>
      <c r="F205" s="2"/>
      <c r="G205" s="2"/>
      <c r="H205" s="39">
        <v>45858</v>
      </c>
      <c r="I205" s="1">
        <f t="shared" si="27"/>
        <v>7.7222222222222206E-2</v>
      </c>
      <c r="J205" s="1">
        <f t="shared" si="28"/>
        <v>7.7222222222222206E-2</v>
      </c>
      <c r="K205" s="28"/>
      <c r="L205" s="2"/>
      <c r="M205" s="2"/>
      <c r="N205" s="39">
        <v>45858</v>
      </c>
      <c r="O205" s="1">
        <f t="shared" si="29"/>
        <v>0</v>
      </c>
      <c r="P205" s="1">
        <f t="shared" si="30"/>
        <v>0</v>
      </c>
      <c r="Q205" s="28"/>
      <c r="R205" s="2"/>
      <c r="S205" s="2"/>
      <c r="T205" s="39">
        <v>45858</v>
      </c>
      <c r="U205" s="40">
        <f t="shared" si="31"/>
        <v>14</v>
      </c>
      <c r="V205" s="40">
        <f t="shared" si="32"/>
        <v>14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5"/>
        <v>2.7303240740740739E-2</v>
      </c>
      <c r="D206" s="1">
        <f t="shared" si="26"/>
        <v>2.7303240740740739E-2</v>
      </c>
      <c r="E206" s="28"/>
      <c r="F206" s="2"/>
      <c r="G206" s="2"/>
      <c r="H206" s="39">
        <v>45859</v>
      </c>
      <c r="I206" s="1">
        <f t="shared" si="27"/>
        <v>7.7222222222222206E-2</v>
      </c>
      <c r="J206" s="1">
        <f t="shared" si="28"/>
        <v>7.7222222222222206E-2</v>
      </c>
      <c r="K206" s="28"/>
      <c r="L206" s="2"/>
      <c r="M206" s="2"/>
      <c r="N206" s="39">
        <v>45859</v>
      </c>
      <c r="O206" s="1">
        <f t="shared" si="29"/>
        <v>0</v>
      </c>
      <c r="P206" s="1">
        <f t="shared" si="30"/>
        <v>0</v>
      </c>
      <c r="Q206" s="28"/>
      <c r="R206" s="2"/>
      <c r="S206" s="2"/>
      <c r="T206" s="39">
        <v>45859</v>
      </c>
      <c r="U206" s="40">
        <f t="shared" si="31"/>
        <v>14</v>
      </c>
      <c r="V206" s="40">
        <f t="shared" si="32"/>
        <v>14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5"/>
        <v>2.7303240740740739E-2</v>
      </c>
      <c r="D207" s="1">
        <f t="shared" si="26"/>
        <v>2.7303240740740739E-2</v>
      </c>
      <c r="E207" s="28"/>
      <c r="F207" s="2"/>
      <c r="G207" s="2"/>
      <c r="H207" s="39">
        <v>45860</v>
      </c>
      <c r="I207" s="1">
        <f t="shared" si="27"/>
        <v>7.7222222222222206E-2</v>
      </c>
      <c r="J207" s="1">
        <f t="shared" si="28"/>
        <v>7.7222222222222206E-2</v>
      </c>
      <c r="K207" s="28"/>
      <c r="L207" s="2"/>
      <c r="M207" s="2"/>
      <c r="N207" s="39">
        <v>45860</v>
      </c>
      <c r="O207" s="1">
        <f t="shared" si="29"/>
        <v>0</v>
      </c>
      <c r="P207" s="1">
        <f t="shared" si="30"/>
        <v>0</v>
      </c>
      <c r="Q207" s="28"/>
      <c r="R207" s="2"/>
      <c r="S207" s="2"/>
      <c r="T207" s="39">
        <v>45860</v>
      </c>
      <c r="U207" s="40">
        <f t="shared" si="31"/>
        <v>14</v>
      </c>
      <c r="V207" s="40">
        <f t="shared" si="32"/>
        <v>14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5"/>
        <v>2.7303240740740739E-2</v>
      </c>
      <c r="D208" s="1">
        <f t="shared" si="26"/>
        <v>2.7303240740740739E-2</v>
      </c>
      <c r="E208" s="28"/>
      <c r="F208" s="2"/>
      <c r="G208" s="2"/>
      <c r="H208" s="39">
        <v>45861</v>
      </c>
      <c r="I208" s="1">
        <f t="shared" si="27"/>
        <v>7.7222222222222206E-2</v>
      </c>
      <c r="J208" s="1">
        <f t="shared" si="28"/>
        <v>7.7222222222222206E-2</v>
      </c>
      <c r="K208" s="28"/>
      <c r="L208" s="2"/>
      <c r="M208" s="2"/>
      <c r="N208" s="39">
        <v>45861</v>
      </c>
      <c r="O208" s="1">
        <f t="shared" si="29"/>
        <v>0</v>
      </c>
      <c r="P208" s="1">
        <f t="shared" si="30"/>
        <v>0</v>
      </c>
      <c r="Q208" s="28"/>
      <c r="R208" s="2"/>
      <c r="S208" s="2"/>
      <c r="T208" s="39">
        <v>45861</v>
      </c>
      <c r="U208" s="40">
        <f t="shared" si="31"/>
        <v>14</v>
      </c>
      <c r="V208" s="40">
        <f t="shared" si="32"/>
        <v>14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5"/>
        <v>2.7303240740740739E-2</v>
      </c>
      <c r="D209" s="1">
        <f t="shared" si="26"/>
        <v>2.7303240740740739E-2</v>
      </c>
      <c r="E209" s="28"/>
      <c r="F209" s="2"/>
      <c r="G209" s="2"/>
      <c r="H209" s="39">
        <v>45862</v>
      </c>
      <c r="I209" s="1">
        <f t="shared" si="27"/>
        <v>7.7222222222222206E-2</v>
      </c>
      <c r="J209" s="1">
        <f t="shared" si="28"/>
        <v>7.7222222222222206E-2</v>
      </c>
      <c r="K209" s="28"/>
      <c r="L209" s="2"/>
      <c r="M209" s="2"/>
      <c r="N209" s="39">
        <v>45862</v>
      </c>
      <c r="O209" s="1">
        <f t="shared" si="29"/>
        <v>0</v>
      </c>
      <c r="P209" s="1">
        <f t="shared" si="30"/>
        <v>0</v>
      </c>
      <c r="Q209" s="28"/>
      <c r="R209" s="2"/>
      <c r="S209" s="2"/>
      <c r="T209" s="39">
        <v>45862</v>
      </c>
      <c r="U209" s="40">
        <f t="shared" si="31"/>
        <v>14</v>
      </c>
      <c r="V209" s="40">
        <f t="shared" si="32"/>
        <v>14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5"/>
        <v>2.7303240740740739E-2</v>
      </c>
      <c r="D210" s="1">
        <f t="shared" si="26"/>
        <v>2.7303240740740739E-2</v>
      </c>
      <c r="E210" s="28"/>
      <c r="F210" s="2"/>
      <c r="G210" s="2"/>
      <c r="H210" s="39">
        <v>45863</v>
      </c>
      <c r="I210" s="1">
        <f t="shared" si="27"/>
        <v>7.7222222222222206E-2</v>
      </c>
      <c r="J210" s="1">
        <f t="shared" si="28"/>
        <v>7.7222222222222206E-2</v>
      </c>
      <c r="K210" s="28"/>
      <c r="L210" s="2"/>
      <c r="M210" s="2"/>
      <c r="N210" s="39">
        <v>45863</v>
      </c>
      <c r="O210" s="1">
        <f t="shared" si="29"/>
        <v>0</v>
      </c>
      <c r="P210" s="1">
        <f t="shared" si="30"/>
        <v>0</v>
      </c>
      <c r="Q210" s="28"/>
      <c r="R210" s="2"/>
      <c r="S210" s="2"/>
      <c r="T210" s="39">
        <v>45863</v>
      </c>
      <c r="U210" s="40">
        <f t="shared" si="31"/>
        <v>14</v>
      </c>
      <c r="V210" s="40">
        <f t="shared" si="32"/>
        <v>14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5"/>
        <v>2.7303240740740739E-2</v>
      </c>
      <c r="D211" s="1">
        <f t="shared" si="26"/>
        <v>2.7303240740740739E-2</v>
      </c>
      <c r="E211" s="28"/>
      <c r="F211" s="2"/>
      <c r="G211" s="2"/>
      <c r="H211" s="39">
        <v>45864</v>
      </c>
      <c r="I211" s="1">
        <f t="shared" si="27"/>
        <v>7.7222222222222206E-2</v>
      </c>
      <c r="J211" s="1">
        <f t="shared" si="28"/>
        <v>7.7222222222222206E-2</v>
      </c>
      <c r="K211" s="28"/>
      <c r="L211" s="2"/>
      <c r="M211" s="2"/>
      <c r="N211" s="39">
        <v>45864</v>
      </c>
      <c r="O211" s="1">
        <f t="shared" si="29"/>
        <v>0</v>
      </c>
      <c r="P211" s="1">
        <f t="shared" si="30"/>
        <v>0</v>
      </c>
      <c r="Q211" s="28"/>
      <c r="R211" s="2"/>
      <c r="S211" s="2"/>
      <c r="T211" s="39">
        <v>45864</v>
      </c>
      <c r="U211" s="40">
        <f t="shared" si="31"/>
        <v>14</v>
      </c>
      <c r="V211" s="40">
        <f t="shared" si="32"/>
        <v>14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5"/>
        <v>2.7303240740740739E-2</v>
      </c>
      <c r="D212" s="1">
        <f t="shared" si="26"/>
        <v>2.7303240740740739E-2</v>
      </c>
      <c r="E212" s="28"/>
      <c r="F212" s="2"/>
      <c r="G212" s="2"/>
      <c r="H212" s="39">
        <v>45865</v>
      </c>
      <c r="I212" s="1">
        <f t="shared" si="27"/>
        <v>7.7222222222222206E-2</v>
      </c>
      <c r="J212" s="1">
        <f t="shared" si="28"/>
        <v>7.7222222222222206E-2</v>
      </c>
      <c r="K212" s="28"/>
      <c r="L212" s="2"/>
      <c r="M212" s="2"/>
      <c r="N212" s="39">
        <v>45865</v>
      </c>
      <c r="O212" s="1">
        <f t="shared" si="29"/>
        <v>0</v>
      </c>
      <c r="P212" s="1">
        <f t="shared" si="30"/>
        <v>0</v>
      </c>
      <c r="Q212" s="28"/>
      <c r="R212" s="2"/>
      <c r="S212" s="2"/>
      <c r="T212" s="39">
        <v>45865</v>
      </c>
      <c r="U212" s="40">
        <f t="shared" si="31"/>
        <v>14</v>
      </c>
      <c r="V212" s="40">
        <f t="shared" si="32"/>
        <v>14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5"/>
        <v>2.7303240740740739E-2</v>
      </c>
      <c r="D213" s="1">
        <f t="shared" si="26"/>
        <v>2.7303240740740739E-2</v>
      </c>
      <c r="E213" s="28"/>
      <c r="F213" s="2"/>
      <c r="G213" s="2"/>
      <c r="H213" s="39">
        <v>45866</v>
      </c>
      <c r="I213" s="1">
        <f t="shared" si="27"/>
        <v>7.7222222222222206E-2</v>
      </c>
      <c r="J213" s="1">
        <f t="shared" si="28"/>
        <v>7.7222222222222206E-2</v>
      </c>
      <c r="K213" s="28"/>
      <c r="L213" s="2"/>
      <c r="M213" s="2"/>
      <c r="N213" s="39">
        <v>45866</v>
      </c>
      <c r="O213" s="1">
        <f t="shared" si="29"/>
        <v>0</v>
      </c>
      <c r="P213" s="1">
        <f t="shared" si="30"/>
        <v>0</v>
      </c>
      <c r="Q213" s="28"/>
      <c r="R213" s="2"/>
      <c r="S213" s="2"/>
      <c r="T213" s="39">
        <v>45866</v>
      </c>
      <c r="U213" s="40">
        <f t="shared" si="31"/>
        <v>14</v>
      </c>
      <c r="V213" s="40">
        <f t="shared" si="32"/>
        <v>14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5"/>
        <v>2.7303240740740739E-2</v>
      </c>
      <c r="D214" s="1">
        <f t="shared" si="26"/>
        <v>2.7303240740740739E-2</v>
      </c>
      <c r="E214" s="28"/>
      <c r="F214" s="2"/>
      <c r="G214" s="2"/>
      <c r="H214" s="39">
        <v>45867</v>
      </c>
      <c r="I214" s="1">
        <f t="shared" si="27"/>
        <v>7.7222222222222206E-2</v>
      </c>
      <c r="J214" s="1">
        <f t="shared" si="28"/>
        <v>7.7222222222222206E-2</v>
      </c>
      <c r="K214" s="28"/>
      <c r="L214" s="2"/>
      <c r="M214" s="2"/>
      <c r="N214" s="39">
        <v>45867</v>
      </c>
      <c r="O214" s="1">
        <f t="shared" si="29"/>
        <v>0</v>
      </c>
      <c r="P214" s="1">
        <f t="shared" si="30"/>
        <v>0</v>
      </c>
      <c r="Q214" s="28"/>
      <c r="R214" s="2"/>
      <c r="S214" s="2"/>
      <c r="T214" s="39">
        <v>45867</v>
      </c>
      <c r="U214" s="40">
        <f t="shared" si="31"/>
        <v>14</v>
      </c>
      <c r="V214" s="40">
        <f t="shared" si="32"/>
        <v>14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5"/>
        <v>2.7303240740740739E-2</v>
      </c>
      <c r="D215" s="1">
        <f t="shared" si="26"/>
        <v>2.7303240740740739E-2</v>
      </c>
      <c r="E215" s="28"/>
      <c r="F215" s="2"/>
      <c r="G215" s="2"/>
      <c r="H215" s="39">
        <v>45868</v>
      </c>
      <c r="I215" s="1">
        <f t="shared" si="27"/>
        <v>7.7222222222222206E-2</v>
      </c>
      <c r="J215" s="1">
        <f t="shared" si="28"/>
        <v>7.7222222222222206E-2</v>
      </c>
      <c r="K215" s="28"/>
      <c r="L215" s="2"/>
      <c r="M215" s="2"/>
      <c r="N215" s="39">
        <v>45868</v>
      </c>
      <c r="O215" s="1">
        <f t="shared" si="29"/>
        <v>0</v>
      </c>
      <c r="P215" s="1">
        <f t="shared" si="30"/>
        <v>0</v>
      </c>
      <c r="Q215" s="28"/>
      <c r="R215" s="2"/>
      <c r="S215" s="2"/>
      <c r="T215" s="39">
        <v>45868</v>
      </c>
      <c r="U215" s="40">
        <f t="shared" si="31"/>
        <v>14</v>
      </c>
      <c r="V215" s="40">
        <f t="shared" si="32"/>
        <v>14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5"/>
        <v>2.7303240740740739E-2</v>
      </c>
      <c r="D216" s="1">
        <f t="shared" si="26"/>
        <v>2.7303240740740739E-2</v>
      </c>
      <c r="E216" s="28"/>
      <c r="F216" s="2"/>
      <c r="G216" s="2"/>
      <c r="H216" s="39">
        <v>45869</v>
      </c>
      <c r="I216" s="1">
        <f t="shared" si="27"/>
        <v>7.7222222222222206E-2</v>
      </c>
      <c r="J216" s="1">
        <f t="shared" si="28"/>
        <v>7.7222222222222206E-2</v>
      </c>
      <c r="K216" s="28"/>
      <c r="L216" s="2"/>
      <c r="M216" s="2"/>
      <c r="N216" s="39">
        <v>45869</v>
      </c>
      <c r="O216" s="1">
        <f t="shared" si="29"/>
        <v>0</v>
      </c>
      <c r="P216" s="1">
        <f t="shared" si="30"/>
        <v>0</v>
      </c>
      <c r="Q216" s="28"/>
      <c r="R216" s="2"/>
      <c r="S216" s="2"/>
      <c r="T216" s="39">
        <v>45869</v>
      </c>
      <c r="U216" s="40">
        <f t="shared" si="31"/>
        <v>14</v>
      </c>
      <c r="V216" s="40">
        <f t="shared" si="32"/>
        <v>14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5"/>
        <v>2.7303240740740739E-2</v>
      </c>
      <c r="D217" s="1">
        <f t="shared" si="26"/>
        <v>2.7303240740740739E-2</v>
      </c>
      <c r="E217" s="28"/>
      <c r="F217" s="2"/>
      <c r="G217" s="2"/>
      <c r="H217" s="39">
        <v>45870</v>
      </c>
      <c r="I217" s="1">
        <f t="shared" si="27"/>
        <v>7.7222222222222206E-2</v>
      </c>
      <c r="J217" s="1">
        <f t="shared" si="28"/>
        <v>7.7222222222222206E-2</v>
      </c>
      <c r="K217" s="28"/>
      <c r="L217" s="2"/>
      <c r="M217" s="2"/>
      <c r="N217" s="39">
        <v>45870</v>
      </c>
      <c r="O217" s="1">
        <f t="shared" si="29"/>
        <v>0</v>
      </c>
      <c r="P217" s="1">
        <f t="shared" si="30"/>
        <v>0</v>
      </c>
      <c r="Q217" s="28"/>
      <c r="R217" s="2"/>
      <c r="S217" s="2"/>
      <c r="T217" s="39">
        <v>45870</v>
      </c>
      <c r="U217" s="40">
        <f t="shared" si="31"/>
        <v>14</v>
      </c>
      <c r="V217" s="40">
        <f t="shared" si="32"/>
        <v>14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5"/>
        <v>2.7303240740740739E-2</v>
      </c>
      <c r="D218" s="1">
        <f t="shared" si="26"/>
        <v>2.7303240740740739E-2</v>
      </c>
      <c r="E218" s="28"/>
      <c r="F218" s="2"/>
      <c r="G218" s="2"/>
      <c r="H218" s="39">
        <v>45871</v>
      </c>
      <c r="I218" s="1">
        <f t="shared" si="27"/>
        <v>7.7222222222222206E-2</v>
      </c>
      <c r="J218" s="1">
        <f t="shared" si="28"/>
        <v>7.7222222222222206E-2</v>
      </c>
      <c r="K218" s="28"/>
      <c r="L218" s="2"/>
      <c r="M218" s="2"/>
      <c r="N218" s="39">
        <v>45871</v>
      </c>
      <c r="O218" s="1">
        <f t="shared" si="29"/>
        <v>0</v>
      </c>
      <c r="P218" s="1">
        <f t="shared" si="30"/>
        <v>0</v>
      </c>
      <c r="Q218" s="28"/>
      <c r="R218" s="2"/>
      <c r="S218" s="2"/>
      <c r="T218" s="39">
        <v>45871</v>
      </c>
      <c r="U218" s="40">
        <f t="shared" si="31"/>
        <v>14</v>
      </c>
      <c r="V218" s="40">
        <f t="shared" si="32"/>
        <v>14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5"/>
        <v>2.7303240740740739E-2</v>
      </c>
      <c r="D219" s="1">
        <f t="shared" si="26"/>
        <v>2.7303240740740739E-2</v>
      </c>
      <c r="E219" s="28"/>
      <c r="F219" s="2"/>
      <c r="G219" s="2"/>
      <c r="H219" s="39">
        <v>45872</v>
      </c>
      <c r="I219" s="1">
        <f t="shared" si="27"/>
        <v>7.7222222222222206E-2</v>
      </c>
      <c r="J219" s="1">
        <f t="shared" si="28"/>
        <v>7.7222222222222206E-2</v>
      </c>
      <c r="K219" s="28"/>
      <c r="L219" s="2"/>
      <c r="M219" s="2"/>
      <c r="N219" s="39">
        <v>45872</v>
      </c>
      <c r="O219" s="1">
        <f t="shared" si="29"/>
        <v>0</v>
      </c>
      <c r="P219" s="1">
        <f t="shared" si="30"/>
        <v>0</v>
      </c>
      <c r="Q219" s="28"/>
      <c r="R219" s="2"/>
      <c r="S219" s="2"/>
      <c r="T219" s="39">
        <v>45872</v>
      </c>
      <c r="U219" s="40">
        <f t="shared" si="31"/>
        <v>14</v>
      </c>
      <c r="V219" s="40">
        <f t="shared" si="32"/>
        <v>14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5"/>
        <v>2.7303240740740739E-2</v>
      </c>
      <c r="D220" s="1">
        <f t="shared" si="26"/>
        <v>2.7303240740740739E-2</v>
      </c>
      <c r="E220" s="28"/>
      <c r="F220" s="2"/>
      <c r="G220" s="2"/>
      <c r="H220" s="39">
        <v>45873</v>
      </c>
      <c r="I220" s="1">
        <f t="shared" si="27"/>
        <v>7.7222222222222206E-2</v>
      </c>
      <c r="J220" s="1">
        <f t="shared" si="28"/>
        <v>7.7222222222222206E-2</v>
      </c>
      <c r="K220" s="28"/>
      <c r="L220" s="2"/>
      <c r="M220" s="2"/>
      <c r="N220" s="39">
        <v>45873</v>
      </c>
      <c r="O220" s="1">
        <f t="shared" si="29"/>
        <v>0</v>
      </c>
      <c r="P220" s="1">
        <f t="shared" si="30"/>
        <v>0</v>
      </c>
      <c r="Q220" s="28"/>
      <c r="R220" s="2"/>
      <c r="S220" s="2"/>
      <c r="T220" s="39">
        <v>45873</v>
      </c>
      <c r="U220" s="40">
        <f t="shared" si="31"/>
        <v>14</v>
      </c>
      <c r="V220" s="40">
        <f t="shared" si="32"/>
        <v>14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5"/>
        <v>2.7303240740740739E-2</v>
      </c>
      <c r="D221" s="1">
        <f t="shared" si="26"/>
        <v>2.7303240740740739E-2</v>
      </c>
      <c r="E221" s="28"/>
      <c r="F221" s="2"/>
      <c r="G221" s="2"/>
      <c r="H221" s="39">
        <v>45874</v>
      </c>
      <c r="I221" s="1">
        <f t="shared" si="27"/>
        <v>7.7222222222222206E-2</v>
      </c>
      <c r="J221" s="1">
        <f t="shared" si="28"/>
        <v>7.7222222222222206E-2</v>
      </c>
      <c r="K221" s="28"/>
      <c r="L221" s="2"/>
      <c r="M221" s="2"/>
      <c r="N221" s="39">
        <v>45874</v>
      </c>
      <c r="O221" s="1">
        <f t="shared" si="29"/>
        <v>0</v>
      </c>
      <c r="P221" s="1">
        <f t="shared" si="30"/>
        <v>0</v>
      </c>
      <c r="Q221" s="28"/>
      <c r="R221" s="2"/>
      <c r="S221" s="2"/>
      <c r="T221" s="39">
        <v>45874</v>
      </c>
      <c r="U221" s="40">
        <f t="shared" si="31"/>
        <v>14</v>
      </c>
      <c r="V221" s="40">
        <f t="shared" si="32"/>
        <v>14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5"/>
        <v>2.7303240740740739E-2</v>
      </c>
      <c r="D222" s="1">
        <f t="shared" si="26"/>
        <v>2.7303240740740739E-2</v>
      </c>
      <c r="E222" s="28"/>
      <c r="F222" s="2"/>
      <c r="G222" s="2"/>
      <c r="H222" s="39">
        <v>45875</v>
      </c>
      <c r="I222" s="1">
        <f t="shared" si="27"/>
        <v>7.7222222222222206E-2</v>
      </c>
      <c r="J222" s="1">
        <f t="shared" si="28"/>
        <v>7.7222222222222206E-2</v>
      </c>
      <c r="K222" s="28"/>
      <c r="L222" s="2"/>
      <c r="M222" s="2"/>
      <c r="N222" s="39">
        <v>45875</v>
      </c>
      <c r="O222" s="1">
        <f t="shared" si="29"/>
        <v>0</v>
      </c>
      <c r="P222" s="1">
        <f t="shared" si="30"/>
        <v>0</v>
      </c>
      <c r="Q222" s="28"/>
      <c r="R222" s="2"/>
      <c r="S222" s="2"/>
      <c r="T222" s="39">
        <v>45875</v>
      </c>
      <c r="U222" s="40">
        <f t="shared" si="31"/>
        <v>14</v>
      </c>
      <c r="V222" s="40">
        <f t="shared" si="32"/>
        <v>14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5"/>
        <v>2.7303240740740739E-2</v>
      </c>
      <c r="D223" s="1">
        <f t="shared" si="26"/>
        <v>2.7303240740740739E-2</v>
      </c>
      <c r="E223" s="28"/>
      <c r="F223" s="2"/>
      <c r="G223" s="2"/>
      <c r="H223" s="39">
        <v>45876</v>
      </c>
      <c r="I223" s="1">
        <f t="shared" si="27"/>
        <v>7.7222222222222206E-2</v>
      </c>
      <c r="J223" s="1">
        <f t="shared" si="28"/>
        <v>7.7222222222222206E-2</v>
      </c>
      <c r="K223" s="28"/>
      <c r="L223" s="2"/>
      <c r="M223" s="2"/>
      <c r="N223" s="39">
        <v>45876</v>
      </c>
      <c r="O223" s="1">
        <f t="shared" si="29"/>
        <v>0</v>
      </c>
      <c r="P223" s="1">
        <f t="shared" si="30"/>
        <v>0</v>
      </c>
      <c r="Q223" s="28"/>
      <c r="R223" s="2"/>
      <c r="S223" s="2"/>
      <c r="T223" s="39">
        <v>45876</v>
      </c>
      <c r="U223" s="40">
        <f t="shared" si="31"/>
        <v>14</v>
      </c>
      <c r="V223" s="40">
        <f t="shared" si="32"/>
        <v>14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5"/>
        <v>2.7303240740740739E-2</v>
      </c>
      <c r="D224" s="1">
        <f t="shared" si="26"/>
        <v>2.7303240740740739E-2</v>
      </c>
      <c r="E224" s="28"/>
      <c r="F224" s="2"/>
      <c r="G224" s="2"/>
      <c r="H224" s="39">
        <v>45877</v>
      </c>
      <c r="I224" s="1">
        <f t="shared" si="27"/>
        <v>7.7222222222222206E-2</v>
      </c>
      <c r="J224" s="1">
        <f t="shared" si="28"/>
        <v>7.7222222222222206E-2</v>
      </c>
      <c r="K224" s="28"/>
      <c r="L224" s="2"/>
      <c r="M224" s="2"/>
      <c r="N224" s="39">
        <v>45877</v>
      </c>
      <c r="O224" s="1">
        <f t="shared" si="29"/>
        <v>0</v>
      </c>
      <c r="P224" s="1">
        <f t="shared" si="30"/>
        <v>0</v>
      </c>
      <c r="Q224" s="28"/>
      <c r="R224" s="2"/>
      <c r="S224" s="2"/>
      <c r="T224" s="39">
        <v>45877</v>
      </c>
      <c r="U224" s="40">
        <f t="shared" si="31"/>
        <v>14</v>
      </c>
      <c r="V224" s="40">
        <f t="shared" si="32"/>
        <v>14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5"/>
        <v>2.7303240740740739E-2</v>
      </c>
      <c r="D225" s="1">
        <f t="shared" si="26"/>
        <v>2.7303240740740739E-2</v>
      </c>
      <c r="E225" s="28"/>
      <c r="F225" s="2"/>
      <c r="G225" s="2"/>
      <c r="H225" s="39">
        <v>45878</v>
      </c>
      <c r="I225" s="1">
        <f t="shared" si="27"/>
        <v>7.7222222222222206E-2</v>
      </c>
      <c r="J225" s="1">
        <f t="shared" si="28"/>
        <v>7.7222222222222206E-2</v>
      </c>
      <c r="K225" s="28"/>
      <c r="L225" s="2"/>
      <c r="M225" s="2"/>
      <c r="N225" s="39">
        <v>45878</v>
      </c>
      <c r="O225" s="1">
        <f t="shared" si="29"/>
        <v>0</v>
      </c>
      <c r="P225" s="1">
        <f t="shared" si="30"/>
        <v>0</v>
      </c>
      <c r="Q225" s="28"/>
      <c r="R225" s="2"/>
      <c r="S225" s="2"/>
      <c r="T225" s="39">
        <v>45878</v>
      </c>
      <c r="U225" s="40">
        <f t="shared" si="31"/>
        <v>14</v>
      </c>
      <c r="V225" s="40">
        <f t="shared" si="32"/>
        <v>14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5"/>
        <v>2.7303240740740739E-2</v>
      </c>
      <c r="D226" s="1">
        <f t="shared" si="26"/>
        <v>2.7303240740740739E-2</v>
      </c>
      <c r="E226" s="28"/>
      <c r="F226" s="2"/>
      <c r="G226" s="2"/>
      <c r="H226" s="39">
        <v>45879</v>
      </c>
      <c r="I226" s="1">
        <f t="shared" si="27"/>
        <v>7.7222222222222206E-2</v>
      </c>
      <c r="J226" s="1">
        <f t="shared" si="28"/>
        <v>7.7222222222222206E-2</v>
      </c>
      <c r="K226" s="28"/>
      <c r="L226" s="2"/>
      <c r="M226" s="2"/>
      <c r="N226" s="39">
        <v>45879</v>
      </c>
      <c r="O226" s="1">
        <f t="shared" si="29"/>
        <v>0</v>
      </c>
      <c r="P226" s="1">
        <f t="shared" si="30"/>
        <v>0</v>
      </c>
      <c r="Q226" s="28"/>
      <c r="R226" s="2"/>
      <c r="S226" s="2"/>
      <c r="T226" s="39">
        <v>45879</v>
      </c>
      <c r="U226" s="40">
        <f t="shared" si="31"/>
        <v>14</v>
      </c>
      <c r="V226" s="40">
        <f t="shared" si="32"/>
        <v>14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5"/>
        <v>2.7303240740740739E-2</v>
      </c>
      <c r="D227" s="1">
        <f t="shared" si="26"/>
        <v>2.7303240740740739E-2</v>
      </c>
      <c r="E227" s="28"/>
      <c r="F227" s="2"/>
      <c r="G227" s="2"/>
      <c r="H227" s="39">
        <v>45880</v>
      </c>
      <c r="I227" s="1">
        <f t="shared" si="27"/>
        <v>7.7222222222222206E-2</v>
      </c>
      <c r="J227" s="1">
        <f t="shared" si="28"/>
        <v>7.7222222222222206E-2</v>
      </c>
      <c r="K227" s="28"/>
      <c r="L227" s="2"/>
      <c r="M227" s="2"/>
      <c r="N227" s="39">
        <v>45880</v>
      </c>
      <c r="O227" s="1">
        <f t="shared" si="29"/>
        <v>0</v>
      </c>
      <c r="P227" s="1">
        <f t="shared" si="30"/>
        <v>0</v>
      </c>
      <c r="Q227" s="28"/>
      <c r="R227" s="2"/>
      <c r="S227" s="2"/>
      <c r="T227" s="39">
        <v>45880</v>
      </c>
      <c r="U227" s="40">
        <f t="shared" si="31"/>
        <v>14</v>
      </c>
      <c r="V227" s="40">
        <f t="shared" si="32"/>
        <v>14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5"/>
        <v>2.7303240740740739E-2</v>
      </c>
      <c r="D228" s="1">
        <f t="shared" si="26"/>
        <v>2.7303240740740739E-2</v>
      </c>
      <c r="E228" s="28"/>
      <c r="F228" s="2"/>
      <c r="G228" s="2"/>
      <c r="H228" s="39">
        <v>45881</v>
      </c>
      <c r="I228" s="1">
        <f t="shared" si="27"/>
        <v>7.7222222222222206E-2</v>
      </c>
      <c r="J228" s="1">
        <f t="shared" si="28"/>
        <v>7.7222222222222206E-2</v>
      </c>
      <c r="K228" s="28"/>
      <c r="L228" s="2"/>
      <c r="M228" s="2"/>
      <c r="N228" s="39">
        <v>45881</v>
      </c>
      <c r="O228" s="1">
        <f t="shared" si="29"/>
        <v>0</v>
      </c>
      <c r="P228" s="1">
        <f t="shared" si="30"/>
        <v>0</v>
      </c>
      <c r="Q228" s="28"/>
      <c r="R228" s="2"/>
      <c r="S228" s="2"/>
      <c r="T228" s="39">
        <v>45881</v>
      </c>
      <c r="U228" s="40">
        <f t="shared" si="31"/>
        <v>14</v>
      </c>
      <c r="V228" s="40">
        <f t="shared" si="32"/>
        <v>14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5"/>
        <v>2.7303240740740739E-2</v>
      </c>
      <c r="D229" s="1">
        <f t="shared" si="26"/>
        <v>2.7303240740740739E-2</v>
      </c>
      <c r="E229" s="28"/>
      <c r="F229" s="2"/>
      <c r="G229" s="2"/>
      <c r="H229" s="39">
        <v>45882</v>
      </c>
      <c r="I229" s="1">
        <f t="shared" si="27"/>
        <v>7.7222222222222206E-2</v>
      </c>
      <c r="J229" s="1">
        <f t="shared" si="28"/>
        <v>7.7222222222222206E-2</v>
      </c>
      <c r="K229" s="28"/>
      <c r="L229" s="2"/>
      <c r="M229" s="2"/>
      <c r="N229" s="39">
        <v>45882</v>
      </c>
      <c r="O229" s="1">
        <f t="shared" si="29"/>
        <v>0</v>
      </c>
      <c r="P229" s="1">
        <f t="shared" si="30"/>
        <v>0</v>
      </c>
      <c r="Q229" s="28"/>
      <c r="R229" s="2"/>
      <c r="S229" s="2"/>
      <c r="T229" s="39">
        <v>45882</v>
      </c>
      <c r="U229" s="40">
        <f t="shared" si="31"/>
        <v>14</v>
      </c>
      <c r="V229" s="40">
        <f t="shared" si="32"/>
        <v>14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5"/>
        <v>2.7303240740740739E-2</v>
      </c>
      <c r="D230" s="1">
        <f t="shared" si="26"/>
        <v>2.7303240740740739E-2</v>
      </c>
      <c r="E230" s="28"/>
      <c r="F230" s="2"/>
      <c r="G230" s="2"/>
      <c r="H230" s="39">
        <v>45883</v>
      </c>
      <c r="I230" s="1">
        <f t="shared" si="27"/>
        <v>7.7222222222222206E-2</v>
      </c>
      <c r="J230" s="1">
        <f t="shared" si="28"/>
        <v>7.7222222222222206E-2</v>
      </c>
      <c r="K230" s="28"/>
      <c r="L230" s="2"/>
      <c r="M230" s="2"/>
      <c r="N230" s="39">
        <v>45883</v>
      </c>
      <c r="O230" s="1">
        <f t="shared" si="29"/>
        <v>0</v>
      </c>
      <c r="P230" s="1">
        <f t="shared" si="30"/>
        <v>0</v>
      </c>
      <c r="Q230" s="28"/>
      <c r="R230" s="2"/>
      <c r="S230" s="2"/>
      <c r="T230" s="39">
        <v>45883</v>
      </c>
      <c r="U230" s="40">
        <f t="shared" si="31"/>
        <v>14</v>
      </c>
      <c r="V230" s="40">
        <f t="shared" si="32"/>
        <v>14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5"/>
        <v>2.7303240740740739E-2</v>
      </c>
      <c r="D231" s="1">
        <f t="shared" si="26"/>
        <v>2.7303240740740739E-2</v>
      </c>
      <c r="E231" s="28"/>
      <c r="F231" s="2"/>
      <c r="G231" s="2"/>
      <c r="H231" s="39">
        <v>45884</v>
      </c>
      <c r="I231" s="1">
        <f t="shared" si="27"/>
        <v>7.7222222222222206E-2</v>
      </c>
      <c r="J231" s="1">
        <f t="shared" si="28"/>
        <v>7.7222222222222206E-2</v>
      </c>
      <c r="K231" s="28"/>
      <c r="L231" s="2"/>
      <c r="M231" s="2"/>
      <c r="N231" s="39">
        <v>45884</v>
      </c>
      <c r="O231" s="1">
        <f t="shared" si="29"/>
        <v>0</v>
      </c>
      <c r="P231" s="1">
        <f t="shared" si="30"/>
        <v>0</v>
      </c>
      <c r="Q231" s="28"/>
      <c r="R231" s="2"/>
      <c r="S231" s="2"/>
      <c r="T231" s="39">
        <v>45884</v>
      </c>
      <c r="U231" s="40">
        <f t="shared" si="31"/>
        <v>14</v>
      </c>
      <c r="V231" s="40">
        <f t="shared" si="32"/>
        <v>14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5"/>
        <v>2.7303240740740739E-2</v>
      </c>
      <c r="D232" s="1">
        <f t="shared" si="26"/>
        <v>2.7303240740740739E-2</v>
      </c>
      <c r="E232" s="28"/>
      <c r="F232" s="2"/>
      <c r="G232" s="2"/>
      <c r="H232" s="39">
        <v>45885</v>
      </c>
      <c r="I232" s="1">
        <f t="shared" si="27"/>
        <v>7.7222222222222206E-2</v>
      </c>
      <c r="J232" s="1">
        <f t="shared" si="28"/>
        <v>7.7222222222222206E-2</v>
      </c>
      <c r="K232" s="28"/>
      <c r="L232" s="2"/>
      <c r="M232" s="2"/>
      <c r="N232" s="39">
        <v>45885</v>
      </c>
      <c r="O232" s="1">
        <f t="shared" si="29"/>
        <v>0</v>
      </c>
      <c r="P232" s="1">
        <f t="shared" si="30"/>
        <v>0</v>
      </c>
      <c r="Q232" s="28"/>
      <c r="R232" s="2"/>
      <c r="S232" s="2"/>
      <c r="T232" s="39">
        <v>45885</v>
      </c>
      <c r="U232" s="40">
        <f t="shared" si="31"/>
        <v>14</v>
      </c>
      <c r="V232" s="40">
        <f t="shared" si="32"/>
        <v>14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5"/>
        <v>2.7303240740740739E-2</v>
      </c>
      <c r="D233" s="1">
        <f t="shared" si="26"/>
        <v>2.7303240740740739E-2</v>
      </c>
      <c r="E233" s="28"/>
      <c r="F233" s="2"/>
      <c r="G233" s="2"/>
      <c r="H233" s="39">
        <v>45886</v>
      </c>
      <c r="I233" s="1">
        <f t="shared" si="27"/>
        <v>7.7222222222222206E-2</v>
      </c>
      <c r="J233" s="1">
        <f t="shared" si="28"/>
        <v>7.7222222222222206E-2</v>
      </c>
      <c r="K233" s="28"/>
      <c r="L233" s="2"/>
      <c r="M233" s="2"/>
      <c r="N233" s="39">
        <v>45886</v>
      </c>
      <c r="O233" s="1">
        <f t="shared" si="29"/>
        <v>0</v>
      </c>
      <c r="P233" s="1">
        <f t="shared" si="30"/>
        <v>0</v>
      </c>
      <c r="Q233" s="28"/>
      <c r="R233" s="2"/>
      <c r="S233" s="2"/>
      <c r="T233" s="39">
        <v>45886</v>
      </c>
      <c r="U233" s="40">
        <f t="shared" si="31"/>
        <v>14</v>
      </c>
      <c r="V233" s="40">
        <f t="shared" si="32"/>
        <v>14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5"/>
        <v>2.7303240740740739E-2</v>
      </c>
      <c r="D234" s="1">
        <f t="shared" si="26"/>
        <v>2.7303240740740739E-2</v>
      </c>
      <c r="E234" s="28"/>
      <c r="F234" s="2"/>
      <c r="G234" s="2"/>
      <c r="H234" s="39">
        <v>45887</v>
      </c>
      <c r="I234" s="1">
        <f t="shared" si="27"/>
        <v>7.7222222222222206E-2</v>
      </c>
      <c r="J234" s="1">
        <f t="shared" si="28"/>
        <v>7.7222222222222206E-2</v>
      </c>
      <c r="K234" s="28"/>
      <c r="L234" s="2"/>
      <c r="M234" s="2"/>
      <c r="N234" s="39">
        <v>45887</v>
      </c>
      <c r="O234" s="1">
        <f t="shared" si="29"/>
        <v>0</v>
      </c>
      <c r="P234" s="1">
        <f t="shared" si="30"/>
        <v>0</v>
      </c>
      <c r="Q234" s="28"/>
      <c r="R234" s="2"/>
      <c r="S234" s="2"/>
      <c r="T234" s="39">
        <v>45887</v>
      </c>
      <c r="U234" s="40">
        <f t="shared" si="31"/>
        <v>14</v>
      </c>
      <c r="V234" s="40">
        <f t="shared" si="32"/>
        <v>14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5"/>
        <v>2.7303240740740739E-2</v>
      </c>
      <c r="D235" s="1">
        <f t="shared" si="26"/>
        <v>2.7303240740740739E-2</v>
      </c>
      <c r="E235" s="28"/>
      <c r="F235" s="2"/>
      <c r="G235" s="2"/>
      <c r="H235" s="39">
        <v>45888</v>
      </c>
      <c r="I235" s="1">
        <f t="shared" si="27"/>
        <v>7.7222222222222206E-2</v>
      </c>
      <c r="J235" s="1">
        <f t="shared" si="28"/>
        <v>7.7222222222222206E-2</v>
      </c>
      <c r="K235" s="28"/>
      <c r="L235" s="2"/>
      <c r="M235" s="2"/>
      <c r="N235" s="39">
        <v>45888</v>
      </c>
      <c r="O235" s="1">
        <f t="shared" si="29"/>
        <v>0</v>
      </c>
      <c r="P235" s="1">
        <f t="shared" si="30"/>
        <v>0</v>
      </c>
      <c r="Q235" s="28"/>
      <c r="R235" s="2"/>
      <c r="S235" s="2"/>
      <c r="T235" s="39">
        <v>45888</v>
      </c>
      <c r="U235" s="40">
        <f t="shared" si="31"/>
        <v>14</v>
      </c>
      <c r="V235" s="40">
        <f t="shared" si="32"/>
        <v>14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5"/>
        <v>2.7303240740740739E-2</v>
      </c>
      <c r="D236" s="1">
        <f t="shared" si="26"/>
        <v>2.7303240740740739E-2</v>
      </c>
      <c r="E236" s="28"/>
      <c r="F236" s="2"/>
      <c r="G236" s="2"/>
      <c r="H236" s="39">
        <v>45889</v>
      </c>
      <c r="I236" s="1">
        <f t="shared" si="27"/>
        <v>7.7222222222222206E-2</v>
      </c>
      <c r="J236" s="1">
        <f t="shared" si="28"/>
        <v>7.7222222222222206E-2</v>
      </c>
      <c r="K236" s="28"/>
      <c r="L236" s="2"/>
      <c r="M236" s="2"/>
      <c r="N236" s="39">
        <v>45889</v>
      </c>
      <c r="O236" s="1">
        <f t="shared" si="29"/>
        <v>0</v>
      </c>
      <c r="P236" s="1">
        <f t="shared" si="30"/>
        <v>0</v>
      </c>
      <c r="Q236" s="28"/>
      <c r="R236" s="2"/>
      <c r="S236" s="2"/>
      <c r="T236" s="39">
        <v>45889</v>
      </c>
      <c r="U236" s="40">
        <f t="shared" si="31"/>
        <v>14</v>
      </c>
      <c r="V236" s="40">
        <f t="shared" si="32"/>
        <v>14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5"/>
        <v>2.7303240740740739E-2</v>
      </c>
      <c r="D237" s="1">
        <f t="shared" si="26"/>
        <v>2.7303240740740739E-2</v>
      </c>
      <c r="E237" s="28"/>
      <c r="F237" s="2"/>
      <c r="G237" s="2"/>
      <c r="H237" s="39">
        <v>45890</v>
      </c>
      <c r="I237" s="1">
        <f t="shared" si="27"/>
        <v>7.7222222222222206E-2</v>
      </c>
      <c r="J237" s="1">
        <f t="shared" si="28"/>
        <v>7.7222222222222206E-2</v>
      </c>
      <c r="K237" s="28"/>
      <c r="L237" s="2"/>
      <c r="M237" s="2"/>
      <c r="N237" s="39">
        <v>45890</v>
      </c>
      <c r="O237" s="1">
        <f t="shared" si="29"/>
        <v>0</v>
      </c>
      <c r="P237" s="1">
        <f t="shared" si="30"/>
        <v>0</v>
      </c>
      <c r="Q237" s="28"/>
      <c r="R237" s="2"/>
      <c r="S237" s="2"/>
      <c r="T237" s="39">
        <v>45890</v>
      </c>
      <c r="U237" s="40">
        <f t="shared" si="31"/>
        <v>14</v>
      </c>
      <c r="V237" s="40">
        <f t="shared" si="32"/>
        <v>14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5"/>
        <v>2.7303240740740739E-2</v>
      </c>
      <c r="D238" s="1">
        <f t="shared" si="26"/>
        <v>2.7303240740740739E-2</v>
      </c>
      <c r="E238" s="28"/>
      <c r="F238" s="2"/>
      <c r="G238" s="2"/>
      <c r="H238" s="39">
        <v>45891</v>
      </c>
      <c r="I238" s="1">
        <f t="shared" si="27"/>
        <v>7.7222222222222206E-2</v>
      </c>
      <c r="J238" s="1">
        <f t="shared" si="28"/>
        <v>7.7222222222222206E-2</v>
      </c>
      <c r="K238" s="28"/>
      <c r="L238" s="2"/>
      <c r="M238" s="2"/>
      <c r="N238" s="39">
        <v>45891</v>
      </c>
      <c r="O238" s="1">
        <f t="shared" si="29"/>
        <v>0</v>
      </c>
      <c r="P238" s="1">
        <f t="shared" si="30"/>
        <v>0</v>
      </c>
      <c r="Q238" s="28"/>
      <c r="R238" s="2"/>
      <c r="S238" s="2"/>
      <c r="T238" s="39">
        <v>45891</v>
      </c>
      <c r="U238" s="40">
        <f t="shared" si="31"/>
        <v>14</v>
      </c>
      <c r="V238" s="40">
        <f t="shared" si="32"/>
        <v>14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5"/>
        <v>2.7303240740740739E-2</v>
      </c>
      <c r="D239" s="1">
        <f t="shared" si="26"/>
        <v>2.7303240740740739E-2</v>
      </c>
      <c r="E239" s="28"/>
      <c r="F239" s="2"/>
      <c r="G239" s="2"/>
      <c r="H239" s="39">
        <v>45892</v>
      </c>
      <c r="I239" s="1">
        <f t="shared" si="27"/>
        <v>7.7222222222222206E-2</v>
      </c>
      <c r="J239" s="1">
        <f t="shared" si="28"/>
        <v>7.7222222222222206E-2</v>
      </c>
      <c r="K239" s="28"/>
      <c r="L239" s="2"/>
      <c r="M239" s="2"/>
      <c r="N239" s="39">
        <v>45892</v>
      </c>
      <c r="O239" s="1">
        <f t="shared" si="29"/>
        <v>0</v>
      </c>
      <c r="P239" s="1">
        <f t="shared" si="30"/>
        <v>0</v>
      </c>
      <c r="Q239" s="28"/>
      <c r="R239" s="2"/>
      <c r="S239" s="2"/>
      <c r="T239" s="39">
        <v>45892</v>
      </c>
      <c r="U239" s="40">
        <f t="shared" si="31"/>
        <v>14</v>
      </c>
      <c r="V239" s="40">
        <f t="shared" si="32"/>
        <v>14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5"/>
        <v>2.7303240740740739E-2</v>
      </c>
      <c r="D240" s="1">
        <f t="shared" si="26"/>
        <v>2.7303240740740739E-2</v>
      </c>
      <c r="E240" s="28"/>
      <c r="F240" s="2"/>
      <c r="G240" s="2"/>
      <c r="H240" s="39">
        <v>45893</v>
      </c>
      <c r="I240" s="1">
        <f t="shared" si="27"/>
        <v>7.7222222222222206E-2</v>
      </c>
      <c r="J240" s="1">
        <f t="shared" si="28"/>
        <v>7.7222222222222206E-2</v>
      </c>
      <c r="K240" s="28"/>
      <c r="L240" s="2"/>
      <c r="M240" s="2"/>
      <c r="N240" s="39">
        <v>45893</v>
      </c>
      <c r="O240" s="1">
        <f t="shared" si="29"/>
        <v>0</v>
      </c>
      <c r="P240" s="1">
        <f t="shared" si="30"/>
        <v>0</v>
      </c>
      <c r="Q240" s="28"/>
      <c r="R240" s="2"/>
      <c r="S240" s="2"/>
      <c r="T240" s="39">
        <v>45893</v>
      </c>
      <c r="U240" s="40">
        <f t="shared" si="31"/>
        <v>14</v>
      </c>
      <c r="V240" s="40">
        <f t="shared" si="32"/>
        <v>14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5"/>
        <v>2.7303240740740739E-2</v>
      </c>
      <c r="D241" s="1">
        <f t="shared" si="26"/>
        <v>2.7303240740740739E-2</v>
      </c>
      <c r="E241" s="28"/>
      <c r="F241" s="2"/>
      <c r="G241" s="2"/>
      <c r="H241" s="39">
        <v>45894</v>
      </c>
      <c r="I241" s="1">
        <f t="shared" si="27"/>
        <v>7.7222222222222206E-2</v>
      </c>
      <c r="J241" s="1">
        <f t="shared" si="28"/>
        <v>7.7222222222222206E-2</v>
      </c>
      <c r="K241" s="28"/>
      <c r="L241" s="2"/>
      <c r="M241" s="2"/>
      <c r="N241" s="39">
        <v>45894</v>
      </c>
      <c r="O241" s="1">
        <f t="shared" si="29"/>
        <v>0</v>
      </c>
      <c r="P241" s="1">
        <f t="shared" si="30"/>
        <v>0</v>
      </c>
      <c r="Q241" s="28"/>
      <c r="R241" s="2"/>
      <c r="S241" s="2"/>
      <c r="T241" s="39">
        <v>45894</v>
      </c>
      <c r="U241" s="40">
        <f t="shared" si="31"/>
        <v>14</v>
      </c>
      <c r="V241" s="40">
        <f t="shared" si="32"/>
        <v>14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5"/>
        <v>2.7303240740740739E-2</v>
      </c>
      <c r="D242" s="1">
        <f t="shared" si="26"/>
        <v>2.7303240740740739E-2</v>
      </c>
      <c r="E242" s="28"/>
      <c r="F242" s="2"/>
      <c r="G242" s="2"/>
      <c r="H242" s="39">
        <v>45895</v>
      </c>
      <c r="I242" s="1">
        <f t="shared" si="27"/>
        <v>7.7222222222222206E-2</v>
      </c>
      <c r="J242" s="1">
        <f t="shared" si="28"/>
        <v>7.7222222222222206E-2</v>
      </c>
      <c r="K242" s="28"/>
      <c r="L242" s="2"/>
      <c r="M242" s="2"/>
      <c r="N242" s="39">
        <v>45895</v>
      </c>
      <c r="O242" s="1">
        <f t="shared" si="29"/>
        <v>0</v>
      </c>
      <c r="P242" s="1">
        <f t="shared" si="30"/>
        <v>0</v>
      </c>
      <c r="Q242" s="28"/>
      <c r="R242" s="2"/>
      <c r="S242" s="2"/>
      <c r="T242" s="39">
        <v>45895</v>
      </c>
      <c r="U242" s="40">
        <f t="shared" si="31"/>
        <v>14</v>
      </c>
      <c r="V242" s="40">
        <f t="shared" si="32"/>
        <v>14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5"/>
        <v>2.7303240740740739E-2</v>
      </c>
      <c r="D243" s="1">
        <f t="shared" si="26"/>
        <v>2.7303240740740739E-2</v>
      </c>
      <c r="E243" s="28"/>
      <c r="F243" s="2"/>
      <c r="G243" s="2"/>
      <c r="H243" s="39">
        <v>45896</v>
      </c>
      <c r="I243" s="1">
        <f t="shared" si="27"/>
        <v>7.7222222222222206E-2</v>
      </c>
      <c r="J243" s="1">
        <f t="shared" si="28"/>
        <v>7.7222222222222206E-2</v>
      </c>
      <c r="K243" s="28"/>
      <c r="L243" s="2"/>
      <c r="M243" s="2"/>
      <c r="N243" s="39">
        <v>45896</v>
      </c>
      <c r="O243" s="1">
        <f t="shared" si="29"/>
        <v>0</v>
      </c>
      <c r="P243" s="1">
        <f t="shared" si="30"/>
        <v>0</v>
      </c>
      <c r="Q243" s="28"/>
      <c r="R243" s="2"/>
      <c r="S243" s="2"/>
      <c r="T243" s="39">
        <v>45896</v>
      </c>
      <c r="U243" s="40">
        <f t="shared" si="31"/>
        <v>14</v>
      </c>
      <c r="V243" s="40">
        <f t="shared" si="32"/>
        <v>14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5"/>
        <v>2.7303240740740739E-2</v>
      </c>
      <c r="D244" s="1">
        <f t="shared" si="26"/>
        <v>2.7303240740740739E-2</v>
      </c>
      <c r="E244" s="28"/>
      <c r="F244" s="2"/>
      <c r="G244" s="2"/>
      <c r="H244" s="39">
        <v>45897</v>
      </c>
      <c r="I244" s="1">
        <f t="shared" si="27"/>
        <v>7.7222222222222206E-2</v>
      </c>
      <c r="J244" s="1">
        <f t="shared" si="28"/>
        <v>7.7222222222222206E-2</v>
      </c>
      <c r="K244" s="28"/>
      <c r="L244" s="2"/>
      <c r="M244" s="2"/>
      <c r="N244" s="39">
        <v>45897</v>
      </c>
      <c r="O244" s="1">
        <f t="shared" si="29"/>
        <v>0</v>
      </c>
      <c r="P244" s="1">
        <f t="shared" si="30"/>
        <v>0</v>
      </c>
      <c r="Q244" s="28"/>
      <c r="R244" s="2"/>
      <c r="S244" s="2"/>
      <c r="T244" s="39">
        <v>45897</v>
      </c>
      <c r="U244" s="40">
        <f t="shared" si="31"/>
        <v>14</v>
      </c>
      <c r="V244" s="40">
        <f t="shared" si="32"/>
        <v>14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5"/>
        <v>2.7303240740740739E-2</v>
      </c>
      <c r="D245" s="1">
        <f t="shared" si="26"/>
        <v>2.7303240740740739E-2</v>
      </c>
      <c r="E245" s="28"/>
      <c r="F245" s="2"/>
      <c r="G245" s="2"/>
      <c r="H245" s="39">
        <v>45898</v>
      </c>
      <c r="I245" s="1">
        <f t="shared" si="27"/>
        <v>7.7222222222222206E-2</v>
      </c>
      <c r="J245" s="1">
        <f t="shared" si="28"/>
        <v>7.7222222222222206E-2</v>
      </c>
      <c r="K245" s="28"/>
      <c r="L245" s="2"/>
      <c r="M245" s="2"/>
      <c r="N245" s="39">
        <v>45898</v>
      </c>
      <c r="O245" s="1">
        <f t="shared" si="29"/>
        <v>0</v>
      </c>
      <c r="P245" s="1">
        <f t="shared" si="30"/>
        <v>0</v>
      </c>
      <c r="Q245" s="28"/>
      <c r="R245" s="2"/>
      <c r="S245" s="2"/>
      <c r="T245" s="39">
        <v>45898</v>
      </c>
      <c r="U245" s="40">
        <f t="shared" si="31"/>
        <v>14</v>
      </c>
      <c r="V245" s="40">
        <f t="shared" si="32"/>
        <v>14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5"/>
        <v>2.7303240740740739E-2</v>
      </c>
      <c r="D246" s="1">
        <f t="shared" si="26"/>
        <v>2.7303240740740739E-2</v>
      </c>
      <c r="E246" s="28"/>
      <c r="F246" s="2"/>
      <c r="G246" s="2"/>
      <c r="H246" s="39">
        <v>45899</v>
      </c>
      <c r="I246" s="1">
        <f t="shared" si="27"/>
        <v>7.7222222222222206E-2</v>
      </c>
      <c r="J246" s="1">
        <f t="shared" si="28"/>
        <v>7.7222222222222206E-2</v>
      </c>
      <c r="K246" s="28"/>
      <c r="L246" s="2"/>
      <c r="M246" s="2"/>
      <c r="N246" s="39">
        <v>45899</v>
      </c>
      <c r="O246" s="1">
        <f t="shared" si="29"/>
        <v>0</v>
      </c>
      <c r="P246" s="1">
        <f t="shared" si="30"/>
        <v>0</v>
      </c>
      <c r="Q246" s="28"/>
      <c r="R246" s="2"/>
      <c r="S246" s="2"/>
      <c r="T246" s="39">
        <v>45899</v>
      </c>
      <c r="U246" s="40">
        <f t="shared" si="31"/>
        <v>14</v>
      </c>
      <c r="V246" s="40">
        <f t="shared" si="32"/>
        <v>14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5"/>
        <v>2.7303240740740739E-2</v>
      </c>
      <c r="D247" s="1">
        <f t="shared" si="26"/>
        <v>2.7303240740740739E-2</v>
      </c>
      <c r="E247" s="28"/>
      <c r="F247" s="2"/>
      <c r="G247" s="2"/>
      <c r="H247" s="39">
        <v>45900</v>
      </c>
      <c r="I247" s="1">
        <f t="shared" si="27"/>
        <v>7.7222222222222206E-2</v>
      </c>
      <c r="J247" s="1">
        <f t="shared" si="28"/>
        <v>7.7222222222222206E-2</v>
      </c>
      <c r="K247" s="28"/>
      <c r="L247" s="2"/>
      <c r="M247" s="2"/>
      <c r="N247" s="39">
        <v>45900</v>
      </c>
      <c r="O247" s="1">
        <f t="shared" si="29"/>
        <v>0</v>
      </c>
      <c r="P247" s="1">
        <f t="shared" si="30"/>
        <v>0</v>
      </c>
      <c r="Q247" s="28"/>
      <c r="R247" s="2"/>
      <c r="S247" s="2"/>
      <c r="T247" s="39">
        <v>45900</v>
      </c>
      <c r="U247" s="40">
        <f t="shared" si="31"/>
        <v>14</v>
      </c>
      <c r="V247" s="40">
        <f t="shared" si="32"/>
        <v>14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5"/>
        <v>2.7303240740740739E-2</v>
      </c>
      <c r="D248" s="1">
        <f t="shared" si="26"/>
        <v>2.7303240740740739E-2</v>
      </c>
      <c r="E248" s="28"/>
      <c r="F248" s="2"/>
      <c r="G248" s="2"/>
      <c r="H248" s="39">
        <v>45901</v>
      </c>
      <c r="I248" s="1">
        <f t="shared" si="27"/>
        <v>7.7222222222222206E-2</v>
      </c>
      <c r="J248" s="1">
        <f t="shared" si="28"/>
        <v>7.7222222222222206E-2</v>
      </c>
      <c r="K248" s="28"/>
      <c r="L248" s="2"/>
      <c r="M248" s="2"/>
      <c r="N248" s="39">
        <v>45901</v>
      </c>
      <c r="O248" s="1">
        <f t="shared" si="29"/>
        <v>0</v>
      </c>
      <c r="P248" s="1">
        <f t="shared" si="30"/>
        <v>0</v>
      </c>
      <c r="Q248" s="28"/>
      <c r="R248" s="2"/>
      <c r="S248" s="2"/>
      <c r="T248" s="39">
        <v>45901</v>
      </c>
      <c r="U248" s="40">
        <f t="shared" si="31"/>
        <v>14</v>
      </c>
      <c r="V248" s="40">
        <f t="shared" si="32"/>
        <v>14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5"/>
        <v>2.7303240740740739E-2</v>
      </c>
      <c r="D249" s="1">
        <f t="shared" si="26"/>
        <v>2.7303240740740739E-2</v>
      </c>
      <c r="E249" s="28"/>
      <c r="F249" s="2"/>
      <c r="G249" s="2"/>
      <c r="H249" s="39">
        <v>45902</v>
      </c>
      <c r="I249" s="1">
        <f t="shared" si="27"/>
        <v>7.7222222222222206E-2</v>
      </c>
      <c r="J249" s="1">
        <f t="shared" si="28"/>
        <v>7.7222222222222206E-2</v>
      </c>
      <c r="K249" s="28"/>
      <c r="L249" s="2"/>
      <c r="M249" s="2"/>
      <c r="N249" s="39">
        <v>45902</v>
      </c>
      <c r="O249" s="1">
        <f t="shared" si="29"/>
        <v>0</v>
      </c>
      <c r="P249" s="1">
        <f t="shared" si="30"/>
        <v>0</v>
      </c>
      <c r="Q249" s="28"/>
      <c r="R249" s="2"/>
      <c r="S249" s="2"/>
      <c r="T249" s="39">
        <v>45902</v>
      </c>
      <c r="U249" s="40">
        <f t="shared" si="31"/>
        <v>14</v>
      </c>
      <c r="V249" s="40">
        <f t="shared" si="32"/>
        <v>14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5"/>
        <v>2.7303240740740739E-2</v>
      </c>
      <c r="D250" s="1">
        <f t="shared" si="26"/>
        <v>2.7303240740740739E-2</v>
      </c>
      <c r="E250" s="28"/>
      <c r="F250" s="2"/>
      <c r="G250" s="2"/>
      <c r="H250" s="39">
        <v>45903</v>
      </c>
      <c r="I250" s="1">
        <f t="shared" si="27"/>
        <v>7.7222222222222206E-2</v>
      </c>
      <c r="J250" s="1">
        <f t="shared" si="28"/>
        <v>7.7222222222222206E-2</v>
      </c>
      <c r="K250" s="28"/>
      <c r="L250" s="2"/>
      <c r="M250" s="2"/>
      <c r="N250" s="39">
        <v>45903</v>
      </c>
      <c r="O250" s="1">
        <f t="shared" si="29"/>
        <v>0</v>
      </c>
      <c r="P250" s="1">
        <f t="shared" si="30"/>
        <v>0</v>
      </c>
      <c r="Q250" s="28"/>
      <c r="R250" s="2"/>
      <c r="S250" s="2"/>
      <c r="T250" s="39">
        <v>45903</v>
      </c>
      <c r="U250" s="40">
        <f t="shared" si="31"/>
        <v>14</v>
      </c>
      <c r="V250" s="40">
        <f t="shared" si="32"/>
        <v>14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5"/>
        <v>2.7303240740740739E-2</v>
      </c>
      <c r="D251" s="1">
        <f t="shared" si="26"/>
        <v>2.7303240740740739E-2</v>
      </c>
      <c r="E251" s="28"/>
      <c r="F251" s="2"/>
      <c r="G251" s="2"/>
      <c r="H251" s="39">
        <v>45904</v>
      </c>
      <c r="I251" s="1">
        <f t="shared" si="27"/>
        <v>7.7222222222222206E-2</v>
      </c>
      <c r="J251" s="1">
        <f t="shared" si="28"/>
        <v>7.7222222222222206E-2</v>
      </c>
      <c r="K251" s="28"/>
      <c r="L251" s="2"/>
      <c r="M251" s="2"/>
      <c r="N251" s="39">
        <v>45904</v>
      </c>
      <c r="O251" s="1">
        <f t="shared" si="29"/>
        <v>0</v>
      </c>
      <c r="P251" s="1">
        <f t="shared" si="30"/>
        <v>0</v>
      </c>
      <c r="Q251" s="28"/>
      <c r="R251" s="2"/>
      <c r="S251" s="2"/>
      <c r="T251" s="39">
        <v>45904</v>
      </c>
      <c r="U251" s="40">
        <f t="shared" si="31"/>
        <v>14</v>
      </c>
      <c r="V251" s="40">
        <f t="shared" si="32"/>
        <v>14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5"/>
        <v>2.7303240740740739E-2</v>
      </c>
      <c r="D252" s="1">
        <f t="shared" si="26"/>
        <v>2.7303240740740739E-2</v>
      </c>
      <c r="E252" s="28"/>
      <c r="F252" s="2"/>
      <c r="G252" s="2"/>
      <c r="H252" s="39">
        <v>45905</v>
      </c>
      <c r="I252" s="1">
        <f t="shared" si="27"/>
        <v>7.7222222222222206E-2</v>
      </c>
      <c r="J252" s="1">
        <f t="shared" si="28"/>
        <v>7.7222222222222206E-2</v>
      </c>
      <c r="K252" s="28"/>
      <c r="L252" s="2"/>
      <c r="M252" s="2"/>
      <c r="N252" s="39">
        <v>45905</v>
      </c>
      <c r="O252" s="1">
        <f t="shared" si="29"/>
        <v>0</v>
      </c>
      <c r="P252" s="1">
        <f t="shared" si="30"/>
        <v>0</v>
      </c>
      <c r="Q252" s="28"/>
      <c r="R252" s="2"/>
      <c r="S252" s="2"/>
      <c r="T252" s="39">
        <v>45905</v>
      </c>
      <c r="U252" s="40">
        <f t="shared" si="31"/>
        <v>14</v>
      </c>
      <c r="V252" s="40">
        <f t="shared" si="32"/>
        <v>14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5"/>
        <v>2.7303240740740739E-2</v>
      </c>
      <c r="D253" s="1">
        <f t="shared" si="26"/>
        <v>2.7303240740740739E-2</v>
      </c>
      <c r="E253" s="28"/>
      <c r="F253" s="2"/>
      <c r="G253" s="2"/>
      <c r="H253" s="39">
        <v>45906</v>
      </c>
      <c r="I253" s="1">
        <f t="shared" si="27"/>
        <v>7.7222222222222206E-2</v>
      </c>
      <c r="J253" s="1">
        <f t="shared" si="28"/>
        <v>7.7222222222222206E-2</v>
      </c>
      <c r="K253" s="28"/>
      <c r="L253" s="2"/>
      <c r="M253" s="2"/>
      <c r="N253" s="39">
        <v>45906</v>
      </c>
      <c r="O253" s="1">
        <f t="shared" si="29"/>
        <v>0</v>
      </c>
      <c r="P253" s="1">
        <f t="shared" si="30"/>
        <v>0</v>
      </c>
      <c r="Q253" s="28"/>
      <c r="R253" s="2"/>
      <c r="S253" s="2"/>
      <c r="T253" s="39">
        <v>45906</v>
      </c>
      <c r="U253" s="40">
        <f t="shared" si="31"/>
        <v>14</v>
      </c>
      <c r="V253" s="40">
        <f t="shared" si="32"/>
        <v>14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5"/>
        <v>2.7303240740740739E-2</v>
      </c>
      <c r="D254" s="1">
        <f t="shared" si="26"/>
        <v>2.7303240740740739E-2</v>
      </c>
      <c r="E254" s="28"/>
      <c r="F254" s="2"/>
      <c r="G254" s="2"/>
      <c r="H254" s="39">
        <v>45907</v>
      </c>
      <c r="I254" s="1">
        <f t="shared" si="27"/>
        <v>7.7222222222222206E-2</v>
      </c>
      <c r="J254" s="1">
        <f t="shared" si="28"/>
        <v>7.7222222222222206E-2</v>
      </c>
      <c r="K254" s="28"/>
      <c r="L254" s="2"/>
      <c r="M254" s="2"/>
      <c r="N254" s="39">
        <v>45907</v>
      </c>
      <c r="O254" s="1">
        <f t="shared" si="29"/>
        <v>0</v>
      </c>
      <c r="P254" s="1">
        <f t="shared" si="30"/>
        <v>0</v>
      </c>
      <c r="Q254" s="28"/>
      <c r="R254" s="2"/>
      <c r="S254" s="2"/>
      <c r="T254" s="39">
        <v>45907</v>
      </c>
      <c r="U254" s="40">
        <f t="shared" si="31"/>
        <v>14</v>
      </c>
      <c r="V254" s="40">
        <f t="shared" si="32"/>
        <v>14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5"/>
        <v>2.7303240740740739E-2</v>
      </c>
      <c r="D255" s="1">
        <f t="shared" si="26"/>
        <v>2.7303240740740739E-2</v>
      </c>
      <c r="E255" s="28"/>
      <c r="F255" s="2"/>
      <c r="G255" s="2"/>
      <c r="H255" s="39">
        <v>45908</v>
      </c>
      <c r="I255" s="1">
        <f t="shared" si="27"/>
        <v>7.7222222222222206E-2</v>
      </c>
      <c r="J255" s="1">
        <f t="shared" si="28"/>
        <v>7.7222222222222206E-2</v>
      </c>
      <c r="K255" s="28"/>
      <c r="L255" s="2"/>
      <c r="M255" s="2"/>
      <c r="N255" s="39">
        <v>45908</v>
      </c>
      <c r="O255" s="1">
        <f t="shared" si="29"/>
        <v>0</v>
      </c>
      <c r="P255" s="1">
        <f t="shared" si="30"/>
        <v>0</v>
      </c>
      <c r="Q255" s="28"/>
      <c r="R255" s="2"/>
      <c r="S255" s="2"/>
      <c r="T255" s="39">
        <v>45908</v>
      </c>
      <c r="U255" s="40">
        <f t="shared" si="31"/>
        <v>14</v>
      </c>
      <c r="V255" s="40">
        <f t="shared" si="32"/>
        <v>14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5"/>
        <v>2.7303240740740739E-2</v>
      </c>
      <c r="D256" s="1">
        <f t="shared" si="26"/>
        <v>2.7303240740740739E-2</v>
      </c>
      <c r="E256" s="28"/>
      <c r="F256" s="2"/>
      <c r="G256" s="2"/>
      <c r="H256" s="39">
        <v>45909</v>
      </c>
      <c r="I256" s="1">
        <f t="shared" si="27"/>
        <v>7.7222222222222206E-2</v>
      </c>
      <c r="J256" s="1">
        <f t="shared" si="28"/>
        <v>7.7222222222222206E-2</v>
      </c>
      <c r="K256" s="28"/>
      <c r="L256" s="2"/>
      <c r="M256" s="2"/>
      <c r="N256" s="39">
        <v>45909</v>
      </c>
      <c r="O256" s="1">
        <f t="shared" si="29"/>
        <v>0</v>
      </c>
      <c r="P256" s="1">
        <f t="shared" si="30"/>
        <v>0</v>
      </c>
      <c r="Q256" s="28"/>
      <c r="R256" s="2"/>
      <c r="S256" s="2"/>
      <c r="T256" s="39">
        <v>45909</v>
      </c>
      <c r="U256" s="40">
        <f t="shared" si="31"/>
        <v>14</v>
      </c>
      <c r="V256" s="40">
        <f t="shared" si="32"/>
        <v>14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5"/>
        <v>2.7303240740740739E-2</v>
      </c>
      <c r="D257" s="1">
        <f t="shared" si="26"/>
        <v>2.7303240740740739E-2</v>
      </c>
      <c r="E257" s="28"/>
      <c r="F257" s="2"/>
      <c r="G257" s="2"/>
      <c r="H257" s="39">
        <v>45910</v>
      </c>
      <c r="I257" s="1">
        <f t="shared" si="27"/>
        <v>7.7222222222222206E-2</v>
      </c>
      <c r="J257" s="1">
        <f t="shared" si="28"/>
        <v>7.7222222222222206E-2</v>
      </c>
      <c r="K257" s="28"/>
      <c r="L257" s="2"/>
      <c r="M257" s="2"/>
      <c r="N257" s="39">
        <v>45910</v>
      </c>
      <c r="O257" s="1">
        <f t="shared" si="29"/>
        <v>0</v>
      </c>
      <c r="P257" s="1">
        <f t="shared" si="30"/>
        <v>0</v>
      </c>
      <c r="Q257" s="28"/>
      <c r="R257" s="2"/>
      <c r="S257" s="2"/>
      <c r="T257" s="39">
        <v>45910</v>
      </c>
      <c r="U257" s="40">
        <f t="shared" si="31"/>
        <v>14</v>
      </c>
      <c r="V257" s="40">
        <f t="shared" si="32"/>
        <v>14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5"/>
        <v>2.7303240740740739E-2</v>
      </c>
      <c r="D258" s="1">
        <f t="shared" si="26"/>
        <v>2.7303240740740739E-2</v>
      </c>
      <c r="E258" s="28"/>
      <c r="F258" s="2"/>
      <c r="G258" s="2"/>
      <c r="H258" s="39">
        <v>45911</v>
      </c>
      <c r="I258" s="1">
        <f t="shared" si="27"/>
        <v>7.7222222222222206E-2</v>
      </c>
      <c r="J258" s="1">
        <f t="shared" si="28"/>
        <v>7.7222222222222206E-2</v>
      </c>
      <c r="K258" s="28"/>
      <c r="L258" s="2"/>
      <c r="M258" s="2"/>
      <c r="N258" s="39">
        <v>45911</v>
      </c>
      <c r="O258" s="1">
        <f t="shared" si="29"/>
        <v>0</v>
      </c>
      <c r="P258" s="1">
        <f t="shared" si="30"/>
        <v>0</v>
      </c>
      <c r="Q258" s="28"/>
      <c r="R258" s="2"/>
      <c r="S258" s="2"/>
      <c r="T258" s="39">
        <v>45911</v>
      </c>
      <c r="U258" s="40">
        <f t="shared" si="31"/>
        <v>14</v>
      </c>
      <c r="V258" s="40">
        <f t="shared" si="32"/>
        <v>14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5"/>
        <v>2.7303240740740739E-2</v>
      </c>
      <c r="D259" s="1">
        <f t="shared" si="26"/>
        <v>2.7303240740740739E-2</v>
      </c>
      <c r="E259" s="28"/>
      <c r="F259" s="2"/>
      <c r="G259" s="2"/>
      <c r="H259" s="39">
        <v>45912</v>
      </c>
      <c r="I259" s="1">
        <f t="shared" si="27"/>
        <v>7.7222222222222206E-2</v>
      </c>
      <c r="J259" s="1">
        <f t="shared" si="28"/>
        <v>7.7222222222222206E-2</v>
      </c>
      <c r="K259" s="28"/>
      <c r="L259" s="2"/>
      <c r="M259" s="2"/>
      <c r="N259" s="39">
        <v>45912</v>
      </c>
      <c r="O259" s="1">
        <f t="shared" si="29"/>
        <v>0</v>
      </c>
      <c r="P259" s="1">
        <f t="shared" si="30"/>
        <v>0</v>
      </c>
      <c r="Q259" s="28"/>
      <c r="R259" s="2"/>
      <c r="S259" s="2"/>
      <c r="T259" s="39">
        <v>45912</v>
      </c>
      <c r="U259" s="40">
        <f t="shared" si="31"/>
        <v>14</v>
      </c>
      <c r="V259" s="40">
        <f t="shared" si="32"/>
        <v>14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5"/>
        <v>2.7303240740740739E-2</v>
      </c>
      <c r="D260" s="1">
        <f t="shared" si="26"/>
        <v>2.7303240740740739E-2</v>
      </c>
      <c r="E260" s="28"/>
      <c r="F260" s="2"/>
      <c r="G260" s="2"/>
      <c r="H260" s="39">
        <v>45913</v>
      </c>
      <c r="I260" s="1">
        <f t="shared" si="27"/>
        <v>7.7222222222222206E-2</v>
      </c>
      <c r="J260" s="1">
        <f t="shared" si="28"/>
        <v>7.7222222222222206E-2</v>
      </c>
      <c r="K260" s="28"/>
      <c r="L260" s="2"/>
      <c r="M260" s="2"/>
      <c r="N260" s="39">
        <v>45913</v>
      </c>
      <c r="O260" s="1">
        <f t="shared" si="29"/>
        <v>0</v>
      </c>
      <c r="P260" s="1">
        <f t="shared" si="30"/>
        <v>0</v>
      </c>
      <c r="Q260" s="28"/>
      <c r="R260" s="2"/>
      <c r="S260" s="2"/>
      <c r="T260" s="39">
        <v>45913</v>
      </c>
      <c r="U260" s="40">
        <f t="shared" si="31"/>
        <v>14</v>
      </c>
      <c r="V260" s="40">
        <f t="shared" si="32"/>
        <v>14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5"/>
        <v>2.7303240740740739E-2</v>
      </c>
      <c r="D261" s="1">
        <f t="shared" si="26"/>
        <v>2.7303240740740739E-2</v>
      </c>
      <c r="E261" s="28"/>
      <c r="F261" s="2"/>
      <c r="G261" s="2"/>
      <c r="H261" s="39">
        <v>45914</v>
      </c>
      <c r="I261" s="1">
        <f t="shared" si="27"/>
        <v>7.7222222222222206E-2</v>
      </c>
      <c r="J261" s="1">
        <f t="shared" si="28"/>
        <v>7.7222222222222206E-2</v>
      </c>
      <c r="K261" s="28"/>
      <c r="L261" s="2"/>
      <c r="M261" s="2"/>
      <c r="N261" s="39">
        <v>45914</v>
      </c>
      <c r="O261" s="1">
        <f t="shared" si="29"/>
        <v>0</v>
      </c>
      <c r="P261" s="1">
        <f t="shared" si="30"/>
        <v>0</v>
      </c>
      <c r="Q261" s="28"/>
      <c r="R261" s="2"/>
      <c r="S261" s="2"/>
      <c r="T261" s="39">
        <v>45914</v>
      </c>
      <c r="U261" s="40">
        <f t="shared" si="31"/>
        <v>14</v>
      </c>
      <c r="V261" s="40">
        <f t="shared" si="32"/>
        <v>14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5"/>
        <v>2.7303240740740739E-2</v>
      </c>
      <c r="D262" s="1">
        <f t="shared" si="26"/>
        <v>2.7303240740740739E-2</v>
      </c>
      <c r="E262" s="28"/>
      <c r="F262" s="2"/>
      <c r="G262" s="2"/>
      <c r="H262" s="39">
        <v>45915</v>
      </c>
      <c r="I262" s="1">
        <f t="shared" si="27"/>
        <v>7.7222222222222206E-2</v>
      </c>
      <c r="J262" s="1">
        <f t="shared" si="28"/>
        <v>7.7222222222222206E-2</v>
      </c>
      <c r="K262" s="28"/>
      <c r="L262" s="2"/>
      <c r="M262" s="2"/>
      <c r="N262" s="39">
        <v>45915</v>
      </c>
      <c r="O262" s="1">
        <f t="shared" si="29"/>
        <v>0</v>
      </c>
      <c r="P262" s="1">
        <f t="shared" si="30"/>
        <v>0</v>
      </c>
      <c r="Q262" s="28"/>
      <c r="R262" s="2"/>
      <c r="S262" s="2"/>
      <c r="T262" s="39">
        <v>45915</v>
      </c>
      <c r="U262" s="40">
        <f t="shared" si="31"/>
        <v>14</v>
      </c>
      <c r="V262" s="40">
        <f t="shared" si="32"/>
        <v>14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3">D262</f>
        <v>2.7303240740740739E-2</v>
      </c>
      <c r="D263" s="1">
        <f t="shared" ref="D263:D326" si="34">IF(E263="DONE",C263+(F263/1440)+(G263/86400),C263)</f>
        <v>2.7303240740740739E-2</v>
      </c>
      <c r="E263" s="28"/>
      <c r="F263" s="2"/>
      <c r="G263" s="2"/>
      <c r="H263" s="39">
        <v>45916</v>
      </c>
      <c r="I263" s="1">
        <f t="shared" ref="I263:I326" si="35">J262</f>
        <v>7.7222222222222206E-2</v>
      </c>
      <c r="J263" s="1">
        <f t="shared" ref="J263:J326" si="36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7">P262</f>
        <v>0</v>
      </c>
      <c r="P263" s="1">
        <f t="shared" ref="P263:P326" si="38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39">V262</f>
        <v>14</v>
      </c>
      <c r="V263" s="40">
        <f t="shared" ref="V263:V326" si="40">IF(X263&gt;U263,X263,U263)</f>
        <v>14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3"/>
        <v>2.7303240740740739E-2</v>
      </c>
      <c r="D264" s="1">
        <f t="shared" si="34"/>
        <v>2.7303240740740739E-2</v>
      </c>
      <c r="E264" s="28"/>
      <c r="F264" s="2"/>
      <c r="G264" s="2"/>
      <c r="H264" s="39">
        <v>45917</v>
      </c>
      <c r="I264" s="1">
        <f t="shared" si="35"/>
        <v>7.7222222222222206E-2</v>
      </c>
      <c r="J264" s="1">
        <f t="shared" si="36"/>
        <v>7.7222222222222206E-2</v>
      </c>
      <c r="K264" s="28"/>
      <c r="L264" s="2"/>
      <c r="M264" s="2"/>
      <c r="N264" s="39">
        <v>45917</v>
      </c>
      <c r="O264" s="1">
        <f t="shared" si="37"/>
        <v>0</v>
      </c>
      <c r="P264" s="1">
        <f t="shared" si="38"/>
        <v>0</v>
      </c>
      <c r="Q264" s="28"/>
      <c r="R264" s="2"/>
      <c r="S264" s="2"/>
      <c r="T264" s="39">
        <v>45917</v>
      </c>
      <c r="U264" s="40">
        <f t="shared" si="39"/>
        <v>14</v>
      </c>
      <c r="V264" s="40">
        <f t="shared" si="40"/>
        <v>14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3"/>
        <v>2.7303240740740739E-2</v>
      </c>
      <c r="D265" s="1">
        <f t="shared" si="34"/>
        <v>2.7303240740740739E-2</v>
      </c>
      <c r="E265" s="28"/>
      <c r="F265" s="2"/>
      <c r="G265" s="2"/>
      <c r="H265" s="39">
        <v>45918</v>
      </c>
      <c r="I265" s="1">
        <f t="shared" si="35"/>
        <v>7.7222222222222206E-2</v>
      </c>
      <c r="J265" s="1">
        <f t="shared" si="36"/>
        <v>7.7222222222222206E-2</v>
      </c>
      <c r="K265" s="28"/>
      <c r="L265" s="2"/>
      <c r="M265" s="2"/>
      <c r="N265" s="39">
        <v>45918</v>
      </c>
      <c r="O265" s="1">
        <f t="shared" si="37"/>
        <v>0</v>
      </c>
      <c r="P265" s="1">
        <f t="shared" si="38"/>
        <v>0</v>
      </c>
      <c r="Q265" s="28"/>
      <c r="R265" s="2"/>
      <c r="S265" s="2"/>
      <c r="T265" s="39">
        <v>45918</v>
      </c>
      <c r="U265" s="40">
        <f t="shared" si="39"/>
        <v>14</v>
      </c>
      <c r="V265" s="40">
        <f t="shared" si="40"/>
        <v>14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3"/>
        <v>2.7303240740740739E-2</v>
      </c>
      <c r="D266" s="1">
        <f t="shared" si="34"/>
        <v>2.7303240740740739E-2</v>
      </c>
      <c r="E266" s="28"/>
      <c r="F266" s="2"/>
      <c r="G266" s="2"/>
      <c r="H266" s="39">
        <v>45919</v>
      </c>
      <c r="I266" s="1">
        <f t="shared" si="35"/>
        <v>7.7222222222222206E-2</v>
      </c>
      <c r="J266" s="1">
        <f t="shared" si="36"/>
        <v>7.7222222222222206E-2</v>
      </c>
      <c r="K266" s="28"/>
      <c r="L266" s="2"/>
      <c r="M266" s="2"/>
      <c r="N266" s="39">
        <v>45919</v>
      </c>
      <c r="O266" s="1">
        <f t="shared" si="37"/>
        <v>0</v>
      </c>
      <c r="P266" s="1">
        <f t="shared" si="38"/>
        <v>0</v>
      </c>
      <c r="Q266" s="28"/>
      <c r="R266" s="2"/>
      <c r="S266" s="2"/>
      <c r="T266" s="39">
        <v>45919</v>
      </c>
      <c r="U266" s="40">
        <f t="shared" si="39"/>
        <v>14</v>
      </c>
      <c r="V266" s="40">
        <f t="shared" si="40"/>
        <v>14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3"/>
        <v>2.7303240740740739E-2</v>
      </c>
      <c r="D267" s="1">
        <f t="shared" si="34"/>
        <v>2.7303240740740739E-2</v>
      </c>
      <c r="E267" s="28"/>
      <c r="F267" s="2"/>
      <c r="G267" s="2"/>
      <c r="H267" s="39">
        <v>45920</v>
      </c>
      <c r="I267" s="1">
        <f t="shared" si="35"/>
        <v>7.7222222222222206E-2</v>
      </c>
      <c r="J267" s="1">
        <f t="shared" si="36"/>
        <v>7.7222222222222206E-2</v>
      </c>
      <c r="K267" s="28"/>
      <c r="L267" s="2"/>
      <c r="M267" s="2"/>
      <c r="N267" s="39">
        <v>45920</v>
      </c>
      <c r="O267" s="1">
        <f t="shared" si="37"/>
        <v>0</v>
      </c>
      <c r="P267" s="1">
        <f t="shared" si="38"/>
        <v>0</v>
      </c>
      <c r="Q267" s="28"/>
      <c r="R267" s="2"/>
      <c r="S267" s="2"/>
      <c r="T267" s="39">
        <v>45920</v>
      </c>
      <c r="U267" s="40">
        <f t="shared" si="39"/>
        <v>14</v>
      </c>
      <c r="V267" s="40">
        <f t="shared" si="40"/>
        <v>14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3"/>
        <v>2.7303240740740739E-2</v>
      </c>
      <c r="D268" s="1">
        <f t="shared" si="34"/>
        <v>2.7303240740740739E-2</v>
      </c>
      <c r="E268" s="28"/>
      <c r="F268" s="2"/>
      <c r="G268" s="2"/>
      <c r="H268" s="39">
        <v>45921</v>
      </c>
      <c r="I268" s="1">
        <f t="shared" si="35"/>
        <v>7.7222222222222206E-2</v>
      </c>
      <c r="J268" s="1">
        <f t="shared" si="36"/>
        <v>7.7222222222222206E-2</v>
      </c>
      <c r="K268" s="28"/>
      <c r="L268" s="2"/>
      <c r="M268" s="2"/>
      <c r="N268" s="39">
        <v>45921</v>
      </c>
      <c r="O268" s="1">
        <f t="shared" si="37"/>
        <v>0</v>
      </c>
      <c r="P268" s="1">
        <f t="shared" si="38"/>
        <v>0</v>
      </c>
      <c r="Q268" s="28"/>
      <c r="R268" s="2"/>
      <c r="S268" s="2"/>
      <c r="T268" s="39">
        <v>45921</v>
      </c>
      <c r="U268" s="40">
        <f t="shared" si="39"/>
        <v>14</v>
      </c>
      <c r="V268" s="40">
        <f t="shared" si="40"/>
        <v>14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3"/>
        <v>2.7303240740740739E-2</v>
      </c>
      <c r="D269" s="1">
        <f t="shared" si="34"/>
        <v>2.7303240740740739E-2</v>
      </c>
      <c r="E269" s="28"/>
      <c r="F269" s="2"/>
      <c r="G269" s="2"/>
      <c r="H269" s="39">
        <v>45922</v>
      </c>
      <c r="I269" s="1">
        <f t="shared" si="35"/>
        <v>7.7222222222222206E-2</v>
      </c>
      <c r="J269" s="1">
        <f t="shared" si="36"/>
        <v>7.7222222222222206E-2</v>
      </c>
      <c r="K269" s="28"/>
      <c r="L269" s="2"/>
      <c r="M269" s="2"/>
      <c r="N269" s="39">
        <v>45922</v>
      </c>
      <c r="O269" s="1">
        <f t="shared" si="37"/>
        <v>0</v>
      </c>
      <c r="P269" s="1">
        <f t="shared" si="38"/>
        <v>0</v>
      </c>
      <c r="Q269" s="28"/>
      <c r="R269" s="2"/>
      <c r="S269" s="2"/>
      <c r="T269" s="39">
        <v>45922</v>
      </c>
      <c r="U269" s="40">
        <f t="shared" si="39"/>
        <v>14</v>
      </c>
      <c r="V269" s="40">
        <f t="shared" si="40"/>
        <v>14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3"/>
        <v>2.7303240740740739E-2</v>
      </c>
      <c r="D270" s="1">
        <f t="shared" si="34"/>
        <v>2.7303240740740739E-2</v>
      </c>
      <c r="E270" s="28"/>
      <c r="F270" s="2"/>
      <c r="G270" s="2"/>
      <c r="H270" s="39">
        <v>45923</v>
      </c>
      <c r="I270" s="1">
        <f t="shared" si="35"/>
        <v>7.7222222222222206E-2</v>
      </c>
      <c r="J270" s="1">
        <f t="shared" si="36"/>
        <v>7.7222222222222206E-2</v>
      </c>
      <c r="K270" s="28"/>
      <c r="L270" s="2"/>
      <c r="M270" s="2"/>
      <c r="N270" s="39">
        <v>45923</v>
      </c>
      <c r="O270" s="1">
        <f t="shared" si="37"/>
        <v>0</v>
      </c>
      <c r="P270" s="1">
        <f t="shared" si="38"/>
        <v>0</v>
      </c>
      <c r="Q270" s="28"/>
      <c r="R270" s="2"/>
      <c r="S270" s="2"/>
      <c r="T270" s="39">
        <v>45923</v>
      </c>
      <c r="U270" s="40">
        <f t="shared" si="39"/>
        <v>14</v>
      </c>
      <c r="V270" s="40">
        <f t="shared" si="40"/>
        <v>14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3"/>
        <v>2.7303240740740739E-2</v>
      </c>
      <c r="D271" s="1">
        <f t="shared" si="34"/>
        <v>2.7303240740740739E-2</v>
      </c>
      <c r="E271" s="28"/>
      <c r="F271" s="2"/>
      <c r="G271" s="2"/>
      <c r="H271" s="39">
        <v>45924</v>
      </c>
      <c r="I271" s="1">
        <f t="shared" si="35"/>
        <v>7.7222222222222206E-2</v>
      </c>
      <c r="J271" s="1">
        <f t="shared" si="36"/>
        <v>7.7222222222222206E-2</v>
      </c>
      <c r="K271" s="28"/>
      <c r="L271" s="2"/>
      <c r="M271" s="2"/>
      <c r="N271" s="39">
        <v>45924</v>
      </c>
      <c r="O271" s="1">
        <f t="shared" si="37"/>
        <v>0</v>
      </c>
      <c r="P271" s="1">
        <f t="shared" si="38"/>
        <v>0</v>
      </c>
      <c r="Q271" s="28"/>
      <c r="R271" s="2"/>
      <c r="S271" s="2"/>
      <c r="T271" s="39">
        <v>45924</v>
      </c>
      <c r="U271" s="40">
        <f t="shared" si="39"/>
        <v>14</v>
      </c>
      <c r="V271" s="40">
        <f t="shared" si="40"/>
        <v>14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3"/>
        <v>2.7303240740740739E-2</v>
      </c>
      <c r="D272" s="1">
        <f t="shared" si="34"/>
        <v>2.7303240740740739E-2</v>
      </c>
      <c r="E272" s="28"/>
      <c r="F272" s="2"/>
      <c r="G272" s="2"/>
      <c r="H272" s="39">
        <v>45925</v>
      </c>
      <c r="I272" s="1">
        <f t="shared" si="35"/>
        <v>7.7222222222222206E-2</v>
      </c>
      <c r="J272" s="1">
        <f t="shared" si="36"/>
        <v>7.7222222222222206E-2</v>
      </c>
      <c r="K272" s="28"/>
      <c r="L272" s="2"/>
      <c r="M272" s="2"/>
      <c r="N272" s="39">
        <v>45925</v>
      </c>
      <c r="O272" s="1">
        <f t="shared" si="37"/>
        <v>0</v>
      </c>
      <c r="P272" s="1">
        <f t="shared" si="38"/>
        <v>0</v>
      </c>
      <c r="Q272" s="28"/>
      <c r="R272" s="2"/>
      <c r="S272" s="2"/>
      <c r="T272" s="39">
        <v>45925</v>
      </c>
      <c r="U272" s="40">
        <f t="shared" si="39"/>
        <v>14</v>
      </c>
      <c r="V272" s="40">
        <f t="shared" si="40"/>
        <v>14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3"/>
        <v>2.7303240740740739E-2</v>
      </c>
      <c r="D273" s="1">
        <f t="shared" si="34"/>
        <v>2.7303240740740739E-2</v>
      </c>
      <c r="E273" s="28"/>
      <c r="F273" s="2"/>
      <c r="G273" s="2"/>
      <c r="H273" s="39">
        <v>45926</v>
      </c>
      <c r="I273" s="1">
        <f t="shared" si="35"/>
        <v>7.7222222222222206E-2</v>
      </c>
      <c r="J273" s="1">
        <f t="shared" si="36"/>
        <v>7.7222222222222206E-2</v>
      </c>
      <c r="K273" s="28"/>
      <c r="L273" s="2"/>
      <c r="M273" s="2"/>
      <c r="N273" s="39">
        <v>45926</v>
      </c>
      <c r="O273" s="1">
        <f t="shared" si="37"/>
        <v>0</v>
      </c>
      <c r="P273" s="1">
        <f t="shared" si="38"/>
        <v>0</v>
      </c>
      <c r="Q273" s="28"/>
      <c r="R273" s="2"/>
      <c r="S273" s="2"/>
      <c r="T273" s="39">
        <v>45926</v>
      </c>
      <c r="U273" s="40">
        <f t="shared" si="39"/>
        <v>14</v>
      </c>
      <c r="V273" s="40">
        <f t="shared" si="40"/>
        <v>14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3"/>
        <v>2.7303240740740739E-2</v>
      </c>
      <c r="D274" s="1">
        <f t="shared" si="34"/>
        <v>2.7303240740740739E-2</v>
      </c>
      <c r="E274" s="28"/>
      <c r="F274" s="2"/>
      <c r="G274" s="2"/>
      <c r="H274" s="39">
        <v>45927</v>
      </c>
      <c r="I274" s="1">
        <f t="shared" si="35"/>
        <v>7.7222222222222206E-2</v>
      </c>
      <c r="J274" s="1">
        <f t="shared" si="36"/>
        <v>7.7222222222222206E-2</v>
      </c>
      <c r="K274" s="28"/>
      <c r="L274" s="2"/>
      <c r="M274" s="2"/>
      <c r="N274" s="39">
        <v>45927</v>
      </c>
      <c r="O274" s="1">
        <f t="shared" si="37"/>
        <v>0</v>
      </c>
      <c r="P274" s="1">
        <f t="shared" si="38"/>
        <v>0</v>
      </c>
      <c r="Q274" s="28"/>
      <c r="R274" s="2"/>
      <c r="S274" s="2"/>
      <c r="T274" s="39">
        <v>45927</v>
      </c>
      <c r="U274" s="40">
        <f t="shared" si="39"/>
        <v>14</v>
      </c>
      <c r="V274" s="40">
        <f t="shared" si="40"/>
        <v>14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3"/>
        <v>2.7303240740740739E-2</v>
      </c>
      <c r="D275" s="1">
        <f t="shared" si="34"/>
        <v>2.7303240740740739E-2</v>
      </c>
      <c r="E275" s="28"/>
      <c r="F275" s="2"/>
      <c r="G275" s="2"/>
      <c r="H275" s="39">
        <v>45928</v>
      </c>
      <c r="I275" s="1">
        <f t="shared" si="35"/>
        <v>7.7222222222222206E-2</v>
      </c>
      <c r="J275" s="1">
        <f t="shared" si="36"/>
        <v>7.7222222222222206E-2</v>
      </c>
      <c r="K275" s="28"/>
      <c r="L275" s="2"/>
      <c r="M275" s="2"/>
      <c r="N275" s="39">
        <v>45928</v>
      </c>
      <c r="O275" s="1">
        <f t="shared" si="37"/>
        <v>0</v>
      </c>
      <c r="P275" s="1">
        <f t="shared" si="38"/>
        <v>0</v>
      </c>
      <c r="Q275" s="28"/>
      <c r="R275" s="2"/>
      <c r="S275" s="2"/>
      <c r="T275" s="39">
        <v>45928</v>
      </c>
      <c r="U275" s="40">
        <f t="shared" si="39"/>
        <v>14</v>
      </c>
      <c r="V275" s="40">
        <f t="shared" si="40"/>
        <v>14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3"/>
        <v>2.7303240740740739E-2</v>
      </c>
      <c r="D276" s="1">
        <f t="shared" si="34"/>
        <v>2.7303240740740739E-2</v>
      </c>
      <c r="E276" s="28"/>
      <c r="F276" s="2"/>
      <c r="G276" s="2"/>
      <c r="H276" s="39">
        <v>45929</v>
      </c>
      <c r="I276" s="1">
        <f t="shared" si="35"/>
        <v>7.7222222222222206E-2</v>
      </c>
      <c r="J276" s="1">
        <f t="shared" si="36"/>
        <v>7.7222222222222206E-2</v>
      </c>
      <c r="K276" s="28"/>
      <c r="L276" s="2"/>
      <c r="M276" s="2"/>
      <c r="N276" s="39">
        <v>45929</v>
      </c>
      <c r="O276" s="1">
        <f t="shared" si="37"/>
        <v>0</v>
      </c>
      <c r="P276" s="1">
        <f t="shared" si="38"/>
        <v>0</v>
      </c>
      <c r="Q276" s="28"/>
      <c r="R276" s="2"/>
      <c r="S276" s="2"/>
      <c r="T276" s="39">
        <v>45929</v>
      </c>
      <c r="U276" s="40">
        <f t="shared" si="39"/>
        <v>14</v>
      </c>
      <c r="V276" s="40">
        <f t="shared" si="40"/>
        <v>14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3"/>
        <v>2.7303240740740739E-2</v>
      </c>
      <c r="D277" s="1">
        <f t="shared" si="34"/>
        <v>2.7303240740740739E-2</v>
      </c>
      <c r="E277" s="28"/>
      <c r="F277" s="2"/>
      <c r="G277" s="2"/>
      <c r="H277" s="39">
        <v>45930</v>
      </c>
      <c r="I277" s="1">
        <f t="shared" si="35"/>
        <v>7.7222222222222206E-2</v>
      </c>
      <c r="J277" s="1">
        <f t="shared" si="36"/>
        <v>7.7222222222222206E-2</v>
      </c>
      <c r="K277" s="28"/>
      <c r="L277" s="2"/>
      <c r="M277" s="2"/>
      <c r="N277" s="39">
        <v>45930</v>
      </c>
      <c r="O277" s="1">
        <f t="shared" si="37"/>
        <v>0</v>
      </c>
      <c r="P277" s="1">
        <f t="shared" si="38"/>
        <v>0</v>
      </c>
      <c r="Q277" s="28"/>
      <c r="R277" s="2"/>
      <c r="S277" s="2"/>
      <c r="T277" s="39">
        <v>45930</v>
      </c>
      <c r="U277" s="40">
        <f t="shared" si="39"/>
        <v>14</v>
      </c>
      <c r="V277" s="40">
        <f t="shared" si="40"/>
        <v>14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3"/>
        <v>2.7303240740740739E-2</v>
      </c>
      <c r="D278" s="1">
        <f t="shared" si="34"/>
        <v>2.7303240740740739E-2</v>
      </c>
      <c r="E278" s="28"/>
      <c r="F278" s="2"/>
      <c r="G278" s="2"/>
      <c r="H278" s="39">
        <v>45931</v>
      </c>
      <c r="I278" s="1">
        <f t="shared" si="35"/>
        <v>7.7222222222222206E-2</v>
      </c>
      <c r="J278" s="1">
        <f t="shared" si="36"/>
        <v>7.7222222222222206E-2</v>
      </c>
      <c r="K278" s="28"/>
      <c r="L278" s="2"/>
      <c r="M278" s="2"/>
      <c r="N278" s="39">
        <v>45931</v>
      </c>
      <c r="O278" s="1">
        <f t="shared" si="37"/>
        <v>0</v>
      </c>
      <c r="P278" s="1">
        <f t="shared" si="38"/>
        <v>0</v>
      </c>
      <c r="Q278" s="28"/>
      <c r="R278" s="2"/>
      <c r="S278" s="2"/>
      <c r="T278" s="39">
        <v>45931</v>
      </c>
      <c r="U278" s="40">
        <f t="shared" si="39"/>
        <v>14</v>
      </c>
      <c r="V278" s="40">
        <f t="shared" si="40"/>
        <v>14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3"/>
        <v>2.7303240740740739E-2</v>
      </c>
      <c r="D279" s="1">
        <f t="shared" si="34"/>
        <v>2.7303240740740739E-2</v>
      </c>
      <c r="E279" s="28"/>
      <c r="F279" s="2"/>
      <c r="G279" s="2"/>
      <c r="H279" s="39">
        <v>45932</v>
      </c>
      <c r="I279" s="1">
        <f t="shared" si="35"/>
        <v>7.7222222222222206E-2</v>
      </c>
      <c r="J279" s="1">
        <f t="shared" si="36"/>
        <v>7.7222222222222206E-2</v>
      </c>
      <c r="K279" s="28"/>
      <c r="L279" s="2"/>
      <c r="M279" s="2"/>
      <c r="N279" s="39">
        <v>45932</v>
      </c>
      <c r="O279" s="1">
        <f t="shared" si="37"/>
        <v>0</v>
      </c>
      <c r="P279" s="1">
        <f t="shared" si="38"/>
        <v>0</v>
      </c>
      <c r="Q279" s="28"/>
      <c r="R279" s="2"/>
      <c r="S279" s="2"/>
      <c r="T279" s="39">
        <v>45932</v>
      </c>
      <c r="U279" s="40">
        <f t="shared" si="39"/>
        <v>14</v>
      </c>
      <c r="V279" s="40">
        <f t="shared" si="40"/>
        <v>14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3"/>
        <v>2.7303240740740739E-2</v>
      </c>
      <c r="D280" s="1">
        <f t="shared" si="34"/>
        <v>2.7303240740740739E-2</v>
      </c>
      <c r="E280" s="28"/>
      <c r="F280" s="2"/>
      <c r="G280" s="2"/>
      <c r="H280" s="39">
        <v>45933</v>
      </c>
      <c r="I280" s="1">
        <f t="shared" si="35"/>
        <v>7.7222222222222206E-2</v>
      </c>
      <c r="J280" s="1">
        <f t="shared" si="36"/>
        <v>7.7222222222222206E-2</v>
      </c>
      <c r="K280" s="28"/>
      <c r="L280" s="2"/>
      <c r="M280" s="2"/>
      <c r="N280" s="39">
        <v>45933</v>
      </c>
      <c r="O280" s="1">
        <f t="shared" si="37"/>
        <v>0</v>
      </c>
      <c r="P280" s="1">
        <f t="shared" si="38"/>
        <v>0</v>
      </c>
      <c r="Q280" s="28"/>
      <c r="R280" s="2"/>
      <c r="S280" s="2"/>
      <c r="T280" s="39">
        <v>45933</v>
      </c>
      <c r="U280" s="40">
        <f t="shared" si="39"/>
        <v>14</v>
      </c>
      <c r="V280" s="40">
        <f t="shared" si="40"/>
        <v>14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3"/>
        <v>2.7303240740740739E-2</v>
      </c>
      <c r="D281" s="1">
        <f t="shared" si="34"/>
        <v>2.7303240740740739E-2</v>
      </c>
      <c r="E281" s="28"/>
      <c r="F281" s="2"/>
      <c r="G281" s="2"/>
      <c r="H281" s="39">
        <v>45934</v>
      </c>
      <c r="I281" s="1">
        <f t="shared" si="35"/>
        <v>7.7222222222222206E-2</v>
      </c>
      <c r="J281" s="1">
        <f t="shared" si="36"/>
        <v>7.7222222222222206E-2</v>
      </c>
      <c r="K281" s="28"/>
      <c r="L281" s="2"/>
      <c r="M281" s="2"/>
      <c r="N281" s="39">
        <v>45934</v>
      </c>
      <c r="O281" s="1">
        <f t="shared" si="37"/>
        <v>0</v>
      </c>
      <c r="P281" s="1">
        <f t="shared" si="38"/>
        <v>0</v>
      </c>
      <c r="Q281" s="28"/>
      <c r="R281" s="2"/>
      <c r="S281" s="2"/>
      <c r="T281" s="39">
        <v>45934</v>
      </c>
      <c r="U281" s="40">
        <f t="shared" si="39"/>
        <v>14</v>
      </c>
      <c r="V281" s="40">
        <f t="shared" si="40"/>
        <v>14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3"/>
        <v>2.7303240740740739E-2</v>
      </c>
      <c r="D282" s="1">
        <f t="shared" si="34"/>
        <v>2.7303240740740739E-2</v>
      </c>
      <c r="E282" s="28"/>
      <c r="F282" s="2"/>
      <c r="G282" s="2"/>
      <c r="H282" s="39">
        <v>45935</v>
      </c>
      <c r="I282" s="1">
        <f t="shared" si="35"/>
        <v>7.7222222222222206E-2</v>
      </c>
      <c r="J282" s="1">
        <f t="shared" si="36"/>
        <v>7.7222222222222206E-2</v>
      </c>
      <c r="K282" s="28"/>
      <c r="L282" s="2"/>
      <c r="M282" s="2"/>
      <c r="N282" s="39">
        <v>45935</v>
      </c>
      <c r="O282" s="1">
        <f t="shared" si="37"/>
        <v>0</v>
      </c>
      <c r="P282" s="1">
        <f t="shared" si="38"/>
        <v>0</v>
      </c>
      <c r="Q282" s="28"/>
      <c r="R282" s="2"/>
      <c r="S282" s="2"/>
      <c r="T282" s="39">
        <v>45935</v>
      </c>
      <c r="U282" s="40">
        <f t="shared" si="39"/>
        <v>14</v>
      </c>
      <c r="V282" s="40">
        <f t="shared" si="40"/>
        <v>14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3"/>
        <v>2.7303240740740739E-2</v>
      </c>
      <c r="D283" s="1">
        <f t="shared" si="34"/>
        <v>2.7303240740740739E-2</v>
      </c>
      <c r="E283" s="28"/>
      <c r="F283" s="2"/>
      <c r="G283" s="2"/>
      <c r="H283" s="39">
        <v>45936</v>
      </c>
      <c r="I283" s="1">
        <f t="shared" si="35"/>
        <v>7.7222222222222206E-2</v>
      </c>
      <c r="J283" s="1">
        <f t="shared" si="36"/>
        <v>7.7222222222222206E-2</v>
      </c>
      <c r="K283" s="28"/>
      <c r="L283" s="2"/>
      <c r="M283" s="2"/>
      <c r="N283" s="39">
        <v>45936</v>
      </c>
      <c r="O283" s="1">
        <f t="shared" si="37"/>
        <v>0</v>
      </c>
      <c r="P283" s="1">
        <f t="shared" si="38"/>
        <v>0</v>
      </c>
      <c r="Q283" s="28"/>
      <c r="R283" s="2"/>
      <c r="S283" s="2"/>
      <c r="T283" s="39">
        <v>45936</v>
      </c>
      <c r="U283" s="40">
        <f t="shared" si="39"/>
        <v>14</v>
      </c>
      <c r="V283" s="40">
        <f t="shared" si="40"/>
        <v>14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3"/>
        <v>2.7303240740740739E-2</v>
      </c>
      <c r="D284" s="1">
        <f t="shared" si="34"/>
        <v>2.7303240740740739E-2</v>
      </c>
      <c r="E284" s="28"/>
      <c r="F284" s="2"/>
      <c r="G284" s="2"/>
      <c r="H284" s="39">
        <v>45937</v>
      </c>
      <c r="I284" s="1">
        <f t="shared" si="35"/>
        <v>7.7222222222222206E-2</v>
      </c>
      <c r="J284" s="1">
        <f t="shared" si="36"/>
        <v>7.7222222222222206E-2</v>
      </c>
      <c r="K284" s="28"/>
      <c r="L284" s="2"/>
      <c r="M284" s="2"/>
      <c r="N284" s="39">
        <v>45937</v>
      </c>
      <c r="O284" s="1">
        <f t="shared" si="37"/>
        <v>0</v>
      </c>
      <c r="P284" s="1">
        <f t="shared" si="38"/>
        <v>0</v>
      </c>
      <c r="Q284" s="28"/>
      <c r="R284" s="2"/>
      <c r="S284" s="2"/>
      <c r="T284" s="39">
        <v>45937</v>
      </c>
      <c r="U284" s="40">
        <f t="shared" si="39"/>
        <v>14</v>
      </c>
      <c r="V284" s="40">
        <f t="shared" si="40"/>
        <v>14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3"/>
        <v>2.7303240740740739E-2</v>
      </c>
      <c r="D285" s="1">
        <f t="shared" si="34"/>
        <v>2.7303240740740739E-2</v>
      </c>
      <c r="E285" s="28"/>
      <c r="F285" s="2"/>
      <c r="G285" s="2"/>
      <c r="H285" s="39">
        <v>45938</v>
      </c>
      <c r="I285" s="1">
        <f t="shared" si="35"/>
        <v>7.7222222222222206E-2</v>
      </c>
      <c r="J285" s="1">
        <f t="shared" si="36"/>
        <v>7.7222222222222206E-2</v>
      </c>
      <c r="K285" s="28"/>
      <c r="L285" s="2"/>
      <c r="M285" s="2"/>
      <c r="N285" s="39">
        <v>45938</v>
      </c>
      <c r="O285" s="1">
        <f t="shared" si="37"/>
        <v>0</v>
      </c>
      <c r="P285" s="1">
        <f t="shared" si="38"/>
        <v>0</v>
      </c>
      <c r="Q285" s="28"/>
      <c r="R285" s="2"/>
      <c r="S285" s="2"/>
      <c r="T285" s="39">
        <v>45938</v>
      </c>
      <c r="U285" s="40">
        <f t="shared" si="39"/>
        <v>14</v>
      </c>
      <c r="V285" s="40">
        <f t="shared" si="40"/>
        <v>14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3"/>
        <v>2.7303240740740739E-2</v>
      </c>
      <c r="D286" s="1">
        <f t="shared" si="34"/>
        <v>2.7303240740740739E-2</v>
      </c>
      <c r="E286" s="28"/>
      <c r="F286" s="2"/>
      <c r="G286" s="2"/>
      <c r="H286" s="39">
        <v>45939</v>
      </c>
      <c r="I286" s="1">
        <f t="shared" si="35"/>
        <v>7.7222222222222206E-2</v>
      </c>
      <c r="J286" s="1">
        <f t="shared" si="36"/>
        <v>7.7222222222222206E-2</v>
      </c>
      <c r="K286" s="28"/>
      <c r="L286" s="2"/>
      <c r="M286" s="2"/>
      <c r="N286" s="39">
        <v>45939</v>
      </c>
      <c r="O286" s="1">
        <f t="shared" si="37"/>
        <v>0</v>
      </c>
      <c r="P286" s="1">
        <f t="shared" si="38"/>
        <v>0</v>
      </c>
      <c r="Q286" s="28"/>
      <c r="R286" s="2"/>
      <c r="S286" s="2"/>
      <c r="T286" s="39">
        <v>45939</v>
      </c>
      <c r="U286" s="40">
        <f t="shared" si="39"/>
        <v>14</v>
      </c>
      <c r="V286" s="40">
        <f t="shared" si="40"/>
        <v>14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3"/>
        <v>2.7303240740740739E-2</v>
      </c>
      <c r="D287" s="1">
        <f t="shared" si="34"/>
        <v>2.7303240740740739E-2</v>
      </c>
      <c r="E287" s="28"/>
      <c r="F287" s="2"/>
      <c r="G287" s="2"/>
      <c r="H287" s="39">
        <v>45940</v>
      </c>
      <c r="I287" s="1">
        <f t="shared" si="35"/>
        <v>7.7222222222222206E-2</v>
      </c>
      <c r="J287" s="1">
        <f t="shared" si="36"/>
        <v>7.7222222222222206E-2</v>
      </c>
      <c r="K287" s="28"/>
      <c r="L287" s="2"/>
      <c r="M287" s="2"/>
      <c r="N287" s="39">
        <v>45940</v>
      </c>
      <c r="O287" s="1">
        <f t="shared" si="37"/>
        <v>0</v>
      </c>
      <c r="P287" s="1">
        <f t="shared" si="38"/>
        <v>0</v>
      </c>
      <c r="Q287" s="28"/>
      <c r="R287" s="2"/>
      <c r="S287" s="2"/>
      <c r="T287" s="39">
        <v>45940</v>
      </c>
      <c r="U287" s="40">
        <f t="shared" si="39"/>
        <v>14</v>
      </c>
      <c r="V287" s="40">
        <f t="shared" si="40"/>
        <v>14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3"/>
        <v>2.7303240740740739E-2</v>
      </c>
      <c r="D288" s="1">
        <f t="shared" si="34"/>
        <v>2.7303240740740739E-2</v>
      </c>
      <c r="E288" s="28"/>
      <c r="F288" s="2"/>
      <c r="G288" s="2"/>
      <c r="H288" s="39">
        <v>45941</v>
      </c>
      <c r="I288" s="1">
        <f t="shared" si="35"/>
        <v>7.7222222222222206E-2</v>
      </c>
      <c r="J288" s="1">
        <f t="shared" si="36"/>
        <v>7.7222222222222206E-2</v>
      </c>
      <c r="K288" s="28"/>
      <c r="L288" s="2"/>
      <c r="M288" s="2"/>
      <c r="N288" s="39">
        <v>45941</v>
      </c>
      <c r="O288" s="1">
        <f t="shared" si="37"/>
        <v>0</v>
      </c>
      <c r="P288" s="1">
        <f t="shared" si="38"/>
        <v>0</v>
      </c>
      <c r="Q288" s="28"/>
      <c r="R288" s="2"/>
      <c r="S288" s="2"/>
      <c r="T288" s="39">
        <v>45941</v>
      </c>
      <c r="U288" s="40">
        <f t="shared" si="39"/>
        <v>14</v>
      </c>
      <c r="V288" s="40">
        <f t="shared" si="40"/>
        <v>14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3"/>
        <v>2.7303240740740739E-2</v>
      </c>
      <c r="D289" s="1">
        <f t="shared" si="34"/>
        <v>2.7303240740740739E-2</v>
      </c>
      <c r="E289" s="28"/>
      <c r="F289" s="2"/>
      <c r="G289" s="2"/>
      <c r="H289" s="39">
        <v>45942</v>
      </c>
      <c r="I289" s="1">
        <f t="shared" si="35"/>
        <v>7.7222222222222206E-2</v>
      </c>
      <c r="J289" s="1">
        <f t="shared" si="36"/>
        <v>7.7222222222222206E-2</v>
      </c>
      <c r="K289" s="28"/>
      <c r="L289" s="2"/>
      <c r="M289" s="2"/>
      <c r="N289" s="39">
        <v>45942</v>
      </c>
      <c r="O289" s="1">
        <f t="shared" si="37"/>
        <v>0</v>
      </c>
      <c r="P289" s="1">
        <f t="shared" si="38"/>
        <v>0</v>
      </c>
      <c r="Q289" s="28"/>
      <c r="R289" s="2"/>
      <c r="S289" s="2"/>
      <c r="T289" s="39">
        <v>45942</v>
      </c>
      <c r="U289" s="40">
        <f t="shared" si="39"/>
        <v>14</v>
      </c>
      <c r="V289" s="40">
        <f t="shared" si="40"/>
        <v>14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3"/>
        <v>2.7303240740740739E-2</v>
      </c>
      <c r="D290" s="1">
        <f t="shared" si="34"/>
        <v>2.7303240740740739E-2</v>
      </c>
      <c r="E290" s="28"/>
      <c r="F290" s="2"/>
      <c r="G290" s="2"/>
      <c r="H290" s="39">
        <v>45943</v>
      </c>
      <c r="I290" s="1">
        <f t="shared" si="35"/>
        <v>7.7222222222222206E-2</v>
      </c>
      <c r="J290" s="1">
        <f t="shared" si="36"/>
        <v>7.7222222222222206E-2</v>
      </c>
      <c r="K290" s="28"/>
      <c r="L290" s="2"/>
      <c r="M290" s="2"/>
      <c r="N290" s="39">
        <v>45943</v>
      </c>
      <c r="O290" s="1">
        <f t="shared" si="37"/>
        <v>0</v>
      </c>
      <c r="P290" s="1">
        <f t="shared" si="38"/>
        <v>0</v>
      </c>
      <c r="Q290" s="28"/>
      <c r="R290" s="2"/>
      <c r="S290" s="2"/>
      <c r="T290" s="39">
        <v>45943</v>
      </c>
      <c r="U290" s="40">
        <f t="shared" si="39"/>
        <v>14</v>
      </c>
      <c r="V290" s="40">
        <f t="shared" si="40"/>
        <v>14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3"/>
        <v>2.7303240740740739E-2</v>
      </c>
      <c r="D291" s="1">
        <f t="shared" si="34"/>
        <v>2.7303240740740739E-2</v>
      </c>
      <c r="E291" s="28"/>
      <c r="F291" s="2"/>
      <c r="G291" s="2"/>
      <c r="H291" s="39">
        <v>45944</v>
      </c>
      <c r="I291" s="1">
        <f t="shared" si="35"/>
        <v>7.7222222222222206E-2</v>
      </c>
      <c r="J291" s="1">
        <f t="shared" si="36"/>
        <v>7.7222222222222206E-2</v>
      </c>
      <c r="K291" s="28"/>
      <c r="L291" s="2"/>
      <c r="M291" s="2"/>
      <c r="N291" s="39">
        <v>45944</v>
      </c>
      <c r="O291" s="1">
        <f t="shared" si="37"/>
        <v>0</v>
      </c>
      <c r="P291" s="1">
        <f t="shared" si="38"/>
        <v>0</v>
      </c>
      <c r="Q291" s="28"/>
      <c r="R291" s="2"/>
      <c r="S291" s="2"/>
      <c r="T291" s="39">
        <v>45944</v>
      </c>
      <c r="U291" s="40">
        <f t="shared" si="39"/>
        <v>14</v>
      </c>
      <c r="V291" s="40">
        <f t="shared" si="40"/>
        <v>14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3"/>
        <v>2.7303240740740739E-2</v>
      </c>
      <c r="D292" s="1">
        <f t="shared" si="34"/>
        <v>2.7303240740740739E-2</v>
      </c>
      <c r="E292" s="28"/>
      <c r="F292" s="2"/>
      <c r="G292" s="2"/>
      <c r="H292" s="39">
        <v>45945</v>
      </c>
      <c r="I292" s="1">
        <f t="shared" si="35"/>
        <v>7.7222222222222206E-2</v>
      </c>
      <c r="J292" s="1">
        <f t="shared" si="36"/>
        <v>7.7222222222222206E-2</v>
      </c>
      <c r="K292" s="28"/>
      <c r="L292" s="2"/>
      <c r="M292" s="2"/>
      <c r="N292" s="39">
        <v>45945</v>
      </c>
      <c r="O292" s="1">
        <f t="shared" si="37"/>
        <v>0</v>
      </c>
      <c r="P292" s="1">
        <f t="shared" si="38"/>
        <v>0</v>
      </c>
      <c r="Q292" s="28"/>
      <c r="R292" s="2"/>
      <c r="S292" s="2"/>
      <c r="T292" s="39">
        <v>45945</v>
      </c>
      <c r="U292" s="40">
        <f t="shared" si="39"/>
        <v>14</v>
      </c>
      <c r="V292" s="40">
        <f t="shared" si="40"/>
        <v>14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3"/>
        <v>2.7303240740740739E-2</v>
      </c>
      <c r="D293" s="1">
        <f t="shared" si="34"/>
        <v>2.7303240740740739E-2</v>
      </c>
      <c r="E293" s="28"/>
      <c r="F293" s="2"/>
      <c r="G293" s="2"/>
      <c r="H293" s="39">
        <v>45946</v>
      </c>
      <c r="I293" s="1">
        <f t="shared" si="35"/>
        <v>7.7222222222222206E-2</v>
      </c>
      <c r="J293" s="1">
        <f t="shared" si="36"/>
        <v>7.7222222222222206E-2</v>
      </c>
      <c r="K293" s="28"/>
      <c r="L293" s="2"/>
      <c r="M293" s="2"/>
      <c r="N293" s="39">
        <v>45946</v>
      </c>
      <c r="O293" s="1">
        <f t="shared" si="37"/>
        <v>0</v>
      </c>
      <c r="P293" s="1">
        <f t="shared" si="38"/>
        <v>0</v>
      </c>
      <c r="Q293" s="28"/>
      <c r="R293" s="2"/>
      <c r="S293" s="2"/>
      <c r="T293" s="39">
        <v>45946</v>
      </c>
      <c r="U293" s="40">
        <f t="shared" si="39"/>
        <v>14</v>
      </c>
      <c r="V293" s="40">
        <f t="shared" si="40"/>
        <v>14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3"/>
        <v>2.7303240740740739E-2</v>
      </c>
      <c r="D294" s="1">
        <f t="shared" si="34"/>
        <v>2.7303240740740739E-2</v>
      </c>
      <c r="E294" s="28"/>
      <c r="F294" s="2"/>
      <c r="G294" s="2"/>
      <c r="H294" s="39">
        <v>45947</v>
      </c>
      <c r="I294" s="1">
        <f t="shared" si="35"/>
        <v>7.7222222222222206E-2</v>
      </c>
      <c r="J294" s="1">
        <f t="shared" si="36"/>
        <v>7.7222222222222206E-2</v>
      </c>
      <c r="K294" s="28"/>
      <c r="L294" s="2"/>
      <c r="M294" s="2"/>
      <c r="N294" s="39">
        <v>45947</v>
      </c>
      <c r="O294" s="1">
        <f t="shared" si="37"/>
        <v>0</v>
      </c>
      <c r="P294" s="1">
        <f t="shared" si="38"/>
        <v>0</v>
      </c>
      <c r="Q294" s="28"/>
      <c r="R294" s="2"/>
      <c r="S294" s="2"/>
      <c r="T294" s="39">
        <v>45947</v>
      </c>
      <c r="U294" s="40">
        <f t="shared" si="39"/>
        <v>14</v>
      </c>
      <c r="V294" s="40">
        <f t="shared" si="40"/>
        <v>14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3"/>
        <v>2.7303240740740739E-2</v>
      </c>
      <c r="D295" s="1">
        <f t="shared" si="34"/>
        <v>2.7303240740740739E-2</v>
      </c>
      <c r="E295" s="28"/>
      <c r="F295" s="2"/>
      <c r="G295" s="2"/>
      <c r="H295" s="39">
        <v>45948</v>
      </c>
      <c r="I295" s="1">
        <f t="shared" si="35"/>
        <v>7.7222222222222206E-2</v>
      </c>
      <c r="J295" s="1">
        <f t="shared" si="36"/>
        <v>7.7222222222222206E-2</v>
      </c>
      <c r="K295" s="28"/>
      <c r="L295" s="2"/>
      <c r="M295" s="2"/>
      <c r="N295" s="39">
        <v>45948</v>
      </c>
      <c r="O295" s="1">
        <f t="shared" si="37"/>
        <v>0</v>
      </c>
      <c r="P295" s="1">
        <f t="shared" si="38"/>
        <v>0</v>
      </c>
      <c r="Q295" s="28"/>
      <c r="R295" s="2"/>
      <c r="S295" s="2"/>
      <c r="T295" s="39">
        <v>45948</v>
      </c>
      <c r="U295" s="40">
        <f t="shared" si="39"/>
        <v>14</v>
      </c>
      <c r="V295" s="40">
        <f t="shared" si="40"/>
        <v>14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3"/>
        <v>2.7303240740740739E-2</v>
      </c>
      <c r="D296" s="1">
        <f t="shared" si="34"/>
        <v>2.7303240740740739E-2</v>
      </c>
      <c r="E296" s="28"/>
      <c r="F296" s="2"/>
      <c r="G296" s="2"/>
      <c r="H296" s="39">
        <v>45949</v>
      </c>
      <c r="I296" s="1">
        <f t="shared" si="35"/>
        <v>7.7222222222222206E-2</v>
      </c>
      <c r="J296" s="1">
        <f t="shared" si="36"/>
        <v>7.7222222222222206E-2</v>
      </c>
      <c r="K296" s="28"/>
      <c r="L296" s="2"/>
      <c r="M296" s="2"/>
      <c r="N296" s="39">
        <v>45949</v>
      </c>
      <c r="O296" s="1">
        <f t="shared" si="37"/>
        <v>0</v>
      </c>
      <c r="P296" s="1">
        <f t="shared" si="38"/>
        <v>0</v>
      </c>
      <c r="Q296" s="28"/>
      <c r="R296" s="2"/>
      <c r="S296" s="2"/>
      <c r="T296" s="39">
        <v>45949</v>
      </c>
      <c r="U296" s="40">
        <f t="shared" si="39"/>
        <v>14</v>
      </c>
      <c r="V296" s="40">
        <f t="shared" si="40"/>
        <v>14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3"/>
        <v>2.7303240740740739E-2</v>
      </c>
      <c r="D297" s="1">
        <f t="shared" si="34"/>
        <v>2.7303240740740739E-2</v>
      </c>
      <c r="E297" s="28"/>
      <c r="F297" s="2"/>
      <c r="G297" s="2"/>
      <c r="H297" s="39">
        <v>45950</v>
      </c>
      <c r="I297" s="1">
        <f t="shared" si="35"/>
        <v>7.7222222222222206E-2</v>
      </c>
      <c r="J297" s="1">
        <f t="shared" si="36"/>
        <v>7.7222222222222206E-2</v>
      </c>
      <c r="K297" s="28"/>
      <c r="L297" s="2"/>
      <c r="M297" s="2"/>
      <c r="N297" s="39">
        <v>45950</v>
      </c>
      <c r="O297" s="1">
        <f t="shared" si="37"/>
        <v>0</v>
      </c>
      <c r="P297" s="1">
        <f t="shared" si="38"/>
        <v>0</v>
      </c>
      <c r="Q297" s="28"/>
      <c r="R297" s="2"/>
      <c r="S297" s="2"/>
      <c r="T297" s="39">
        <v>45950</v>
      </c>
      <c r="U297" s="40">
        <f t="shared" si="39"/>
        <v>14</v>
      </c>
      <c r="V297" s="40">
        <f t="shared" si="40"/>
        <v>14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3"/>
        <v>2.7303240740740739E-2</v>
      </c>
      <c r="D298" s="1">
        <f t="shared" si="34"/>
        <v>2.7303240740740739E-2</v>
      </c>
      <c r="E298" s="28"/>
      <c r="F298" s="2"/>
      <c r="G298" s="2"/>
      <c r="H298" s="39">
        <v>45951</v>
      </c>
      <c r="I298" s="1">
        <f t="shared" si="35"/>
        <v>7.7222222222222206E-2</v>
      </c>
      <c r="J298" s="1">
        <f t="shared" si="36"/>
        <v>7.7222222222222206E-2</v>
      </c>
      <c r="K298" s="28"/>
      <c r="L298" s="2"/>
      <c r="M298" s="2"/>
      <c r="N298" s="39">
        <v>45951</v>
      </c>
      <c r="O298" s="1">
        <f t="shared" si="37"/>
        <v>0</v>
      </c>
      <c r="P298" s="1">
        <f t="shared" si="38"/>
        <v>0</v>
      </c>
      <c r="Q298" s="28"/>
      <c r="R298" s="2"/>
      <c r="S298" s="2"/>
      <c r="T298" s="39">
        <v>45951</v>
      </c>
      <c r="U298" s="40">
        <f t="shared" si="39"/>
        <v>14</v>
      </c>
      <c r="V298" s="40">
        <f t="shared" si="40"/>
        <v>14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3"/>
        <v>2.7303240740740739E-2</v>
      </c>
      <c r="D299" s="1">
        <f t="shared" si="34"/>
        <v>2.7303240740740739E-2</v>
      </c>
      <c r="E299" s="28"/>
      <c r="F299" s="2"/>
      <c r="G299" s="2"/>
      <c r="H299" s="39">
        <v>45952</v>
      </c>
      <c r="I299" s="1">
        <f t="shared" si="35"/>
        <v>7.7222222222222206E-2</v>
      </c>
      <c r="J299" s="1">
        <f t="shared" si="36"/>
        <v>7.7222222222222206E-2</v>
      </c>
      <c r="K299" s="28"/>
      <c r="L299" s="2"/>
      <c r="M299" s="2"/>
      <c r="N299" s="39">
        <v>45952</v>
      </c>
      <c r="O299" s="1">
        <f t="shared" si="37"/>
        <v>0</v>
      </c>
      <c r="P299" s="1">
        <f t="shared" si="38"/>
        <v>0</v>
      </c>
      <c r="Q299" s="28"/>
      <c r="R299" s="2"/>
      <c r="S299" s="2"/>
      <c r="T299" s="39">
        <v>45952</v>
      </c>
      <c r="U299" s="40">
        <f t="shared" si="39"/>
        <v>14</v>
      </c>
      <c r="V299" s="40">
        <f t="shared" si="40"/>
        <v>14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3"/>
        <v>2.7303240740740739E-2</v>
      </c>
      <c r="D300" s="1">
        <f t="shared" si="34"/>
        <v>2.7303240740740739E-2</v>
      </c>
      <c r="E300" s="28"/>
      <c r="F300" s="2"/>
      <c r="G300" s="2"/>
      <c r="H300" s="39">
        <v>45953</v>
      </c>
      <c r="I300" s="1">
        <f t="shared" si="35"/>
        <v>7.7222222222222206E-2</v>
      </c>
      <c r="J300" s="1">
        <f t="shared" si="36"/>
        <v>7.7222222222222206E-2</v>
      </c>
      <c r="K300" s="28"/>
      <c r="L300" s="2"/>
      <c r="M300" s="2"/>
      <c r="N300" s="39">
        <v>45953</v>
      </c>
      <c r="O300" s="1">
        <f t="shared" si="37"/>
        <v>0</v>
      </c>
      <c r="P300" s="1">
        <f t="shared" si="38"/>
        <v>0</v>
      </c>
      <c r="Q300" s="28"/>
      <c r="R300" s="2"/>
      <c r="S300" s="2"/>
      <c r="T300" s="39">
        <v>45953</v>
      </c>
      <c r="U300" s="40">
        <f t="shared" si="39"/>
        <v>14</v>
      </c>
      <c r="V300" s="40">
        <f t="shared" si="40"/>
        <v>14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3"/>
        <v>2.7303240740740739E-2</v>
      </c>
      <c r="D301" s="1">
        <f t="shared" si="34"/>
        <v>2.7303240740740739E-2</v>
      </c>
      <c r="E301" s="28"/>
      <c r="F301" s="2"/>
      <c r="G301" s="2"/>
      <c r="H301" s="39">
        <v>45954</v>
      </c>
      <c r="I301" s="1">
        <f t="shared" si="35"/>
        <v>7.7222222222222206E-2</v>
      </c>
      <c r="J301" s="1">
        <f t="shared" si="36"/>
        <v>7.7222222222222206E-2</v>
      </c>
      <c r="K301" s="28"/>
      <c r="L301" s="2"/>
      <c r="M301" s="2"/>
      <c r="N301" s="39">
        <v>45954</v>
      </c>
      <c r="O301" s="1">
        <f t="shared" si="37"/>
        <v>0</v>
      </c>
      <c r="P301" s="1">
        <f t="shared" si="38"/>
        <v>0</v>
      </c>
      <c r="Q301" s="28"/>
      <c r="R301" s="2"/>
      <c r="S301" s="2"/>
      <c r="T301" s="39">
        <v>45954</v>
      </c>
      <c r="U301" s="40">
        <f t="shared" si="39"/>
        <v>14</v>
      </c>
      <c r="V301" s="40">
        <f t="shared" si="40"/>
        <v>14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3"/>
        <v>2.7303240740740739E-2</v>
      </c>
      <c r="D302" s="1">
        <f t="shared" si="34"/>
        <v>2.7303240740740739E-2</v>
      </c>
      <c r="E302" s="28"/>
      <c r="F302" s="2"/>
      <c r="G302" s="2"/>
      <c r="H302" s="39">
        <v>45955</v>
      </c>
      <c r="I302" s="1">
        <f t="shared" si="35"/>
        <v>7.7222222222222206E-2</v>
      </c>
      <c r="J302" s="1">
        <f t="shared" si="36"/>
        <v>7.7222222222222206E-2</v>
      </c>
      <c r="K302" s="28"/>
      <c r="L302" s="2"/>
      <c r="M302" s="2"/>
      <c r="N302" s="39">
        <v>45955</v>
      </c>
      <c r="O302" s="1">
        <f t="shared" si="37"/>
        <v>0</v>
      </c>
      <c r="P302" s="1">
        <f t="shared" si="38"/>
        <v>0</v>
      </c>
      <c r="Q302" s="28"/>
      <c r="R302" s="2"/>
      <c r="S302" s="2"/>
      <c r="T302" s="39">
        <v>45955</v>
      </c>
      <c r="U302" s="40">
        <f t="shared" si="39"/>
        <v>14</v>
      </c>
      <c r="V302" s="40">
        <f t="shared" si="40"/>
        <v>14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3"/>
        <v>2.7303240740740739E-2</v>
      </c>
      <c r="D303" s="1">
        <f t="shared" si="34"/>
        <v>2.7303240740740739E-2</v>
      </c>
      <c r="E303" s="28"/>
      <c r="F303" s="2"/>
      <c r="G303" s="2"/>
      <c r="H303" s="39">
        <v>45956</v>
      </c>
      <c r="I303" s="1">
        <f t="shared" si="35"/>
        <v>7.7222222222222206E-2</v>
      </c>
      <c r="J303" s="1">
        <f t="shared" si="36"/>
        <v>7.7222222222222206E-2</v>
      </c>
      <c r="K303" s="28"/>
      <c r="L303" s="2"/>
      <c r="M303" s="2"/>
      <c r="N303" s="39">
        <v>45956</v>
      </c>
      <c r="O303" s="1">
        <f t="shared" si="37"/>
        <v>0</v>
      </c>
      <c r="P303" s="1">
        <f t="shared" si="38"/>
        <v>0</v>
      </c>
      <c r="Q303" s="28"/>
      <c r="R303" s="2"/>
      <c r="S303" s="2"/>
      <c r="T303" s="39">
        <v>45956</v>
      </c>
      <c r="U303" s="40">
        <f t="shared" si="39"/>
        <v>14</v>
      </c>
      <c r="V303" s="40">
        <f t="shared" si="40"/>
        <v>14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3"/>
        <v>2.7303240740740739E-2</v>
      </c>
      <c r="D304" s="1">
        <f t="shared" si="34"/>
        <v>2.7303240740740739E-2</v>
      </c>
      <c r="E304" s="28"/>
      <c r="F304" s="2"/>
      <c r="G304" s="2"/>
      <c r="H304" s="39">
        <v>45957</v>
      </c>
      <c r="I304" s="1">
        <f t="shared" si="35"/>
        <v>7.7222222222222206E-2</v>
      </c>
      <c r="J304" s="1">
        <f t="shared" si="36"/>
        <v>7.7222222222222206E-2</v>
      </c>
      <c r="K304" s="28"/>
      <c r="L304" s="2"/>
      <c r="M304" s="2"/>
      <c r="N304" s="39">
        <v>45957</v>
      </c>
      <c r="O304" s="1">
        <f t="shared" si="37"/>
        <v>0</v>
      </c>
      <c r="P304" s="1">
        <f t="shared" si="38"/>
        <v>0</v>
      </c>
      <c r="Q304" s="28"/>
      <c r="R304" s="2"/>
      <c r="S304" s="2"/>
      <c r="T304" s="39">
        <v>45957</v>
      </c>
      <c r="U304" s="40">
        <f t="shared" si="39"/>
        <v>14</v>
      </c>
      <c r="V304" s="40">
        <f t="shared" si="40"/>
        <v>14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3"/>
        <v>2.7303240740740739E-2</v>
      </c>
      <c r="D305" s="1">
        <f t="shared" si="34"/>
        <v>2.7303240740740739E-2</v>
      </c>
      <c r="E305" s="28"/>
      <c r="F305" s="2"/>
      <c r="G305" s="2"/>
      <c r="H305" s="39">
        <v>45958</v>
      </c>
      <c r="I305" s="1">
        <f t="shared" si="35"/>
        <v>7.7222222222222206E-2</v>
      </c>
      <c r="J305" s="1">
        <f t="shared" si="36"/>
        <v>7.7222222222222206E-2</v>
      </c>
      <c r="K305" s="28"/>
      <c r="L305" s="2"/>
      <c r="M305" s="2"/>
      <c r="N305" s="39">
        <v>45958</v>
      </c>
      <c r="O305" s="1">
        <f t="shared" si="37"/>
        <v>0</v>
      </c>
      <c r="P305" s="1">
        <f t="shared" si="38"/>
        <v>0</v>
      </c>
      <c r="Q305" s="28"/>
      <c r="R305" s="2"/>
      <c r="S305" s="2"/>
      <c r="T305" s="39">
        <v>45958</v>
      </c>
      <c r="U305" s="40">
        <f t="shared" si="39"/>
        <v>14</v>
      </c>
      <c r="V305" s="40">
        <f t="shared" si="40"/>
        <v>14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3"/>
        <v>2.7303240740740739E-2</v>
      </c>
      <c r="D306" s="1">
        <f t="shared" si="34"/>
        <v>2.7303240740740739E-2</v>
      </c>
      <c r="E306" s="28"/>
      <c r="F306" s="2"/>
      <c r="G306" s="2"/>
      <c r="H306" s="39">
        <v>45959</v>
      </c>
      <c r="I306" s="1">
        <f t="shared" si="35"/>
        <v>7.7222222222222206E-2</v>
      </c>
      <c r="J306" s="1">
        <f t="shared" si="36"/>
        <v>7.7222222222222206E-2</v>
      </c>
      <c r="K306" s="28"/>
      <c r="L306" s="2"/>
      <c r="M306" s="2"/>
      <c r="N306" s="39">
        <v>45959</v>
      </c>
      <c r="O306" s="1">
        <f t="shared" si="37"/>
        <v>0</v>
      </c>
      <c r="P306" s="1">
        <f t="shared" si="38"/>
        <v>0</v>
      </c>
      <c r="Q306" s="28"/>
      <c r="R306" s="2"/>
      <c r="S306" s="2"/>
      <c r="T306" s="39">
        <v>45959</v>
      </c>
      <c r="U306" s="40">
        <f t="shared" si="39"/>
        <v>14</v>
      </c>
      <c r="V306" s="40">
        <f t="shared" si="40"/>
        <v>14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3"/>
        <v>2.7303240740740739E-2</v>
      </c>
      <c r="D307" s="1">
        <f t="shared" si="34"/>
        <v>2.7303240740740739E-2</v>
      </c>
      <c r="E307" s="28"/>
      <c r="F307" s="2"/>
      <c r="G307" s="2"/>
      <c r="H307" s="39">
        <v>45960</v>
      </c>
      <c r="I307" s="1">
        <f t="shared" si="35"/>
        <v>7.7222222222222206E-2</v>
      </c>
      <c r="J307" s="1">
        <f t="shared" si="36"/>
        <v>7.7222222222222206E-2</v>
      </c>
      <c r="K307" s="28"/>
      <c r="L307" s="2"/>
      <c r="M307" s="2"/>
      <c r="N307" s="39">
        <v>45960</v>
      </c>
      <c r="O307" s="1">
        <f t="shared" si="37"/>
        <v>0</v>
      </c>
      <c r="P307" s="1">
        <f t="shared" si="38"/>
        <v>0</v>
      </c>
      <c r="Q307" s="28"/>
      <c r="R307" s="2"/>
      <c r="S307" s="2"/>
      <c r="T307" s="39">
        <v>45960</v>
      </c>
      <c r="U307" s="40">
        <f t="shared" si="39"/>
        <v>14</v>
      </c>
      <c r="V307" s="40">
        <f t="shared" si="40"/>
        <v>14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3"/>
        <v>2.7303240740740739E-2</v>
      </c>
      <c r="D308" s="1">
        <f t="shared" si="34"/>
        <v>2.7303240740740739E-2</v>
      </c>
      <c r="E308" s="28"/>
      <c r="F308" s="2"/>
      <c r="G308" s="2"/>
      <c r="H308" s="39">
        <v>45961</v>
      </c>
      <c r="I308" s="1">
        <f t="shared" si="35"/>
        <v>7.7222222222222206E-2</v>
      </c>
      <c r="J308" s="1">
        <f t="shared" si="36"/>
        <v>7.7222222222222206E-2</v>
      </c>
      <c r="K308" s="28"/>
      <c r="L308" s="2"/>
      <c r="M308" s="2"/>
      <c r="N308" s="39">
        <v>45961</v>
      </c>
      <c r="O308" s="1">
        <f t="shared" si="37"/>
        <v>0</v>
      </c>
      <c r="P308" s="1">
        <f t="shared" si="38"/>
        <v>0</v>
      </c>
      <c r="Q308" s="28"/>
      <c r="R308" s="2"/>
      <c r="S308" s="2"/>
      <c r="T308" s="39">
        <v>45961</v>
      </c>
      <c r="U308" s="40">
        <f t="shared" si="39"/>
        <v>14</v>
      </c>
      <c r="V308" s="40">
        <f t="shared" si="40"/>
        <v>14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3"/>
        <v>2.7303240740740739E-2</v>
      </c>
      <c r="D309" s="1">
        <f t="shared" si="34"/>
        <v>2.7303240740740739E-2</v>
      </c>
      <c r="E309" s="28"/>
      <c r="F309" s="2"/>
      <c r="G309" s="2"/>
      <c r="H309" s="39">
        <v>45962</v>
      </c>
      <c r="I309" s="1">
        <f t="shared" si="35"/>
        <v>7.7222222222222206E-2</v>
      </c>
      <c r="J309" s="1">
        <f t="shared" si="36"/>
        <v>7.7222222222222206E-2</v>
      </c>
      <c r="K309" s="28"/>
      <c r="L309" s="2"/>
      <c r="M309" s="2"/>
      <c r="N309" s="39">
        <v>45962</v>
      </c>
      <c r="O309" s="1">
        <f t="shared" si="37"/>
        <v>0</v>
      </c>
      <c r="P309" s="1">
        <f t="shared" si="38"/>
        <v>0</v>
      </c>
      <c r="Q309" s="28"/>
      <c r="R309" s="2"/>
      <c r="S309" s="2"/>
      <c r="T309" s="39">
        <v>45962</v>
      </c>
      <c r="U309" s="40">
        <f t="shared" si="39"/>
        <v>14</v>
      </c>
      <c r="V309" s="40">
        <f t="shared" si="40"/>
        <v>14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3"/>
        <v>2.7303240740740739E-2</v>
      </c>
      <c r="D310" s="1">
        <f t="shared" si="34"/>
        <v>2.7303240740740739E-2</v>
      </c>
      <c r="E310" s="28"/>
      <c r="F310" s="2"/>
      <c r="G310" s="2"/>
      <c r="H310" s="39">
        <v>45963</v>
      </c>
      <c r="I310" s="1">
        <f t="shared" si="35"/>
        <v>7.7222222222222206E-2</v>
      </c>
      <c r="J310" s="1">
        <f t="shared" si="36"/>
        <v>7.7222222222222206E-2</v>
      </c>
      <c r="K310" s="28"/>
      <c r="L310" s="2"/>
      <c r="M310" s="2"/>
      <c r="N310" s="39">
        <v>45963</v>
      </c>
      <c r="O310" s="1">
        <f t="shared" si="37"/>
        <v>0</v>
      </c>
      <c r="P310" s="1">
        <f t="shared" si="38"/>
        <v>0</v>
      </c>
      <c r="Q310" s="28"/>
      <c r="R310" s="2"/>
      <c r="S310" s="2"/>
      <c r="T310" s="39">
        <v>45963</v>
      </c>
      <c r="U310" s="40">
        <f t="shared" si="39"/>
        <v>14</v>
      </c>
      <c r="V310" s="40">
        <f t="shared" si="40"/>
        <v>14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3"/>
        <v>2.7303240740740739E-2</v>
      </c>
      <c r="D311" s="1">
        <f t="shared" si="34"/>
        <v>2.7303240740740739E-2</v>
      </c>
      <c r="E311" s="28"/>
      <c r="F311" s="2"/>
      <c r="G311" s="2"/>
      <c r="H311" s="39">
        <v>45964</v>
      </c>
      <c r="I311" s="1">
        <f t="shared" si="35"/>
        <v>7.7222222222222206E-2</v>
      </c>
      <c r="J311" s="1">
        <f t="shared" si="36"/>
        <v>7.7222222222222206E-2</v>
      </c>
      <c r="K311" s="28"/>
      <c r="L311" s="2"/>
      <c r="M311" s="2"/>
      <c r="N311" s="39">
        <v>45964</v>
      </c>
      <c r="O311" s="1">
        <f t="shared" si="37"/>
        <v>0</v>
      </c>
      <c r="P311" s="1">
        <f t="shared" si="38"/>
        <v>0</v>
      </c>
      <c r="Q311" s="28"/>
      <c r="R311" s="2"/>
      <c r="S311" s="2"/>
      <c r="T311" s="39">
        <v>45964</v>
      </c>
      <c r="U311" s="40">
        <f t="shared" si="39"/>
        <v>14</v>
      </c>
      <c r="V311" s="40">
        <f t="shared" si="40"/>
        <v>14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3"/>
        <v>2.7303240740740739E-2</v>
      </c>
      <c r="D312" s="1">
        <f t="shared" si="34"/>
        <v>2.7303240740740739E-2</v>
      </c>
      <c r="E312" s="28"/>
      <c r="F312" s="2"/>
      <c r="G312" s="2"/>
      <c r="H312" s="39">
        <v>45965</v>
      </c>
      <c r="I312" s="1">
        <f t="shared" si="35"/>
        <v>7.7222222222222206E-2</v>
      </c>
      <c r="J312" s="1">
        <f t="shared" si="36"/>
        <v>7.7222222222222206E-2</v>
      </c>
      <c r="K312" s="28"/>
      <c r="L312" s="2"/>
      <c r="M312" s="2"/>
      <c r="N312" s="39">
        <v>45965</v>
      </c>
      <c r="O312" s="1">
        <f t="shared" si="37"/>
        <v>0</v>
      </c>
      <c r="P312" s="1">
        <f t="shared" si="38"/>
        <v>0</v>
      </c>
      <c r="Q312" s="28"/>
      <c r="R312" s="2"/>
      <c r="S312" s="2"/>
      <c r="T312" s="39">
        <v>45965</v>
      </c>
      <c r="U312" s="40">
        <f t="shared" si="39"/>
        <v>14</v>
      </c>
      <c r="V312" s="40">
        <f t="shared" si="40"/>
        <v>14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3"/>
        <v>2.7303240740740739E-2</v>
      </c>
      <c r="D313" s="1">
        <f t="shared" si="34"/>
        <v>2.7303240740740739E-2</v>
      </c>
      <c r="E313" s="28"/>
      <c r="F313" s="2"/>
      <c r="G313" s="2"/>
      <c r="H313" s="39">
        <v>45966</v>
      </c>
      <c r="I313" s="1">
        <f t="shared" si="35"/>
        <v>7.7222222222222206E-2</v>
      </c>
      <c r="J313" s="1">
        <f t="shared" si="36"/>
        <v>7.7222222222222206E-2</v>
      </c>
      <c r="K313" s="28"/>
      <c r="L313" s="2"/>
      <c r="M313" s="2"/>
      <c r="N313" s="39">
        <v>45966</v>
      </c>
      <c r="O313" s="1">
        <f t="shared" si="37"/>
        <v>0</v>
      </c>
      <c r="P313" s="1">
        <f t="shared" si="38"/>
        <v>0</v>
      </c>
      <c r="Q313" s="28"/>
      <c r="R313" s="2"/>
      <c r="S313" s="2"/>
      <c r="T313" s="39">
        <v>45966</v>
      </c>
      <c r="U313" s="40">
        <f t="shared" si="39"/>
        <v>14</v>
      </c>
      <c r="V313" s="40">
        <f t="shared" si="40"/>
        <v>14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3"/>
        <v>2.7303240740740739E-2</v>
      </c>
      <c r="D314" s="1">
        <f t="shared" si="34"/>
        <v>2.7303240740740739E-2</v>
      </c>
      <c r="E314" s="28"/>
      <c r="F314" s="2"/>
      <c r="G314" s="2"/>
      <c r="H314" s="39">
        <v>45967</v>
      </c>
      <c r="I314" s="1">
        <f t="shared" si="35"/>
        <v>7.7222222222222206E-2</v>
      </c>
      <c r="J314" s="1">
        <f t="shared" si="36"/>
        <v>7.7222222222222206E-2</v>
      </c>
      <c r="K314" s="28"/>
      <c r="L314" s="2"/>
      <c r="M314" s="2"/>
      <c r="N314" s="39">
        <v>45967</v>
      </c>
      <c r="O314" s="1">
        <f t="shared" si="37"/>
        <v>0</v>
      </c>
      <c r="P314" s="1">
        <f t="shared" si="38"/>
        <v>0</v>
      </c>
      <c r="Q314" s="28"/>
      <c r="R314" s="2"/>
      <c r="S314" s="2"/>
      <c r="T314" s="39">
        <v>45967</v>
      </c>
      <c r="U314" s="40">
        <f t="shared" si="39"/>
        <v>14</v>
      </c>
      <c r="V314" s="40">
        <f t="shared" si="40"/>
        <v>14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3"/>
        <v>2.7303240740740739E-2</v>
      </c>
      <c r="D315" s="1">
        <f t="shared" si="34"/>
        <v>2.7303240740740739E-2</v>
      </c>
      <c r="E315" s="28"/>
      <c r="F315" s="2"/>
      <c r="G315" s="2"/>
      <c r="H315" s="39">
        <v>45968</v>
      </c>
      <c r="I315" s="1">
        <f t="shared" si="35"/>
        <v>7.7222222222222206E-2</v>
      </c>
      <c r="J315" s="1">
        <f t="shared" si="36"/>
        <v>7.7222222222222206E-2</v>
      </c>
      <c r="K315" s="28"/>
      <c r="L315" s="2"/>
      <c r="M315" s="2"/>
      <c r="N315" s="39">
        <v>45968</v>
      </c>
      <c r="O315" s="1">
        <f t="shared" si="37"/>
        <v>0</v>
      </c>
      <c r="P315" s="1">
        <f t="shared" si="38"/>
        <v>0</v>
      </c>
      <c r="Q315" s="28"/>
      <c r="R315" s="2"/>
      <c r="S315" s="2"/>
      <c r="T315" s="39">
        <v>45968</v>
      </c>
      <c r="U315" s="40">
        <f t="shared" si="39"/>
        <v>14</v>
      </c>
      <c r="V315" s="40">
        <f t="shared" si="40"/>
        <v>14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3"/>
        <v>2.7303240740740739E-2</v>
      </c>
      <c r="D316" s="1">
        <f t="shared" si="34"/>
        <v>2.7303240740740739E-2</v>
      </c>
      <c r="E316" s="28"/>
      <c r="F316" s="2"/>
      <c r="G316" s="2"/>
      <c r="H316" s="39">
        <v>45969</v>
      </c>
      <c r="I316" s="1">
        <f t="shared" si="35"/>
        <v>7.7222222222222206E-2</v>
      </c>
      <c r="J316" s="1">
        <f t="shared" si="36"/>
        <v>7.7222222222222206E-2</v>
      </c>
      <c r="K316" s="28"/>
      <c r="L316" s="2"/>
      <c r="M316" s="2"/>
      <c r="N316" s="39">
        <v>45969</v>
      </c>
      <c r="O316" s="1">
        <f t="shared" si="37"/>
        <v>0</v>
      </c>
      <c r="P316" s="1">
        <f t="shared" si="38"/>
        <v>0</v>
      </c>
      <c r="Q316" s="28"/>
      <c r="R316" s="2"/>
      <c r="S316" s="2"/>
      <c r="T316" s="39">
        <v>45969</v>
      </c>
      <c r="U316" s="40">
        <f t="shared" si="39"/>
        <v>14</v>
      </c>
      <c r="V316" s="40">
        <f t="shared" si="40"/>
        <v>14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3"/>
        <v>2.7303240740740739E-2</v>
      </c>
      <c r="D317" s="1">
        <f t="shared" si="34"/>
        <v>2.7303240740740739E-2</v>
      </c>
      <c r="E317" s="28"/>
      <c r="F317" s="2"/>
      <c r="G317" s="2"/>
      <c r="H317" s="39">
        <v>45970</v>
      </c>
      <c r="I317" s="1">
        <f t="shared" si="35"/>
        <v>7.7222222222222206E-2</v>
      </c>
      <c r="J317" s="1">
        <f t="shared" si="36"/>
        <v>7.7222222222222206E-2</v>
      </c>
      <c r="K317" s="28"/>
      <c r="L317" s="2"/>
      <c r="M317" s="2"/>
      <c r="N317" s="39">
        <v>45970</v>
      </c>
      <c r="O317" s="1">
        <f t="shared" si="37"/>
        <v>0</v>
      </c>
      <c r="P317" s="1">
        <f t="shared" si="38"/>
        <v>0</v>
      </c>
      <c r="Q317" s="28"/>
      <c r="R317" s="2"/>
      <c r="S317" s="2"/>
      <c r="T317" s="39">
        <v>45970</v>
      </c>
      <c r="U317" s="40">
        <f t="shared" si="39"/>
        <v>14</v>
      </c>
      <c r="V317" s="40">
        <f t="shared" si="40"/>
        <v>14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3"/>
        <v>2.7303240740740739E-2</v>
      </c>
      <c r="D318" s="1">
        <f t="shared" si="34"/>
        <v>2.7303240740740739E-2</v>
      </c>
      <c r="E318" s="28"/>
      <c r="F318" s="2"/>
      <c r="G318" s="2"/>
      <c r="H318" s="39">
        <v>45971</v>
      </c>
      <c r="I318" s="1">
        <f t="shared" si="35"/>
        <v>7.7222222222222206E-2</v>
      </c>
      <c r="J318" s="1">
        <f t="shared" si="36"/>
        <v>7.7222222222222206E-2</v>
      </c>
      <c r="K318" s="28"/>
      <c r="L318" s="2"/>
      <c r="M318" s="2"/>
      <c r="N318" s="39">
        <v>45971</v>
      </c>
      <c r="O318" s="1">
        <f t="shared" si="37"/>
        <v>0</v>
      </c>
      <c r="P318" s="1">
        <f t="shared" si="38"/>
        <v>0</v>
      </c>
      <c r="Q318" s="28"/>
      <c r="R318" s="2"/>
      <c r="S318" s="2"/>
      <c r="T318" s="39">
        <v>45971</v>
      </c>
      <c r="U318" s="40">
        <f t="shared" si="39"/>
        <v>14</v>
      </c>
      <c r="V318" s="40">
        <f t="shared" si="40"/>
        <v>14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3"/>
        <v>2.7303240740740739E-2</v>
      </c>
      <c r="D319" s="1">
        <f t="shared" si="34"/>
        <v>2.7303240740740739E-2</v>
      </c>
      <c r="E319" s="28"/>
      <c r="F319" s="2"/>
      <c r="G319" s="2"/>
      <c r="H319" s="39">
        <v>45972</v>
      </c>
      <c r="I319" s="1">
        <f t="shared" si="35"/>
        <v>7.7222222222222206E-2</v>
      </c>
      <c r="J319" s="1">
        <f t="shared" si="36"/>
        <v>7.7222222222222206E-2</v>
      </c>
      <c r="K319" s="28"/>
      <c r="L319" s="2"/>
      <c r="M319" s="2"/>
      <c r="N319" s="39">
        <v>45972</v>
      </c>
      <c r="O319" s="1">
        <f t="shared" si="37"/>
        <v>0</v>
      </c>
      <c r="P319" s="1">
        <f t="shared" si="38"/>
        <v>0</v>
      </c>
      <c r="Q319" s="28"/>
      <c r="R319" s="2"/>
      <c r="S319" s="2"/>
      <c r="T319" s="39">
        <v>45972</v>
      </c>
      <c r="U319" s="40">
        <f t="shared" si="39"/>
        <v>14</v>
      </c>
      <c r="V319" s="40">
        <f t="shared" si="40"/>
        <v>14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3"/>
        <v>2.7303240740740739E-2</v>
      </c>
      <c r="D320" s="1">
        <f t="shared" si="34"/>
        <v>2.7303240740740739E-2</v>
      </c>
      <c r="E320" s="28"/>
      <c r="F320" s="2"/>
      <c r="G320" s="2"/>
      <c r="H320" s="39">
        <v>45973</v>
      </c>
      <c r="I320" s="1">
        <f t="shared" si="35"/>
        <v>7.7222222222222206E-2</v>
      </c>
      <c r="J320" s="1">
        <f t="shared" si="36"/>
        <v>7.7222222222222206E-2</v>
      </c>
      <c r="K320" s="28"/>
      <c r="L320" s="2"/>
      <c r="M320" s="2"/>
      <c r="N320" s="39">
        <v>45973</v>
      </c>
      <c r="O320" s="1">
        <f t="shared" si="37"/>
        <v>0</v>
      </c>
      <c r="P320" s="1">
        <f t="shared" si="38"/>
        <v>0</v>
      </c>
      <c r="Q320" s="28"/>
      <c r="R320" s="2"/>
      <c r="S320" s="2"/>
      <c r="T320" s="39">
        <v>45973</v>
      </c>
      <c r="U320" s="40">
        <f t="shared" si="39"/>
        <v>14</v>
      </c>
      <c r="V320" s="40">
        <f t="shared" si="40"/>
        <v>14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3"/>
        <v>2.7303240740740739E-2</v>
      </c>
      <c r="D321" s="1">
        <f t="shared" si="34"/>
        <v>2.7303240740740739E-2</v>
      </c>
      <c r="E321" s="28"/>
      <c r="F321" s="2"/>
      <c r="G321" s="2"/>
      <c r="H321" s="39">
        <v>45974</v>
      </c>
      <c r="I321" s="1">
        <f t="shared" si="35"/>
        <v>7.7222222222222206E-2</v>
      </c>
      <c r="J321" s="1">
        <f t="shared" si="36"/>
        <v>7.7222222222222206E-2</v>
      </c>
      <c r="K321" s="28"/>
      <c r="L321" s="2"/>
      <c r="M321" s="2"/>
      <c r="N321" s="39">
        <v>45974</v>
      </c>
      <c r="O321" s="1">
        <f t="shared" si="37"/>
        <v>0</v>
      </c>
      <c r="P321" s="1">
        <f t="shared" si="38"/>
        <v>0</v>
      </c>
      <c r="Q321" s="28"/>
      <c r="R321" s="2"/>
      <c r="S321" s="2"/>
      <c r="T321" s="39">
        <v>45974</v>
      </c>
      <c r="U321" s="40">
        <f t="shared" si="39"/>
        <v>14</v>
      </c>
      <c r="V321" s="40">
        <f t="shared" si="40"/>
        <v>14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3"/>
        <v>2.7303240740740739E-2</v>
      </c>
      <c r="D322" s="1">
        <f t="shared" si="34"/>
        <v>2.7303240740740739E-2</v>
      </c>
      <c r="E322" s="28"/>
      <c r="F322" s="2"/>
      <c r="G322" s="2"/>
      <c r="H322" s="39">
        <v>45975</v>
      </c>
      <c r="I322" s="1">
        <f t="shared" si="35"/>
        <v>7.7222222222222206E-2</v>
      </c>
      <c r="J322" s="1">
        <f t="shared" si="36"/>
        <v>7.7222222222222206E-2</v>
      </c>
      <c r="K322" s="28"/>
      <c r="L322" s="2"/>
      <c r="M322" s="2"/>
      <c r="N322" s="39">
        <v>45975</v>
      </c>
      <c r="O322" s="1">
        <f t="shared" si="37"/>
        <v>0</v>
      </c>
      <c r="P322" s="1">
        <f t="shared" si="38"/>
        <v>0</v>
      </c>
      <c r="Q322" s="28"/>
      <c r="R322" s="2"/>
      <c r="S322" s="2"/>
      <c r="T322" s="39">
        <v>45975</v>
      </c>
      <c r="U322" s="40">
        <f t="shared" si="39"/>
        <v>14</v>
      </c>
      <c r="V322" s="40">
        <f t="shared" si="40"/>
        <v>14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3"/>
        <v>2.7303240740740739E-2</v>
      </c>
      <c r="D323" s="1">
        <f t="shared" si="34"/>
        <v>2.7303240740740739E-2</v>
      </c>
      <c r="E323" s="28"/>
      <c r="F323" s="2"/>
      <c r="G323" s="2"/>
      <c r="H323" s="39">
        <v>45976</v>
      </c>
      <c r="I323" s="1">
        <f t="shared" si="35"/>
        <v>7.7222222222222206E-2</v>
      </c>
      <c r="J323" s="1">
        <f t="shared" si="36"/>
        <v>7.7222222222222206E-2</v>
      </c>
      <c r="K323" s="28"/>
      <c r="L323" s="2"/>
      <c r="M323" s="2"/>
      <c r="N323" s="39">
        <v>45976</v>
      </c>
      <c r="O323" s="1">
        <f t="shared" si="37"/>
        <v>0</v>
      </c>
      <c r="P323" s="1">
        <f t="shared" si="38"/>
        <v>0</v>
      </c>
      <c r="Q323" s="28"/>
      <c r="R323" s="2"/>
      <c r="S323" s="2"/>
      <c r="T323" s="39">
        <v>45976</v>
      </c>
      <c r="U323" s="40">
        <f t="shared" si="39"/>
        <v>14</v>
      </c>
      <c r="V323" s="40">
        <f t="shared" si="40"/>
        <v>14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3"/>
        <v>2.7303240740740739E-2</v>
      </c>
      <c r="D324" s="1">
        <f t="shared" si="34"/>
        <v>2.7303240740740739E-2</v>
      </c>
      <c r="E324" s="28"/>
      <c r="F324" s="2"/>
      <c r="G324" s="2"/>
      <c r="H324" s="39">
        <v>45977</v>
      </c>
      <c r="I324" s="1">
        <f t="shared" si="35"/>
        <v>7.7222222222222206E-2</v>
      </c>
      <c r="J324" s="1">
        <f t="shared" si="36"/>
        <v>7.7222222222222206E-2</v>
      </c>
      <c r="K324" s="28"/>
      <c r="L324" s="2"/>
      <c r="M324" s="2"/>
      <c r="N324" s="39">
        <v>45977</v>
      </c>
      <c r="O324" s="1">
        <f t="shared" si="37"/>
        <v>0</v>
      </c>
      <c r="P324" s="1">
        <f t="shared" si="38"/>
        <v>0</v>
      </c>
      <c r="Q324" s="28"/>
      <c r="R324" s="2"/>
      <c r="S324" s="2"/>
      <c r="T324" s="39">
        <v>45977</v>
      </c>
      <c r="U324" s="40">
        <f t="shared" si="39"/>
        <v>14</v>
      </c>
      <c r="V324" s="40">
        <f t="shared" si="40"/>
        <v>14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3"/>
        <v>2.7303240740740739E-2</v>
      </c>
      <c r="D325" s="1">
        <f t="shared" si="34"/>
        <v>2.7303240740740739E-2</v>
      </c>
      <c r="E325" s="28"/>
      <c r="F325" s="2"/>
      <c r="G325" s="2"/>
      <c r="H325" s="39">
        <v>45978</v>
      </c>
      <c r="I325" s="1">
        <f t="shared" si="35"/>
        <v>7.7222222222222206E-2</v>
      </c>
      <c r="J325" s="1">
        <f t="shared" si="36"/>
        <v>7.7222222222222206E-2</v>
      </c>
      <c r="K325" s="28"/>
      <c r="L325" s="2"/>
      <c r="M325" s="2"/>
      <c r="N325" s="39">
        <v>45978</v>
      </c>
      <c r="O325" s="1">
        <f t="shared" si="37"/>
        <v>0</v>
      </c>
      <c r="P325" s="1">
        <f t="shared" si="38"/>
        <v>0</v>
      </c>
      <c r="Q325" s="28"/>
      <c r="R325" s="2"/>
      <c r="S325" s="2"/>
      <c r="T325" s="39">
        <v>45978</v>
      </c>
      <c r="U325" s="40">
        <f t="shared" si="39"/>
        <v>14</v>
      </c>
      <c r="V325" s="40">
        <f t="shared" si="40"/>
        <v>14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3"/>
        <v>2.7303240740740739E-2</v>
      </c>
      <c r="D326" s="1">
        <f t="shared" si="34"/>
        <v>2.7303240740740739E-2</v>
      </c>
      <c r="E326" s="28"/>
      <c r="F326" s="2"/>
      <c r="G326" s="2"/>
      <c r="H326" s="39">
        <v>45979</v>
      </c>
      <c r="I326" s="1">
        <f t="shared" si="35"/>
        <v>7.7222222222222206E-2</v>
      </c>
      <c r="J326" s="1">
        <f t="shared" si="36"/>
        <v>7.7222222222222206E-2</v>
      </c>
      <c r="K326" s="28"/>
      <c r="L326" s="2"/>
      <c r="M326" s="2"/>
      <c r="N326" s="39">
        <v>45979</v>
      </c>
      <c r="O326" s="1">
        <f t="shared" si="37"/>
        <v>0</v>
      </c>
      <c r="P326" s="1">
        <f t="shared" si="38"/>
        <v>0</v>
      </c>
      <c r="Q326" s="28"/>
      <c r="R326" s="2"/>
      <c r="S326" s="2"/>
      <c r="T326" s="39">
        <v>45979</v>
      </c>
      <c r="U326" s="40">
        <f t="shared" si="39"/>
        <v>14</v>
      </c>
      <c r="V326" s="40">
        <f t="shared" si="40"/>
        <v>14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1">D326</f>
        <v>2.7303240740740739E-2</v>
      </c>
      <c r="D327" s="1">
        <f t="shared" ref="D327:D369" si="42">IF(E327="DONE",C327+(F327/1440)+(G327/86400),C327)</f>
        <v>2.7303240740740739E-2</v>
      </c>
      <c r="E327" s="28"/>
      <c r="F327" s="2"/>
      <c r="G327" s="2"/>
      <c r="H327" s="39">
        <v>45980</v>
      </c>
      <c r="I327" s="1">
        <f t="shared" ref="I327:I369" si="43">J326</f>
        <v>7.7222222222222206E-2</v>
      </c>
      <c r="J327" s="1">
        <f t="shared" ref="J327:J369" si="44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5">P326</f>
        <v>0</v>
      </c>
      <c r="P327" s="1">
        <f t="shared" ref="P327:P369" si="46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7">V326</f>
        <v>14</v>
      </c>
      <c r="V327" s="40">
        <f t="shared" ref="V327:V369" si="48">IF(X327&gt;U327,X327,U327)</f>
        <v>14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1"/>
        <v>2.7303240740740739E-2</v>
      </c>
      <c r="D328" s="1">
        <f t="shared" si="42"/>
        <v>2.7303240740740739E-2</v>
      </c>
      <c r="E328" s="28"/>
      <c r="F328" s="2"/>
      <c r="G328" s="2"/>
      <c r="H328" s="39">
        <v>45981</v>
      </c>
      <c r="I328" s="1">
        <f t="shared" si="43"/>
        <v>7.7222222222222206E-2</v>
      </c>
      <c r="J328" s="1">
        <f t="shared" si="44"/>
        <v>7.7222222222222206E-2</v>
      </c>
      <c r="K328" s="28"/>
      <c r="L328" s="2"/>
      <c r="M328" s="2"/>
      <c r="N328" s="39">
        <v>45981</v>
      </c>
      <c r="O328" s="1">
        <f t="shared" si="45"/>
        <v>0</v>
      </c>
      <c r="P328" s="1">
        <f t="shared" si="46"/>
        <v>0</v>
      </c>
      <c r="Q328" s="28"/>
      <c r="R328" s="2"/>
      <c r="S328" s="2"/>
      <c r="T328" s="39">
        <v>45981</v>
      </c>
      <c r="U328" s="40">
        <f t="shared" si="47"/>
        <v>14</v>
      </c>
      <c r="V328" s="40">
        <f t="shared" si="48"/>
        <v>14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1"/>
        <v>2.7303240740740739E-2</v>
      </c>
      <c r="D329" s="1">
        <f t="shared" si="42"/>
        <v>2.7303240740740739E-2</v>
      </c>
      <c r="E329" s="28"/>
      <c r="F329" s="2"/>
      <c r="G329" s="2"/>
      <c r="H329" s="39">
        <v>45982</v>
      </c>
      <c r="I329" s="1">
        <f t="shared" si="43"/>
        <v>7.7222222222222206E-2</v>
      </c>
      <c r="J329" s="1">
        <f t="shared" si="44"/>
        <v>7.7222222222222206E-2</v>
      </c>
      <c r="K329" s="28"/>
      <c r="L329" s="2"/>
      <c r="M329" s="2"/>
      <c r="N329" s="39">
        <v>45982</v>
      </c>
      <c r="O329" s="1">
        <f t="shared" si="45"/>
        <v>0</v>
      </c>
      <c r="P329" s="1">
        <f t="shared" si="46"/>
        <v>0</v>
      </c>
      <c r="Q329" s="28"/>
      <c r="R329" s="2"/>
      <c r="S329" s="2"/>
      <c r="T329" s="39">
        <v>45982</v>
      </c>
      <c r="U329" s="40">
        <f t="shared" si="47"/>
        <v>14</v>
      </c>
      <c r="V329" s="40">
        <f t="shared" si="48"/>
        <v>14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1"/>
        <v>2.7303240740740739E-2</v>
      </c>
      <c r="D330" s="1">
        <f t="shared" si="42"/>
        <v>2.7303240740740739E-2</v>
      </c>
      <c r="E330" s="28"/>
      <c r="F330" s="2"/>
      <c r="G330" s="2"/>
      <c r="H330" s="39">
        <v>45983</v>
      </c>
      <c r="I330" s="1">
        <f t="shared" si="43"/>
        <v>7.7222222222222206E-2</v>
      </c>
      <c r="J330" s="1">
        <f t="shared" si="44"/>
        <v>7.7222222222222206E-2</v>
      </c>
      <c r="K330" s="28"/>
      <c r="L330" s="2"/>
      <c r="M330" s="2"/>
      <c r="N330" s="39">
        <v>45983</v>
      </c>
      <c r="O330" s="1">
        <f t="shared" si="45"/>
        <v>0</v>
      </c>
      <c r="P330" s="1">
        <f t="shared" si="46"/>
        <v>0</v>
      </c>
      <c r="Q330" s="28"/>
      <c r="R330" s="2"/>
      <c r="S330" s="2"/>
      <c r="T330" s="39">
        <v>45983</v>
      </c>
      <c r="U330" s="40">
        <f t="shared" si="47"/>
        <v>14</v>
      </c>
      <c r="V330" s="40">
        <f t="shared" si="48"/>
        <v>14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1"/>
        <v>2.7303240740740739E-2</v>
      </c>
      <c r="D331" s="1">
        <f t="shared" si="42"/>
        <v>2.7303240740740739E-2</v>
      </c>
      <c r="E331" s="28"/>
      <c r="F331" s="2"/>
      <c r="G331" s="2"/>
      <c r="H331" s="39">
        <v>45984</v>
      </c>
      <c r="I331" s="1">
        <f t="shared" si="43"/>
        <v>7.7222222222222206E-2</v>
      </c>
      <c r="J331" s="1">
        <f t="shared" si="44"/>
        <v>7.7222222222222206E-2</v>
      </c>
      <c r="K331" s="28"/>
      <c r="L331" s="2"/>
      <c r="M331" s="2"/>
      <c r="N331" s="39">
        <v>45984</v>
      </c>
      <c r="O331" s="1">
        <f t="shared" si="45"/>
        <v>0</v>
      </c>
      <c r="P331" s="1">
        <f t="shared" si="46"/>
        <v>0</v>
      </c>
      <c r="Q331" s="28"/>
      <c r="R331" s="2"/>
      <c r="S331" s="2"/>
      <c r="T331" s="39">
        <v>45984</v>
      </c>
      <c r="U331" s="40">
        <f t="shared" si="47"/>
        <v>14</v>
      </c>
      <c r="V331" s="40">
        <f t="shared" si="48"/>
        <v>14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1"/>
        <v>2.7303240740740739E-2</v>
      </c>
      <c r="D332" s="1">
        <f t="shared" si="42"/>
        <v>2.7303240740740739E-2</v>
      </c>
      <c r="E332" s="28"/>
      <c r="F332" s="2"/>
      <c r="G332" s="2"/>
      <c r="H332" s="39">
        <v>45985</v>
      </c>
      <c r="I332" s="1">
        <f t="shared" si="43"/>
        <v>7.7222222222222206E-2</v>
      </c>
      <c r="J332" s="1">
        <f t="shared" si="44"/>
        <v>7.7222222222222206E-2</v>
      </c>
      <c r="K332" s="28"/>
      <c r="L332" s="2"/>
      <c r="M332" s="2"/>
      <c r="N332" s="39">
        <v>45985</v>
      </c>
      <c r="O332" s="1">
        <f t="shared" si="45"/>
        <v>0</v>
      </c>
      <c r="P332" s="1">
        <f t="shared" si="46"/>
        <v>0</v>
      </c>
      <c r="Q332" s="28"/>
      <c r="R332" s="2"/>
      <c r="S332" s="2"/>
      <c r="T332" s="39">
        <v>45985</v>
      </c>
      <c r="U332" s="40">
        <f t="shared" si="47"/>
        <v>14</v>
      </c>
      <c r="V332" s="40">
        <f t="shared" si="48"/>
        <v>14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1"/>
        <v>2.7303240740740739E-2</v>
      </c>
      <c r="D333" s="1">
        <f t="shared" si="42"/>
        <v>2.7303240740740739E-2</v>
      </c>
      <c r="E333" s="28"/>
      <c r="F333" s="2"/>
      <c r="G333" s="2"/>
      <c r="H333" s="39">
        <v>45986</v>
      </c>
      <c r="I333" s="1">
        <f t="shared" si="43"/>
        <v>7.7222222222222206E-2</v>
      </c>
      <c r="J333" s="1">
        <f t="shared" si="44"/>
        <v>7.7222222222222206E-2</v>
      </c>
      <c r="K333" s="28"/>
      <c r="L333" s="2"/>
      <c r="M333" s="2"/>
      <c r="N333" s="39">
        <v>45986</v>
      </c>
      <c r="O333" s="1">
        <f t="shared" si="45"/>
        <v>0</v>
      </c>
      <c r="P333" s="1">
        <f t="shared" si="46"/>
        <v>0</v>
      </c>
      <c r="Q333" s="28"/>
      <c r="R333" s="2"/>
      <c r="S333" s="2"/>
      <c r="T333" s="39">
        <v>45986</v>
      </c>
      <c r="U333" s="40">
        <f t="shared" si="47"/>
        <v>14</v>
      </c>
      <c r="V333" s="40">
        <f t="shared" si="48"/>
        <v>14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1"/>
        <v>2.7303240740740739E-2</v>
      </c>
      <c r="D334" s="1">
        <f t="shared" si="42"/>
        <v>2.7303240740740739E-2</v>
      </c>
      <c r="E334" s="28"/>
      <c r="F334" s="2"/>
      <c r="G334" s="2"/>
      <c r="H334" s="39">
        <v>45987</v>
      </c>
      <c r="I334" s="1">
        <f t="shared" si="43"/>
        <v>7.7222222222222206E-2</v>
      </c>
      <c r="J334" s="1">
        <f t="shared" si="44"/>
        <v>7.7222222222222206E-2</v>
      </c>
      <c r="K334" s="28"/>
      <c r="L334" s="2"/>
      <c r="M334" s="2"/>
      <c r="N334" s="39">
        <v>45987</v>
      </c>
      <c r="O334" s="1">
        <f t="shared" si="45"/>
        <v>0</v>
      </c>
      <c r="P334" s="1">
        <f t="shared" si="46"/>
        <v>0</v>
      </c>
      <c r="Q334" s="28"/>
      <c r="R334" s="2"/>
      <c r="S334" s="2"/>
      <c r="T334" s="39">
        <v>45987</v>
      </c>
      <c r="U334" s="40">
        <f t="shared" si="47"/>
        <v>14</v>
      </c>
      <c r="V334" s="40">
        <f t="shared" si="48"/>
        <v>14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1"/>
        <v>2.7303240740740739E-2</v>
      </c>
      <c r="D335" s="1">
        <f t="shared" si="42"/>
        <v>2.7303240740740739E-2</v>
      </c>
      <c r="E335" s="28"/>
      <c r="F335" s="2"/>
      <c r="G335" s="2"/>
      <c r="H335" s="39">
        <v>45988</v>
      </c>
      <c r="I335" s="1">
        <f t="shared" si="43"/>
        <v>7.7222222222222206E-2</v>
      </c>
      <c r="J335" s="1">
        <f t="shared" si="44"/>
        <v>7.7222222222222206E-2</v>
      </c>
      <c r="K335" s="28"/>
      <c r="L335" s="2"/>
      <c r="M335" s="2"/>
      <c r="N335" s="39">
        <v>45988</v>
      </c>
      <c r="O335" s="1">
        <f t="shared" si="45"/>
        <v>0</v>
      </c>
      <c r="P335" s="1">
        <f t="shared" si="46"/>
        <v>0</v>
      </c>
      <c r="Q335" s="28"/>
      <c r="R335" s="2"/>
      <c r="S335" s="2"/>
      <c r="T335" s="39">
        <v>45988</v>
      </c>
      <c r="U335" s="40">
        <f t="shared" si="47"/>
        <v>14</v>
      </c>
      <c r="V335" s="40">
        <f t="shared" si="48"/>
        <v>14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1"/>
        <v>2.7303240740740739E-2</v>
      </c>
      <c r="D336" s="1">
        <f t="shared" si="42"/>
        <v>2.7303240740740739E-2</v>
      </c>
      <c r="E336" s="28"/>
      <c r="F336" s="2"/>
      <c r="G336" s="2"/>
      <c r="H336" s="39">
        <v>45989</v>
      </c>
      <c r="I336" s="1">
        <f t="shared" si="43"/>
        <v>7.7222222222222206E-2</v>
      </c>
      <c r="J336" s="1">
        <f t="shared" si="44"/>
        <v>7.7222222222222206E-2</v>
      </c>
      <c r="K336" s="28"/>
      <c r="L336" s="2"/>
      <c r="M336" s="2"/>
      <c r="N336" s="39">
        <v>45989</v>
      </c>
      <c r="O336" s="1">
        <f t="shared" si="45"/>
        <v>0</v>
      </c>
      <c r="P336" s="1">
        <f t="shared" si="46"/>
        <v>0</v>
      </c>
      <c r="Q336" s="28"/>
      <c r="R336" s="2"/>
      <c r="S336" s="2"/>
      <c r="T336" s="39">
        <v>45989</v>
      </c>
      <c r="U336" s="40">
        <f t="shared" si="47"/>
        <v>14</v>
      </c>
      <c r="V336" s="40">
        <f t="shared" si="48"/>
        <v>14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1"/>
        <v>2.7303240740740739E-2</v>
      </c>
      <c r="D337" s="1">
        <f t="shared" si="42"/>
        <v>2.7303240740740739E-2</v>
      </c>
      <c r="E337" s="28"/>
      <c r="F337" s="2"/>
      <c r="G337" s="2"/>
      <c r="H337" s="39">
        <v>45990</v>
      </c>
      <c r="I337" s="1">
        <f t="shared" si="43"/>
        <v>7.7222222222222206E-2</v>
      </c>
      <c r="J337" s="1">
        <f t="shared" si="44"/>
        <v>7.7222222222222206E-2</v>
      </c>
      <c r="K337" s="28"/>
      <c r="L337" s="2"/>
      <c r="M337" s="2"/>
      <c r="N337" s="39">
        <v>45990</v>
      </c>
      <c r="O337" s="1">
        <f t="shared" si="45"/>
        <v>0</v>
      </c>
      <c r="P337" s="1">
        <f t="shared" si="46"/>
        <v>0</v>
      </c>
      <c r="Q337" s="28"/>
      <c r="R337" s="2"/>
      <c r="S337" s="2"/>
      <c r="T337" s="39">
        <v>45990</v>
      </c>
      <c r="U337" s="40">
        <f t="shared" si="47"/>
        <v>14</v>
      </c>
      <c r="V337" s="40">
        <f t="shared" si="48"/>
        <v>14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1"/>
        <v>2.7303240740740739E-2</v>
      </c>
      <c r="D338" s="1">
        <f t="shared" si="42"/>
        <v>2.7303240740740739E-2</v>
      </c>
      <c r="E338" s="28"/>
      <c r="F338" s="2"/>
      <c r="G338" s="2"/>
      <c r="H338" s="39">
        <v>45991</v>
      </c>
      <c r="I338" s="1">
        <f t="shared" si="43"/>
        <v>7.7222222222222206E-2</v>
      </c>
      <c r="J338" s="1">
        <f t="shared" si="44"/>
        <v>7.7222222222222206E-2</v>
      </c>
      <c r="K338" s="28"/>
      <c r="L338" s="2"/>
      <c r="M338" s="2"/>
      <c r="N338" s="39">
        <v>45991</v>
      </c>
      <c r="O338" s="1">
        <f t="shared" si="45"/>
        <v>0</v>
      </c>
      <c r="P338" s="1">
        <f t="shared" si="46"/>
        <v>0</v>
      </c>
      <c r="Q338" s="28"/>
      <c r="R338" s="2"/>
      <c r="S338" s="2"/>
      <c r="T338" s="39">
        <v>45991</v>
      </c>
      <c r="U338" s="40">
        <f t="shared" si="47"/>
        <v>14</v>
      </c>
      <c r="V338" s="40">
        <f t="shared" si="48"/>
        <v>14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1"/>
        <v>2.7303240740740739E-2</v>
      </c>
      <c r="D339" s="1">
        <f t="shared" si="42"/>
        <v>2.7303240740740739E-2</v>
      </c>
      <c r="E339" s="28"/>
      <c r="F339" s="2"/>
      <c r="G339" s="2"/>
      <c r="H339" s="39">
        <v>45992</v>
      </c>
      <c r="I339" s="1">
        <f t="shared" si="43"/>
        <v>7.7222222222222206E-2</v>
      </c>
      <c r="J339" s="1">
        <f t="shared" si="44"/>
        <v>7.7222222222222206E-2</v>
      </c>
      <c r="K339" s="28"/>
      <c r="L339" s="2"/>
      <c r="M339" s="2"/>
      <c r="N339" s="39">
        <v>45992</v>
      </c>
      <c r="O339" s="1">
        <f t="shared" si="45"/>
        <v>0</v>
      </c>
      <c r="P339" s="1">
        <f t="shared" si="46"/>
        <v>0</v>
      </c>
      <c r="Q339" s="28"/>
      <c r="R339" s="2"/>
      <c r="S339" s="2"/>
      <c r="T339" s="39">
        <v>45992</v>
      </c>
      <c r="U339" s="40">
        <f t="shared" si="47"/>
        <v>14</v>
      </c>
      <c r="V339" s="40">
        <f t="shared" si="48"/>
        <v>14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1"/>
        <v>2.7303240740740739E-2</v>
      </c>
      <c r="D340" s="1">
        <f t="shared" si="42"/>
        <v>2.7303240740740739E-2</v>
      </c>
      <c r="E340" s="28"/>
      <c r="F340" s="2"/>
      <c r="G340" s="2"/>
      <c r="H340" s="39">
        <v>45993</v>
      </c>
      <c r="I340" s="1">
        <f t="shared" si="43"/>
        <v>7.7222222222222206E-2</v>
      </c>
      <c r="J340" s="1">
        <f t="shared" si="44"/>
        <v>7.7222222222222206E-2</v>
      </c>
      <c r="K340" s="28"/>
      <c r="L340" s="2"/>
      <c r="M340" s="2"/>
      <c r="N340" s="39">
        <v>45993</v>
      </c>
      <c r="O340" s="1">
        <f t="shared" si="45"/>
        <v>0</v>
      </c>
      <c r="P340" s="1">
        <f t="shared" si="46"/>
        <v>0</v>
      </c>
      <c r="Q340" s="28"/>
      <c r="R340" s="2"/>
      <c r="S340" s="2"/>
      <c r="T340" s="39">
        <v>45993</v>
      </c>
      <c r="U340" s="40">
        <f t="shared" si="47"/>
        <v>14</v>
      </c>
      <c r="V340" s="40">
        <f t="shared" si="48"/>
        <v>14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1"/>
        <v>2.7303240740740739E-2</v>
      </c>
      <c r="D341" s="1">
        <f t="shared" si="42"/>
        <v>2.7303240740740739E-2</v>
      </c>
      <c r="E341" s="28"/>
      <c r="F341" s="2"/>
      <c r="G341" s="2"/>
      <c r="H341" s="39">
        <v>45994</v>
      </c>
      <c r="I341" s="1">
        <f t="shared" si="43"/>
        <v>7.7222222222222206E-2</v>
      </c>
      <c r="J341" s="1">
        <f t="shared" si="44"/>
        <v>7.7222222222222206E-2</v>
      </c>
      <c r="K341" s="28"/>
      <c r="L341" s="2"/>
      <c r="M341" s="2"/>
      <c r="N341" s="39">
        <v>45994</v>
      </c>
      <c r="O341" s="1">
        <f t="shared" si="45"/>
        <v>0</v>
      </c>
      <c r="P341" s="1">
        <f t="shared" si="46"/>
        <v>0</v>
      </c>
      <c r="Q341" s="28"/>
      <c r="R341" s="2"/>
      <c r="S341" s="2"/>
      <c r="T341" s="39">
        <v>45994</v>
      </c>
      <c r="U341" s="40">
        <f t="shared" si="47"/>
        <v>14</v>
      </c>
      <c r="V341" s="40">
        <f t="shared" si="48"/>
        <v>14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1"/>
        <v>2.7303240740740739E-2</v>
      </c>
      <c r="D342" s="1">
        <f t="shared" si="42"/>
        <v>2.7303240740740739E-2</v>
      </c>
      <c r="E342" s="28"/>
      <c r="F342" s="2"/>
      <c r="G342" s="2"/>
      <c r="H342" s="39">
        <v>45995</v>
      </c>
      <c r="I342" s="1">
        <f t="shared" si="43"/>
        <v>7.7222222222222206E-2</v>
      </c>
      <c r="J342" s="1">
        <f t="shared" si="44"/>
        <v>7.7222222222222206E-2</v>
      </c>
      <c r="K342" s="28"/>
      <c r="L342" s="2"/>
      <c r="M342" s="2"/>
      <c r="N342" s="39">
        <v>45995</v>
      </c>
      <c r="O342" s="1">
        <f t="shared" si="45"/>
        <v>0</v>
      </c>
      <c r="P342" s="1">
        <f t="shared" si="46"/>
        <v>0</v>
      </c>
      <c r="Q342" s="28"/>
      <c r="R342" s="2"/>
      <c r="S342" s="2"/>
      <c r="T342" s="39">
        <v>45995</v>
      </c>
      <c r="U342" s="40">
        <f t="shared" si="47"/>
        <v>14</v>
      </c>
      <c r="V342" s="40">
        <f t="shared" si="48"/>
        <v>14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1"/>
        <v>2.7303240740740739E-2</v>
      </c>
      <c r="D343" s="1">
        <f t="shared" si="42"/>
        <v>2.7303240740740739E-2</v>
      </c>
      <c r="E343" s="28"/>
      <c r="F343" s="2"/>
      <c r="G343" s="2"/>
      <c r="H343" s="39">
        <v>45996</v>
      </c>
      <c r="I343" s="1">
        <f t="shared" si="43"/>
        <v>7.7222222222222206E-2</v>
      </c>
      <c r="J343" s="1">
        <f t="shared" si="44"/>
        <v>7.7222222222222206E-2</v>
      </c>
      <c r="K343" s="28"/>
      <c r="L343" s="2"/>
      <c r="M343" s="2"/>
      <c r="N343" s="39">
        <v>45996</v>
      </c>
      <c r="O343" s="1">
        <f t="shared" si="45"/>
        <v>0</v>
      </c>
      <c r="P343" s="1">
        <f t="shared" si="46"/>
        <v>0</v>
      </c>
      <c r="Q343" s="28"/>
      <c r="R343" s="2"/>
      <c r="S343" s="2"/>
      <c r="T343" s="39">
        <v>45996</v>
      </c>
      <c r="U343" s="40">
        <f t="shared" si="47"/>
        <v>14</v>
      </c>
      <c r="V343" s="40">
        <f t="shared" si="48"/>
        <v>14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1"/>
        <v>2.7303240740740739E-2</v>
      </c>
      <c r="D344" s="1">
        <f t="shared" si="42"/>
        <v>2.7303240740740739E-2</v>
      </c>
      <c r="E344" s="28"/>
      <c r="F344" s="2"/>
      <c r="G344" s="2"/>
      <c r="H344" s="39">
        <v>45997</v>
      </c>
      <c r="I344" s="1">
        <f t="shared" si="43"/>
        <v>7.7222222222222206E-2</v>
      </c>
      <c r="J344" s="1">
        <f t="shared" si="44"/>
        <v>7.7222222222222206E-2</v>
      </c>
      <c r="K344" s="28"/>
      <c r="L344" s="2"/>
      <c r="M344" s="2"/>
      <c r="N344" s="39">
        <v>45997</v>
      </c>
      <c r="O344" s="1">
        <f t="shared" si="45"/>
        <v>0</v>
      </c>
      <c r="P344" s="1">
        <f t="shared" si="46"/>
        <v>0</v>
      </c>
      <c r="Q344" s="28"/>
      <c r="R344" s="2"/>
      <c r="S344" s="2"/>
      <c r="T344" s="39">
        <v>45997</v>
      </c>
      <c r="U344" s="40">
        <f t="shared" si="47"/>
        <v>14</v>
      </c>
      <c r="V344" s="40">
        <f t="shared" si="48"/>
        <v>14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1"/>
        <v>2.7303240740740739E-2</v>
      </c>
      <c r="D345" s="1">
        <f t="shared" si="42"/>
        <v>2.7303240740740739E-2</v>
      </c>
      <c r="E345" s="28"/>
      <c r="F345" s="2"/>
      <c r="G345" s="2"/>
      <c r="H345" s="39">
        <v>45998</v>
      </c>
      <c r="I345" s="1">
        <f t="shared" si="43"/>
        <v>7.7222222222222206E-2</v>
      </c>
      <c r="J345" s="1">
        <f t="shared" si="44"/>
        <v>7.7222222222222206E-2</v>
      </c>
      <c r="K345" s="28"/>
      <c r="L345" s="2"/>
      <c r="M345" s="2"/>
      <c r="N345" s="39">
        <v>45998</v>
      </c>
      <c r="O345" s="1">
        <f t="shared" si="45"/>
        <v>0</v>
      </c>
      <c r="P345" s="1">
        <f t="shared" si="46"/>
        <v>0</v>
      </c>
      <c r="Q345" s="28"/>
      <c r="R345" s="2"/>
      <c r="S345" s="2"/>
      <c r="T345" s="39">
        <v>45998</v>
      </c>
      <c r="U345" s="40">
        <f t="shared" si="47"/>
        <v>14</v>
      </c>
      <c r="V345" s="40">
        <f t="shared" si="48"/>
        <v>14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1"/>
        <v>2.7303240740740739E-2</v>
      </c>
      <c r="D346" s="1">
        <f t="shared" si="42"/>
        <v>2.7303240740740739E-2</v>
      </c>
      <c r="E346" s="28"/>
      <c r="F346" s="2"/>
      <c r="G346" s="2"/>
      <c r="H346" s="39">
        <v>45999</v>
      </c>
      <c r="I346" s="1">
        <f t="shared" si="43"/>
        <v>7.7222222222222206E-2</v>
      </c>
      <c r="J346" s="1">
        <f t="shared" si="44"/>
        <v>7.7222222222222206E-2</v>
      </c>
      <c r="K346" s="28"/>
      <c r="L346" s="2"/>
      <c r="M346" s="2"/>
      <c r="N346" s="39">
        <v>45999</v>
      </c>
      <c r="O346" s="1">
        <f t="shared" si="45"/>
        <v>0</v>
      </c>
      <c r="P346" s="1">
        <f t="shared" si="46"/>
        <v>0</v>
      </c>
      <c r="Q346" s="28"/>
      <c r="R346" s="2"/>
      <c r="S346" s="2"/>
      <c r="T346" s="39">
        <v>45999</v>
      </c>
      <c r="U346" s="40">
        <f t="shared" si="47"/>
        <v>14</v>
      </c>
      <c r="V346" s="40">
        <f t="shared" si="48"/>
        <v>14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1"/>
        <v>2.7303240740740739E-2</v>
      </c>
      <c r="D347" s="1">
        <f t="shared" si="42"/>
        <v>2.7303240740740739E-2</v>
      </c>
      <c r="E347" s="28"/>
      <c r="F347" s="2"/>
      <c r="G347" s="2"/>
      <c r="H347" s="39">
        <v>46000</v>
      </c>
      <c r="I347" s="1">
        <f t="shared" si="43"/>
        <v>7.7222222222222206E-2</v>
      </c>
      <c r="J347" s="1">
        <f t="shared" si="44"/>
        <v>7.7222222222222206E-2</v>
      </c>
      <c r="K347" s="28"/>
      <c r="L347" s="2"/>
      <c r="M347" s="2"/>
      <c r="N347" s="39">
        <v>46000</v>
      </c>
      <c r="O347" s="1">
        <f t="shared" si="45"/>
        <v>0</v>
      </c>
      <c r="P347" s="1">
        <f t="shared" si="46"/>
        <v>0</v>
      </c>
      <c r="Q347" s="28"/>
      <c r="R347" s="2"/>
      <c r="S347" s="2"/>
      <c r="T347" s="39">
        <v>46000</v>
      </c>
      <c r="U347" s="40">
        <f t="shared" si="47"/>
        <v>14</v>
      </c>
      <c r="V347" s="40">
        <f t="shared" si="48"/>
        <v>14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1"/>
        <v>2.7303240740740739E-2</v>
      </c>
      <c r="D348" s="1">
        <f t="shared" si="42"/>
        <v>2.7303240740740739E-2</v>
      </c>
      <c r="E348" s="28"/>
      <c r="F348" s="2"/>
      <c r="G348" s="2"/>
      <c r="H348" s="39">
        <v>46001</v>
      </c>
      <c r="I348" s="1">
        <f t="shared" si="43"/>
        <v>7.7222222222222206E-2</v>
      </c>
      <c r="J348" s="1">
        <f t="shared" si="44"/>
        <v>7.7222222222222206E-2</v>
      </c>
      <c r="K348" s="28"/>
      <c r="L348" s="2"/>
      <c r="M348" s="2"/>
      <c r="N348" s="39">
        <v>46001</v>
      </c>
      <c r="O348" s="1">
        <f t="shared" si="45"/>
        <v>0</v>
      </c>
      <c r="P348" s="1">
        <f t="shared" si="46"/>
        <v>0</v>
      </c>
      <c r="Q348" s="28"/>
      <c r="R348" s="2"/>
      <c r="S348" s="2"/>
      <c r="T348" s="39">
        <v>46001</v>
      </c>
      <c r="U348" s="40">
        <f t="shared" si="47"/>
        <v>14</v>
      </c>
      <c r="V348" s="40">
        <f t="shared" si="48"/>
        <v>14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1"/>
        <v>2.7303240740740739E-2</v>
      </c>
      <c r="D349" s="1">
        <f t="shared" si="42"/>
        <v>2.7303240740740739E-2</v>
      </c>
      <c r="E349" s="28"/>
      <c r="F349" s="2"/>
      <c r="G349" s="2"/>
      <c r="H349" s="39">
        <v>46002</v>
      </c>
      <c r="I349" s="1">
        <f t="shared" si="43"/>
        <v>7.7222222222222206E-2</v>
      </c>
      <c r="J349" s="1">
        <f t="shared" si="44"/>
        <v>7.7222222222222206E-2</v>
      </c>
      <c r="K349" s="28"/>
      <c r="L349" s="2"/>
      <c r="M349" s="2"/>
      <c r="N349" s="39">
        <v>46002</v>
      </c>
      <c r="O349" s="1">
        <f t="shared" si="45"/>
        <v>0</v>
      </c>
      <c r="P349" s="1">
        <f t="shared" si="46"/>
        <v>0</v>
      </c>
      <c r="Q349" s="28"/>
      <c r="R349" s="2"/>
      <c r="S349" s="2"/>
      <c r="T349" s="39">
        <v>46002</v>
      </c>
      <c r="U349" s="40">
        <f t="shared" si="47"/>
        <v>14</v>
      </c>
      <c r="V349" s="40">
        <f t="shared" si="48"/>
        <v>14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1"/>
        <v>2.7303240740740739E-2</v>
      </c>
      <c r="D350" s="1">
        <f t="shared" si="42"/>
        <v>2.7303240740740739E-2</v>
      </c>
      <c r="E350" s="28"/>
      <c r="F350" s="2"/>
      <c r="G350" s="2"/>
      <c r="H350" s="39">
        <v>46003</v>
      </c>
      <c r="I350" s="1">
        <f t="shared" si="43"/>
        <v>7.7222222222222206E-2</v>
      </c>
      <c r="J350" s="1">
        <f t="shared" si="44"/>
        <v>7.7222222222222206E-2</v>
      </c>
      <c r="K350" s="28"/>
      <c r="L350" s="2"/>
      <c r="M350" s="2"/>
      <c r="N350" s="39">
        <v>46003</v>
      </c>
      <c r="O350" s="1">
        <f t="shared" si="45"/>
        <v>0</v>
      </c>
      <c r="P350" s="1">
        <f t="shared" si="46"/>
        <v>0</v>
      </c>
      <c r="Q350" s="28"/>
      <c r="R350" s="2"/>
      <c r="S350" s="2"/>
      <c r="T350" s="39">
        <v>46003</v>
      </c>
      <c r="U350" s="40">
        <f t="shared" si="47"/>
        <v>14</v>
      </c>
      <c r="V350" s="40">
        <f t="shared" si="48"/>
        <v>14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1"/>
        <v>2.7303240740740739E-2</v>
      </c>
      <c r="D351" s="1">
        <f t="shared" si="42"/>
        <v>2.7303240740740739E-2</v>
      </c>
      <c r="E351" s="28"/>
      <c r="F351" s="2"/>
      <c r="G351" s="2"/>
      <c r="H351" s="39">
        <v>46004</v>
      </c>
      <c r="I351" s="1">
        <f t="shared" si="43"/>
        <v>7.7222222222222206E-2</v>
      </c>
      <c r="J351" s="1">
        <f t="shared" si="44"/>
        <v>7.7222222222222206E-2</v>
      </c>
      <c r="K351" s="28"/>
      <c r="L351" s="2"/>
      <c r="M351" s="2"/>
      <c r="N351" s="39">
        <v>46004</v>
      </c>
      <c r="O351" s="1">
        <f t="shared" si="45"/>
        <v>0</v>
      </c>
      <c r="P351" s="1">
        <f t="shared" si="46"/>
        <v>0</v>
      </c>
      <c r="Q351" s="28"/>
      <c r="R351" s="2"/>
      <c r="S351" s="2"/>
      <c r="T351" s="39">
        <v>46004</v>
      </c>
      <c r="U351" s="40">
        <f t="shared" si="47"/>
        <v>14</v>
      </c>
      <c r="V351" s="40">
        <f t="shared" si="48"/>
        <v>14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1"/>
        <v>2.7303240740740739E-2</v>
      </c>
      <c r="D352" s="1">
        <f t="shared" si="42"/>
        <v>2.7303240740740739E-2</v>
      </c>
      <c r="E352" s="28"/>
      <c r="F352" s="2"/>
      <c r="G352" s="2"/>
      <c r="H352" s="39">
        <v>46005</v>
      </c>
      <c r="I352" s="1">
        <f t="shared" si="43"/>
        <v>7.7222222222222206E-2</v>
      </c>
      <c r="J352" s="1">
        <f t="shared" si="44"/>
        <v>7.7222222222222206E-2</v>
      </c>
      <c r="K352" s="28"/>
      <c r="L352" s="2"/>
      <c r="M352" s="2"/>
      <c r="N352" s="39">
        <v>46005</v>
      </c>
      <c r="O352" s="1">
        <f t="shared" si="45"/>
        <v>0</v>
      </c>
      <c r="P352" s="1">
        <f t="shared" si="46"/>
        <v>0</v>
      </c>
      <c r="Q352" s="28"/>
      <c r="R352" s="2"/>
      <c r="S352" s="2"/>
      <c r="T352" s="39">
        <v>46005</v>
      </c>
      <c r="U352" s="40">
        <f t="shared" si="47"/>
        <v>14</v>
      </c>
      <c r="V352" s="40">
        <f t="shared" si="48"/>
        <v>14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1"/>
        <v>2.7303240740740739E-2</v>
      </c>
      <c r="D353" s="1">
        <f t="shared" si="42"/>
        <v>2.7303240740740739E-2</v>
      </c>
      <c r="E353" s="28"/>
      <c r="F353" s="2"/>
      <c r="G353" s="2"/>
      <c r="H353" s="39">
        <v>46006</v>
      </c>
      <c r="I353" s="1">
        <f t="shared" si="43"/>
        <v>7.7222222222222206E-2</v>
      </c>
      <c r="J353" s="1">
        <f t="shared" si="44"/>
        <v>7.7222222222222206E-2</v>
      </c>
      <c r="K353" s="28"/>
      <c r="L353" s="2"/>
      <c r="M353" s="2"/>
      <c r="N353" s="39">
        <v>46006</v>
      </c>
      <c r="O353" s="1">
        <f t="shared" si="45"/>
        <v>0</v>
      </c>
      <c r="P353" s="1">
        <f t="shared" si="46"/>
        <v>0</v>
      </c>
      <c r="Q353" s="28"/>
      <c r="R353" s="2"/>
      <c r="S353" s="2"/>
      <c r="T353" s="39">
        <v>46006</v>
      </c>
      <c r="U353" s="40">
        <f t="shared" si="47"/>
        <v>14</v>
      </c>
      <c r="V353" s="40">
        <f t="shared" si="48"/>
        <v>14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1"/>
        <v>2.7303240740740739E-2</v>
      </c>
      <c r="D354" s="1">
        <f t="shared" si="42"/>
        <v>2.7303240740740739E-2</v>
      </c>
      <c r="E354" s="28"/>
      <c r="F354" s="2"/>
      <c r="G354" s="2"/>
      <c r="H354" s="39">
        <v>46007</v>
      </c>
      <c r="I354" s="1">
        <f t="shared" si="43"/>
        <v>7.7222222222222206E-2</v>
      </c>
      <c r="J354" s="1">
        <f t="shared" si="44"/>
        <v>7.7222222222222206E-2</v>
      </c>
      <c r="K354" s="28"/>
      <c r="L354" s="2"/>
      <c r="M354" s="2"/>
      <c r="N354" s="39">
        <v>46007</v>
      </c>
      <c r="O354" s="1">
        <f t="shared" si="45"/>
        <v>0</v>
      </c>
      <c r="P354" s="1">
        <f t="shared" si="46"/>
        <v>0</v>
      </c>
      <c r="Q354" s="28"/>
      <c r="R354" s="2"/>
      <c r="S354" s="2"/>
      <c r="T354" s="39">
        <v>46007</v>
      </c>
      <c r="U354" s="40">
        <f t="shared" si="47"/>
        <v>14</v>
      </c>
      <c r="V354" s="40">
        <f t="shared" si="48"/>
        <v>14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1"/>
        <v>2.7303240740740739E-2</v>
      </c>
      <c r="D355" s="1">
        <f t="shared" si="42"/>
        <v>2.7303240740740739E-2</v>
      </c>
      <c r="E355" s="28"/>
      <c r="F355" s="2"/>
      <c r="G355" s="2"/>
      <c r="H355" s="39">
        <v>46008</v>
      </c>
      <c r="I355" s="1">
        <f t="shared" si="43"/>
        <v>7.7222222222222206E-2</v>
      </c>
      <c r="J355" s="1">
        <f t="shared" si="44"/>
        <v>7.7222222222222206E-2</v>
      </c>
      <c r="K355" s="28"/>
      <c r="L355" s="2"/>
      <c r="M355" s="2"/>
      <c r="N355" s="39">
        <v>46008</v>
      </c>
      <c r="O355" s="1">
        <f t="shared" si="45"/>
        <v>0</v>
      </c>
      <c r="P355" s="1">
        <f t="shared" si="46"/>
        <v>0</v>
      </c>
      <c r="Q355" s="28"/>
      <c r="R355" s="2"/>
      <c r="S355" s="2"/>
      <c r="T355" s="39">
        <v>46008</v>
      </c>
      <c r="U355" s="40">
        <f t="shared" si="47"/>
        <v>14</v>
      </c>
      <c r="V355" s="40">
        <f t="shared" si="48"/>
        <v>14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1"/>
        <v>2.7303240740740739E-2</v>
      </c>
      <c r="D356" s="1">
        <f t="shared" si="42"/>
        <v>2.7303240740740739E-2</v>
      </c>
      <c r="E356" s="28"/>
      <c r="F356" s="2"/>
      <c r="G356" s="2"/>
      <c r="H356" s="39">
        <v>46009</v>
      </c>
      <c r="I356" s="1">
        <f t="shared" si="43"/>
        <v>7.7222222222222206E-2</v>
      </c>
      <c r="J356" s="1">
        <f t="shared" si="44"/>
        <v>7.7222222222222206E-2</v>
      </c>
      <c r="K356" s="28"/>
      <c r="L356" s="2"/>
      <c r="M356" s="2"/>
      <c r="N356" s="39">
        <v>46009</v>
      </c>
      <c r="O356" s="1">
        <f t="shared" si="45"/>
        <v>0</v>
      </c>
      <c r="P356" s="1">
        <f t="shared" si="46"/>
        <v>0</v>
      </c>
      <c r="Q356" s="28"/>
      <c r="R356" s="2"/>
      <c r="S356" s="2"/>
      <c r="T356" s="39">
        <v>46009</v>
      </c>
      <c r="U356" s="40">
        <f t="shared" si="47"/>
        <v>14</v>
      </c>
      <c r="V356" s="40">
        <f t="shared" si="48"/>
        <v>14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1"/>
        <v>2.7303240740740739E-2</v>
      </c>
      <c r="D357" s="1">
        <f t="shared" si="42"/>
        <v>2.7303240740740739E-2</v>
      </c>
      <c r="E357" s="28"/>
      <c r="F357" s="2"/>
      <c r="G357" s="2"/>
      <c r="H357" s="39">
        <v>46010</v>
      </c>
      <c r="I357" s="1">
        <f t="shared" si="43"/>
        <v>7.7222222222222206E-2</v>
      </c>
      <c r="J357" s="1">
        <f t="shared" si="44"/>
        <v>7.7222222222222206E-2</v>
      </c>
      <c r="K357" s="28"/>
      <c r="L357" s="2"/>
      <c r="M357" s="2"/>
      <c r="N357" s="39">
        <v>46010</v>
      </c>
      <c r="O357" s="1">
        <f t="shared" si="45"/>
        <v>0</v>
      </c>
      <c r="P357" s="1">
        <f t="shared" si="46"/>
        <v>0</v>
      </c>
      <c r="Q357" s="28"/>
      <c r="R357" s="2"/>
      <c r="S357" s="2"/>
      <c r="T357" s="39">
        <v>46010</v>
      </c>
      <c r="U357" s="40">
        <f t="shared" si="47"/>
        <v>14</v>
      </c>
      <c r="V357" s="40">
        <f t="shared" si="48"/>
        <v>14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1"/>
        <v>2.7303240740740739E-2</v>
      </c>
      <c r="D358" s="1">
        <f t="shared" si="42"/>
        <v>2.7303240740740739E-2</v>
      </c>
      <c r="E358" s="28"/>
      <c r="F358" s="2"/>
      <c r="G358" s="2"/>
      <c r="H358" s="39">
        <v>46011</v>
      </c>
      <c r="I358" s="1">
        <f t="shared" si="43"/>
        <v>7.7222222222222206E-2</v>
      </c>
      <c r="J358" s="1">
        <f t="shared" si="44"/>
        <v>7.7222222222222206E-2</v>
      </c>
      <c r="K358" s="28"/>
      <c r="L358" s="2"/>
      <c r="M358" s="2"/>
      <c r="N358" s="39">
        <v>46011</v>
      </c>
      <c r="O358" s="1">
        <f t="shared" si="45"/>
        <v>0</v>
      </c>
      <c r="P358" s="1">
        <f t="shared" si="46"/>
        <v>0</v>
      </c>
      <c r="Q358" s="28"/>
      <c r="R358" s="2"/>
      <c r="S358" s="2"/>
      <c r="T358" s="39">
        <v>46011</v>
      </c>
      <c r="U358" s="40">
        <f t="shared" si="47"/>
        <v>14</v>
      </c>
      <c r="V358" s="40">
        <f t="shared" si="48"/>
        <v>14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1"/>
        <v>2.7303240740740739E-2</v>
      </c>
      <c r="D359" s="1">
        <f t="shared" si="42"/>
        <v>2.7303240740740739E-2</v>
      </c>
      <c r="E359" s="28"/>
      <c r="F359" s="2"/>
      <c r="G359" s="2"/>
      <c r="H359" s="39">
        <v>46012</v>
      </c>
      <c r="I359" s="1">
        <f t="shared" si="43"/>
        <v>7.7222222222222206E-2</v>
      </c>
      <c r="J359" s="1">
        <f t="shared" si="44"/>
        <v>7.7222222222222206E-2</v>
      </c>
      <c r="K359" s="28"/>
      <c r="L359" s="2"/>
      <c r="M359" s="2"/>
      <c r="N359" s="39">
        <v>46012</v>
      </c>
      <c r="O359" s="1">
        <f t="shared" si="45"/>
        <v>0</v>
      </c>
      <c r="P359" s="1">
        <f t="shared" si="46"/>
        <v>0</v>
      </c>
      <c r="Q359" s="28"/>
      <c r="R359" s="2"/>
      <c r="S359" s="2"/>
      <c r="T359" s="39">
        <v>46012</v>
      </c>
      <c r="U359" s="40">
        <f t="shared" si="47"/>
        <v>14</v>
      </c>
      <c r="V359" s="40">
        <f t="shared" si="48"/>
        <v>14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1"/>
        <v>2.7303240740740739E-2</v>
      </c>
      <c r="D360" s="1">
        <f t="shared" si="42"/>
        <v>2.7303240740740739E-2</v>
      </c>
      <c r="E360" s="28"/>
      <c r="F360" s="2"/>
      <c r="G360" s="2"/>
      <c r="H360" s="39">
        <v>46013</v>
      </c>
      <c r="I360" s="1">
        <f t="shared" si="43"/>
        <v>7.7222222222222206E-2</v>
      </c>
      <c r="J360" s="1">
        <f t="shared" si="44"/>
        <v>7.7222222222222206E-2</v>
      </c>
      <c r="K360" s="28"/>
      <c r="L360" s="2"/>
      <c r="M360" s="2"/>
      <c r="N360" s="39">
        <v>46013</v>
      </c>
      <c r="O360" s="1">
        <f t="shared" si="45"/>
        <v>0</v>
      </c>
      <c r="P360" s="1">
        <f t="shared" si="46"/>
        <v>0</v>
      </c>
      <c r="Q360" s="28"/>
      <c r="R360" s="2"/>
      <c r="S360" s="2"/>
      <c r="T360" s="39">
        <v>46013</v>
      </c>
      <c r="U360" s="40">
        <f t="shared" si="47"/>
        <v>14</v>
      </c>
      <c r="V360" s="40">
        <f t="shared" si="48"/>
        <v>14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1"/>
        <v>2.7303240740740739E-2</v>
      </c>
      <c r="D361" s="1">
        <f t="shared" si="42"/>
        <v>2.7303240740740739E-2</v>
      </c>
      <c r="E361" s="28"/>
      <c r="F361" s="2"/>
      <c r="G361" s="2"/>
      <c r="H361" s="39">
        <v>46014</v>
      </c>
      <c r="I361" s="1">
        <f t="shared" si="43"/>
        <v>7.7222222222222206E-2</v>
      </c>
      <c r="J361" s="1">
        <f t="shared" si="44"/>
        <v>7.7222222222222206E-2</v>
      </c>
      <c r="K361" s="28"/>
      <c r="L361" s="2"/>
      <c r="M361" s="2"/>
      <c r="N361" s="39">
        <v>46014</v>
      </c>
      <c r="O361" s="1">
        <f t="shared" si="45"/>
        <v>0</v>
      </c>
      <c r="P361" s="1">
        <f t="shared" si="46"/>
        <v>0</v>
      </c>
      <c r="Q361" s="28"/>
      <c r="R361" s="2"/>
      <c r="S361" s="2"/>
      <c r="T361" s="39">
        <v>46014</v>
      </c>
      <c r="U361" s="40">
        <f t="shared" si="47"/>
        <v>14</v>
      </c>
      <c r="V361" s="40">
        <f t="shared" si="48"/>
        <v>14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1"/>
        <v>2.7303240740740739E-2</v>
      </c>
      <c r="D362" s="1">
        <f t="shared" si="42"/>
        <v>2.7303240740740739E-2</v>
      </c>
      <c r="E362" s="28"/>
      <c r="F362" s="2"/>
      <c r="G362" s="2"/>
      <c r="H362" s="39">
        <v>46015</v>
      </c>
      <c r="I362" s="1">
        <f t="shared" si="43"/>
        <v>7.7222222222222206E-2</v>
      </c>
      <c r="J362" s="1">
        <f t="shared" si="44"/>
        <v>7.7222222222222206E-2</v>
      </c>
      <c r="K362" s="28"/>
      <c r="L362" s="2"/>
      <c r="M362" s="2"/>
      <c r="N362" s="39">
        <v>46015</v>
      </c>
      <c r="O362" s="1">
        <f t="shared" si="45"/>
        <v>0</v>
      </c>
      <c r="P362" s="1">
        <f t="shared" si="46"/>
        <v>0</v>
      </c>
      <c r="Q362" s="28"/>
      <c r="R362" s="2"/>
      <c r="S362" s="2"/>
      <c r="T362" s="39">
        <v>46015</v>
      </c>
      <c r="U362" s="40">
        <f t="shared" si="47"/>
        <v>14</v>
      </c>
      <c r="V362" s="40">
        <f t="shared" si="48"/>
        <v>14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1"/>
        <v>2.7303240740740739E-2</v>
      </c>
      <c r="D363" s="1">
        <f t="shared" si="42"/>
        <v>2.7303240740740739E-2</v>
      </c>
      <c r="E363" s="28"/>
      <c r="F363" s="2"/>
      <c r="G363" s="2"/>
      <c r="H363" s="39">
        <v>46016</v>
      </c>
      <c r="I363" s="1">
        <f t="shared" si="43"/>
        <v>7.7222222222222206E-2</v>
      </c>
      <c r="J363" s="1">
        <f t="shared" si="44"/>
        <v>7.7222222222222206E-2</v>
      </c>
      <c r="K363" s="28"/>
      <c r="L363" s="2"/>
      <c r="M363" s="2"/>
      <c r="N363" s="39">
        <v>46016</v>
      </c>
      <c r="O363" s="1">
        <f t="shared" si="45"/>
        <v>0</v>
      </c>
      <c r="P363" s="1">
        <f t="shared" si="46"/>
        <v>0</v>
      </c>
      <c r="Q363" s="28"/>
      <c r="R363" s="2"/>
      <c r="S363" s="2"/>
      <c r="T363" s="39">
        <v>46016</v>
      </c>
      <c r="U363" s="40">
        <f t="shared" si="47"/>
        <v>14</v>
      </c>
      <c r="V363" s="40">
        <f t="shared" si="48"/>
        <v>14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1"/>
        <v>2.7303240740740739E-2</v>
      </c>
      <c r="D364" s="1">
        <f t="shared" si="42"/>
        <v>2.7303240740740739E-2</v>
      </c>
      <c r="E364" s="28"/>
      <c r="F364" s="2"/>
      <c r="G364" s="2"/>
      <c r="H364" s="39">
        <v>46017</v>
      </c>
      <c r="I364" s="1">
        <f t="shared" si="43"/>
        <v>7.7222222222222206E-2</v>
      </c>
      <c r="J364" s="1">
        <f t="shared" si="44"/>
        <v>7.7222222222222206E-2</v>
      </c>
      <c r="K364" s="28"/>
      <c r="L364" s="2"/>
      <c r="M364" s="2"/>
      <c r="N364" s="39">
        <v>46017</v>
      </c>
      <c r="O364" s="1">
        <f t="shared" si="45"/>
        <v>0</v>
      </c>
      <c r="P364" s="1">
        <f t="shared" si="46"/>
        <v>0</v>
      </c>
      <c r="Q364" s="28"/>
      <c r="R364" s="2"/>
      <c r="S364" s="2"/>
      <c r="T364" s="39">
        <v>46017</v>
      </c>
      <c r="U364" s="40">
        <f t="shared" si="47"/>
        <v>14</v>
      </c>
      <c r="V364" s="40">
        <f t="shared" si="48"/>
        <v>14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1"/>
        <v>2.7303240740740739E-2</v>
      </c>
      <c r="D365" s="1">
        <f t="shared" si="42"/>
        <v>2.7303240740740739E-2</v>
      </c>
      <c r="E365" s="28"/>
      <c r="F365" s="2"/>
      <c r="G365" s="2"/>
      <c r="H365" s="39">
        <v>46018</v>
      </c>
      <c r="I365" s="1">
        <f t="shared" si="43"/>
        <v>7.7222222222222206E-2</v>
      </c>
      <c r="J365" s="1">
        <f t="shared" si="44"/>
        <v>7.7222222222222206E-2</v>
      </c>
      <c r="K365" s="28"/>
      <c r="L365" s="2"/>
      <c r="M365" s="2"/>
      <c r="N365" s="39">
        <v>46018</v>
      </c>
      <c r="O365" s="1">
        <f t="shared" si="45"/>
        <v>0</v>
      </c>
      <c r="P365" s="1">
        <f t="shared" si="46"/>
        <v>0</v>
      </c>
      <c r="Q365" s="28"/>
      <c r="R365" s="2"/>
      <c r="S365" s="2"/>
      <c r="T365" s="39">
        <v>46018</v>
      </c>
      <c r="U365" s="40">
        <f t="shared" si="47"/>
        <v>14</v>
      </c>
      <c r="V365" s="40">
        <f t="shared" si="48"/>
        <v>14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1"/>
        <v>2.7303240740740739E-2</v>
      </c>
      <c r="D366" s="1">
        <f t="shared" si="42"/>
        <v>2.7303240740740739E-2</v>
      </c>
      <c r="E366" s="28"/>
      <c r="F366" s="2"/>
      <c r="G366" s="2"/>
      <c r="H366" s="39">
        <v>46019</v>
      </c>
      <c r="I366" s="1">
        <f t="shared" si="43"/>
        <v>7.7222222222222206E-2</v>
      </c>
      <c r="J366" s="1">
        <f t="shared" si="44"/>
        <v>7.7222222222222206E-2</v>
      </c>
      <c r="K366" s="28"/>
      <c r="L366" s="2"/>
      <c r="M366" s="2"/>
      <c r="N366" s="39">
        <v>46019</v>
      </c>
      <c r="O366" s="1">
        <f t="shared" si="45"/>
        <v>0</v>
      </c>
      <c r="P366" s="1">
        <f t="shared" si="46"/>
        <v>0</v>
      </c>
      <c r="Q366" s="28"/>
      <c r="R366" s="2"/>
      <c r="S366" s="2"/>
      <c r="T366" s="39">
        <v>46019</v>
      </c>
      <c r="U366" s="40">
        <f t="shared" si="47"/>
        <v>14</v>
      </c>
      <c r="V366" s="40">
        <f t="shared" si="48"/>
        <v>14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1"/>
        <v>2.7303240740740739E-2</v>
      </c>
      <c r="D367" s="1">
        <f t="shared" si="42"/>
        <v>2.7303240740740739E-2</v>
      </c>
      <c r="E367" s="28"/>
      <c r="F367" s="2"/>
      <c r="G367" s="2"/>
      <c r="H367" s="39">
        <v>46020</v>
      </c>
      <c r="I367" s="1">
        <f t="shared" si="43"/>
        <v>7.7222222222222206E-2</v>
      </c>
      <c r="J367" s="1">
        <f t="shared" si="44"/>
        <v>7.7222222222222206E-2</v>
      </c>
      <c r="K367" s="28"/>
      <c r="L367" s="2"/>
      <c r="M367" s="2"/>
      <c r="N367" s="39">
        <v>46020</v>
      </c>
      <c r="O367" s="1">
        <f t="shared" si="45"/>
        <v>0</v>
      </c>
      <c r="P367" s="1">
        <f t="shared" si="46"/>
        <v>0</v>
      </c>
      <c r="Q367" s="28"/>
      <c r="R367" s="2"/>
      <c r="S367" s="2"/>
      <c r="T367" s="39">
        <v>46020</v>
      </c>
      <c r="U367" s="40">
        <f t="shared" si="47"/>
        <v>14</v>
      </c>
      <c r="V367" s="40">
        <f t="shared" si="48"/>
        <v>14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1"/>
        <v>2.7303240740740739E-2</v>
      </c>
      <c r="D368" s="1">
        <f t="shared" si="42"/>
        <v>2.7303240740740739E-2</v>
      </c>
      <c r="E368" s="28"/>
      <c r="F368" s="2"/>
      <c r="G368" s="2"/>
      <c r="H368" s="39">
        <v>46021</v>
      </c>
      <c r="I368" s="1">
        <f t="shared" si="43"/>
        <v>7.7222222222222206E-2</v>
      </c>
      <c r="J368" s="1">
        <f t="shared" si="44"/>
        <v>7.7222222222222206E-2</v>
      </c>
      <c r="K368" s="28"/>
      <c r="L368" s="2"/>
      <c r="M368" s="2"/>
      <c r="N368" s="39">
        <v>46021</v>
      </c>
      <c r="O368" s="1">
        <f t="shared" si="45"/>
        <v>0</v>
      </c>
      <c r="P368" s="1">
        <f t="shared" si="46"/>
        <v>0</v>
      </c>
      <c r="Q368" s="28"/>
      <c r="R368" s="2"/>
      <c r="S368" s="2"/>
      <c r="T368" s="39">
        <v>46021</v>
      </c>
      <c r="U368" s="40">
        <f t="shared" si="47"/>
        <v>14</v>
      </c>
      <c r="V368" s="40">
        <f t="shared" si="48"/>
        <v>14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1"/>
        <v>2.7303240740740739E-2</v>
      </c>
      <c r="D369" s="1">
        <f t="shared" si="42"/>
        <v>2.7303240740740739E-2</v>
      </c>
      <c r="E369" s="28"/>
      <c r="F369" s="2"/>
      <c r="G369" s="2"/>
      <c r="H369" s="39">
        <v>46022</v>
      </c>
      <c r="I369" s="1">
        <f t="shared" si="43"/>
        <v>7.7222222222222206E-2</v>
      </c>
      <c r="J369" s="1">
        <f t="shared" si="44"/>
        <v>7.7222222222222206E-2</v>
      </c>
      <c r="K369" s="28"/>
      <c r="L369" s="2"/>
      <c r="M369" s="2"/>
      <c r="N369" s="39">
        <v>46022</v>
      </c>
      <c r="O369" s="1">
        <f t="shared" si="45"/>
        <v>0</v>
      </c>
      <c r="P369" s="1">
        <f t="shared" si="46"/>
        <v>0</v>
      </c>
      <c r="Q369" s="28"/>
      <c r="R369" s="2"/>
      <c r="S369" s="2"/>
      <c r="T369" s="39">
        <v>46022</v>
      </c>
      <c r="U369" s="40">
        <f t="shared" si="47"/>
        <v>14</v>
      </c>
      <c r="V369" s="40">
        <f t="shared" si="48"/>
        <v>14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2:D24"/>
  <sheetViews>
    <sheetView workbookViewId="0">
      <selection activeCell="C7" sqref="C7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2" spans="1:4" x14ac:dyDescent="0.3">
      <c r="A2" s="57" t="s">
        <v>33</v>
      </c>
      <c r="B2" s="57"/>
      <c r="C2" s="57"/>
      <c r="D2" s="57"/>
    </row>
    <row r="3" spans="1:4" x14ac:dyDescent="0.3">
      <c r="A3" s="57"/>
      <c r="B3" s="57"/>
      <c r="C3" s="57"/>
      <c r="D3" s="57"/>
    </row>
    <row r="4" spans="1:4" ht="21" x14ac:dyDescent="0.3">
      <c r="A4" s="24" t="s">
        <v>32</v>
      </c>
      <c r="B4" s="24" t="s">
        <v>34</v>
      </c>
      <c r="C4" s="24" t="s">
        <v>35</v>
      </c>
      <c r="D4" s="24" t="s">
        <v>37</v>
      </c>
    </row>
    <row r="5" spans="1:4" ht="162.6" thickBot="1" x14ac:dyDescent="0.35">
      <c r="A5" s="28">
        <v>1</v>
      </c>
      <c r="B5" s="51" t="s">
        <v>38</v>
      </c>
      <c r="C5" s="28" t="s">
        <v>36</v>
      </c>
      <c r="D5" s="51"/>
    </row>
    <row r="6" spans="1:4" ht="19.2" thickTop="1" thickBot="1" x14ac:dyDescent="0.35">
      <c r="A6" s="28">
        <v>2</v>
      </c>
      <c r="B6" s="51"/>
      <c r="C6" s="28"/>
      <c r="D6" s="51" t="str">
        <f t="shared" ref="D6:D9" si="0">PROPER(B6)</f>
        <v/>
      </c>
    </row>
    <row r="7" spans="1:4" ht="19.2" thickTop="1" thickBot="1" x14ac:dyDescent="0.35">
      <c r="A7" s="28">
        <v>3</v>
      </c>
      <c r="B7" s="51"/>
      <c r="C7" s="28"/>
      <c r="D7" s="51" t="str">
        <f t="shared" si="0"/>
        <v/>
      </c>
    </row>
    <row r="8" spans="1:4" ht="19.2" thickTop="1" thickBot="1" x14ac:dyDescent="0.35">
      <c r="A8" s="28">
        <v>4</v>
      </c>
      <c r="B8" s="51"/>
      <c r="C8" s="28"/>
      <c r="D8" s="51" t="str">
        <f t="shared" si="0"/>
        <v/>
      </c>
    </row>
    <row r="9" spans="1:4" ht="19.2" thickTop="1" thickBot="1" x14ac:dyDescent="0.35">
      <c r="A9" s="28">
        <v>5</v>
      </c>
      <c r="B9" s="51"/>
      <c r="C9" s="28"/>
      <c r="D9" s="51" t="str">
        <f t="shared" si="0"/>
        <v/>
      </c>
    </row>
    <row r="10" spans="1:4" ht="15" thickTop="1" x14ac:dyDescent="0.3">
      <c r="C10" s="50"/>
    </row>
    <row r="11" spans="1:4" x14ac:dyDescent="0.3">
      <c r="C11" s="50"/>
    </row>
    <row r="12" spans="1:4" x14ac:dyDescent="0.3">
      <c r="C12" s="50"/>
    </row>
    <row r="13" spans="1:4" x14ac:dyDescent="0.3">
      <c r="C13" s="50"/>
    </row>
    <row r="14" spans="1:4" x14ac:dyDescent="0.3">
      <c r="C14" s="50"/>
    </row>
    <row r="15" spans="1:4" x14ac:dyDescent="0.3">
      <c r="C15" s="50"/>
    </row>
    <row r="16" spans="1:4" x14ac:dyDescent="0.3">
      <c r="C16" s="50"/>
    </row>
    <row r="17" spans="3:3" x14ac:dyDescent="0.3">
      <c r="C17" s="50"/>
    </row>
    <row r="18" spans="3:3" x14ac:dyDescent="0.3">
      <c r="C18" s="50"/>
    </row>
    <row r="19" spans="3:3" x14ac:dyDescent="0.3">
      <c r="C19" s="50"/>
    </row>
    <row r="20" spans="3:3" x14ac:dyDescent="0.3">
      <c r="C20" s="50"/>
    </row>
    <row r="21" spans="3:3" x14ac:dyDescent="0.3">
      <c r="C21" s="50"/>
    </row>
    <row r="22" spans="3:3" x14ac:dyDescent="0.3">
      <c r="C22" s="50"/>
    </row>
    <row r="23" spans="3:3" x14ac:dyDescent="0.3">
      <c r="C23" s="50"/>
    </row>
    <row r="24" spans="3:3" x14ac:dyDescent="0.3">
      <c r="C24" s="50"/>
    </row>
  </sheetData>
  <mergeCells count="1">
    <mergeCell ref="A2:D3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22</v>
      </c>
      <c r="B1" s="65"/>
      <c r="C1" s="65"/>
      <c r="D1" s="65"/>
      <c r="E1" s="65"/>
      <c r="F1" s="65"/>
    </row>
    <row r="2" spans="1:6" ht="25.2" customHeight="1" thickBot="1" x14ac:dyDescent="0.35">
      <c r="A2" s="59" t="s">
        <v>23</v>
      </c>
      <c r="B2" s="59"/>
      <c r="C2" s="59"/>
      <c r="D2" s="59"/>
      <c r="E2" s="3" t="s">
        <v>4</v>
      </c>
      <c r="F2" s="4" t="s">
        <v>5</v>
      </c>
    </row>
    <row r="3" spans="1:6" ht="25.2" customHeight="1" thickTop="1" x14ac:dyDescent="0.3">
      <c r="A3" s="59"/>
      <c r="B3" s="59"/>
      <c r="C3" s="59"/>
      <c r="D3" s="59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7</v>
      </c>
      <c r="B1" s="65"/>
      <c r="C1" s="65"/>
      <c r="D1" s="65"/>
      <c r="E1" s="65"/>
      <c r="F1" s="65"/>
    </row>
    <row r="2" spans="1:6" ht="25.2" customHeight="1" thickBot="1" x14ac:dyDescent="0.35">
      <c r="A2" s="66" t="s">
        <v>8</v>
      </c>
      <c r="B2" s="66"/>
      <c r="C2" s="66"/>
      <c r="D2" s="66"/>
      <c r="E2" s="3" t="s">
        <v>4</v>
      </c>
      <c r="F2" s="4" t="s">
        <v>5</v>
      </c>
    </row>
    <row r="3" spans="1:6" ht="25.2" customHeight="1" thickTop="1" x14ac:dyDescent="0.3">
      <c r="A3" s="66"/>
      <c r="B3" s="66"/>
      <c r="C3" s="66"/>
      <c r="D3" s="66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9</v>
      </c>
      <c r="B1" s="65"/>
      <c r="C1" s="65"/>
      <c r="D1" s="65"/>
      <c r="E1" s="65"/>
      <c r="F1" s="65"/>
    </row>
    <row r="2" spans="1:6" ht="25.2" customHeight="1" thickBot="1" x14ac:dyDescent="0.35">
      <c r="A2" s="67" t="s">
        <v>10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12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13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15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14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7" t="s">
        <v>17</v>
      </c>
      <c r="B1" s="65"/>
      <c r="C1" s="65"/>
      <c r="D1" s="65"/>
      <c r="E1" s="65"/>
      <c r="F1" s="65"/>
    </row>
    <row r="2" spans="1:7" ht="25.2" customHeight="1" thickBot="1" x14ac:dyDescent="0.35">
      <c r="A2" s="68" t="s">
        <v>18</v>
      </c>
      <c r="B2" s="68"/>
      <c r="C2" s="68"/>
      <c r="D2" s="68"/>
      <c r="E2" s="3" t="s">
        <v>4</v>
      </c>
      <c r="F2" s="4" t="s">
        <v>5</v>
      </c>
    </row>
    <row r="3" spans="1:7" ht="25.2" customHeight="1" thickTop="1" x14ac:dyDescent="0.3">
      <c r="A3" s="68"/>
      <c r="B3" s="68"/>
      <c r="C3" s="68"/>
      <c r="D3" s="68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Today</vt:lpstr>
      <vt:lpstr>2025</vt:lpstr>
      <vt:lpstr>2025 Ideas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2025-01-26T18:51:08Z</dcterms:modified>
</cp:coreProperties>
</file>