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3D98311A-D447-42FA-AD1D-32F23D0BF14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0" l="1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I48" i="12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J47" i="12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66" i="12" l="1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<sst xmlns="http://schemas.openxmlformats.org/spreadsheetml/2006/main" count="707" uniqueCount="218">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</sst>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55" workbookViewId="0">
      <selection activeCell="D72" sqref="D72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59" t="s">
        <v>213</v>
      </c>
      <c r="K2" s="58"/>
    </row>
    <row r="3" spans="2:13" ht="34.950000000000003" customHeight="1" thickBot="1" x14ac:dyDescent="0.35">
      <c r="B3" s="32" t="s">
        <v>0</v>
      </c>
      <c r="C3" s="37" t="s">
        <v>25</v>
      </c>
      <c r="D3" s="60" t="s">
        <v>215</v>
      </c>
      <c r="E3" s="37" t="s">
        <v>28</v>
      </c>
      <c r="F3" s="54" t="s">
        <v>40</v>
      </c>
      <c r="G3" s="37" t="s">
        <v>30</v>
      </c>
      <c r="J3" s="61" t="s">
        <v>214</v>
      </c>
      <c r="K3" s="58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61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61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61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61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61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61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61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61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61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61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61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61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61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61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61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61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61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61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61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61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61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61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61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61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61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61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61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61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61" t="str">
        <f>IF('2025'!$K33="DONE","Done","")</f>
        <v>Done</v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61" t="str">
        <f>IF('2025'!$K34="DONE","Done","")</f>
        <v>Done</v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61" t="str">
        <f>IF('2025'!$K35="DONE","Done","")</f>
        <v>Done</v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61" t="str">
        <f>IF('2025'!$K36="DONE","Done","")</f>
        <v>Done</v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61" t="str">
        <f>IF('2025'!$K37="DONE","Done","")</f>
        <v>Done</v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61" t="str">
        <f>IF('2025'!$K38="DONE","Done","")</f>
        <v>Done</v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61" t="str">
        <f>IF('2025'!$K39="DONE","Done","")</f>
        <v>Done</v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61" t="str">
        <f>IF('2025'!$K40="DONE","Done","")</f>
        <v>Done</v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61" t="str">
        <f>IF('2025'!$K41="DONE","Done","")</f>
        <v>Done</v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61" t="str">
        <f>IF('2025'!$K42="DONE","Done","")</f>
        <v>Done</v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61" t="str">
        <f>IF('2025'!$K43="DONE","Done","")</f>
        <v>Done</v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61" t="str">
        <f>IF('2025'!$K47="DONE","Done","")</f>
        <v>Done</v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61" t="str">
        <f>IF('2025'!$K48="DONE","Done","")</f>
        <v>Done</v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61" t="str">
        <f>IF('2025'!$K49="DONE","Done","")</f>
        <v>Done</v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61" t="str">
        <f>IF('2025'!$K50="DONE","Done","")</f>
        <v>Done</v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61" t="str">
        <f>IF('2025'!$K51="DONE","Done","")</f>
        <v>Done</v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61" t="str">
        <f>IF('2025'!$K52="DONE","Done","")</f>
        <v>Done</v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61" t="str">
        <f>IF('2025'!$K53="DONE","Done","")</f>
        <v>Done</v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61" t="str">
        <f>IF('2025'!$K54="DONE","Done","")</f>
        <v>Done</v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61" t="str">
        <f>IF('2025'!$K55="DONE","Done","")</f>
        <v>Done</v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61" t="str">
        <f>IF('2025'!$K56="DONE","Done","")</f>
        <v>Done</v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61" t="str">
        <f>IF('2025'!$K57="DONE","Done","")</f>
        <v>Done</v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61" t="str">
        <f>IF('2025'!$K58="DONE","Done","")</f>
        <v>Done</v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61" t="str">
        <f>IF('2025'!$K59="DONE","Done","")</f>
        <v>Done</v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61" t="str">
        <f>IF('2025'!$K60="DONE","Done","")</f>
        <v>Done</v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61" t="str">
        <f>IF('2025'!$K61="DONE","Done","")</f>
        <v>Done</v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61" t="str">
        <f>IF('2025'!$K62="DONE","Done","")</f>
        <v>Done</v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61" t="str">
        <f>IF('2025'!$K63="DONE","Done","")</f>
        <v>Done</v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61" t="str">
        <f>IF('2025'!$K64="DONE","Done","")</f>
        <v>Done</v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61" t="str">
        <f>IF('2025'!$K68="DONE","Done","")</f>
        <v>Done</v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61" t="str">
        <f>IF('2025'!$K69="DONE","Done","")</f>
        <v>Done</v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61" t="str">
        <f>IF('2025'!$K70="DONE","Done","")</f>
        <v>Done</v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61" t="str">
        <f>IF('2025'!$K71="DONE","Done","")</f>
        <v>Done</v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61" t="str">
        <f>IF('2025'!$K72="DONE","Done","")</f>
        <v>Done</v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61" t="str">
        <f>IF('2025'!$K73="DONE","Done","")</f>
        <v>Done</v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61" t="str">
        <f>IF('2025'!$K74="DONE","Done","")</f>
        <v>Done</v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61" t="str">
        <f>IF('2025'!$K75="DONE","Done","")</f>
        <v>Done</v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61" t="str">
        <f>IF('2025'!$K76="DONE","Done","")</f>
        <v>Done</v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61" t="str">
        <f>IF('2025'!$K77="DONE","Done","")</f>
        <v>Done</v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61" t="str">
        <f>IF('2025'!$K78="DONE","Done","")</f>
        <v>Done</v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61" t="str">
        <f>IF('2025'!$K79="DONE","Done","")</f>
        <v>Done</v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IF('2025'!$K80="DONE","Done","")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IF('2025'!$K81="DONE","Done","")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IF('2025'!$K82="DONE","Done","")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IF('2025'!$K83="DONE","Done","")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IF('2025'!$K84="DONE","Done","")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IF('2025'!$K85="DONE","Done","")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IF('2025'!$K86="DONE","Done","")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IF('2025'!$K87="DONE","Done","")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IF('2025'!$K88="DONE","Done","")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IF('2025'!$K89="DONE","Done","")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IF('2025'!$K90="DONE","Done","")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IF('2025'!$K91="DONE","Done","")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IF('2025'!$K92="DONE","Done","")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IF('2025'!$K93="DONE","Done","")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IF('2025'!$K94="DONE","Done","")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IF('2025'!$K95="DONE","Done","")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IF('2025'!$K96="DONE","Done","")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IF('2025'!$K97="DONE","Done","")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IF('2025'!$K98="DONE","Done","")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IF('2025'!$K99="DONE","Done","")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IF('2025'!$K100="DONE","Done","")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IF('2025'!$K101="DONE","Done","")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IF('2025'!$K102="DONE","Done","")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IF('2025'!$K103="DONE","Done","")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IF('2025'!$K104="DONE","Done","")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IF('2025'!$K105="DONE","Done","")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IF('2025'!$K106="DONE","Done","")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IF('2025'!$K107="DONE","Done","")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IF('2025'!$K108="DONE","Done","")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IF('2025'!$K109="DONE","Done","")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IF('2025'!$K110="DONE","Done","")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IF('2025'!$K111="DONE","Done","")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IF('2025'!$K112="DONE","Done","")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IF('2025'!$K113="DONE","Done","")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IF('2025'!$K114="DONE","Done","")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IF('2025'!$K115="DONE","Done","")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IF('2025'!$K116="DONE","Done","")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IF('2025'!$K117="DONE","Done","")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IF('2025'!$K118="DONE","Done","")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IF('2025'!$K119="DONE","Done","")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IF('2025'!$K120="DONE","Done","")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IF('2025'!$K121="DONE","Done","")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IF('2025'!$K122="DONE","Done","")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IF('2025'!$K123="DONE","Done","")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IF('2025'!$K124="DONE","Done","")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IF('2025'!$K125="DONE","Done","")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IF('2025'!$K126="DONE","Done","")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IF('2025'!$K127="DONE","Done","")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IF('2025'!$K128="DONE","Done","")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IF('2025'!$K129="DONE","Done","")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IF('2025'!$K130="DONE","Done","")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IF('2025'!$K131="DONE","Done","")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IF('2025'!$K132="DONE","Done","")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IF('2025'!$K133="DONE","Done","")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IF('2025'!$K134="DONE","Done","")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IF('2025'!$K135="DONE","Done","")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IF('2025'!$K136="DONE","Done","")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IF('2025'!$K137="DONE","Done","")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IF('2025'!$K138="DONE","Done","")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IF('2025'!$K139="DONE","Done","")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IF('2025'!$K140="DONE","Done","")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IF('2025'!$K141="DONE","Done","")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IF('2025'!$K142="DONE","Done","")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IF('2025'!$K143="DONE","Done","")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IF('2025'!$K144="DONE","Done","")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IF('2025'!$K145="DONE","Done","")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IF('2025'!$K146="DONE","Done","")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IF('2025'!$K147="DONE","Done","")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IF('2025'!$K148="DONE","Done","")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IF('2025'!$K149="DONE","Done","")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IF('2025'!$K150="DONE","Done","")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IF('2025'!$K151="DONE","Done","")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IF('2025'!$K152="DONE","Done","")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IF('2025'!$K153="DONE","Done","")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IF('2025'!$K154="DONE","Done","")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IF('2025'!$K155="DONE","Done","")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IF('2025'!$K156="DONE","Done","")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IF('2025'!$K157="DONE","Done","")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IF('2025'!$K158="DONE","Done","")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IF('2025'!$K159="DONE","Done","")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IF('2025'!$K160="DONE","Done","")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IF('2025'!$K161="DONE","Done","")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IF('2025'!$K162="DONE","Done","")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IF('2025'!$K163="DONE","Done","")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IF('2025'!$K164="DONE","Done","")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IF('2025'!$K165="DONE","Done","")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IF('2025'!$K166="DONE","Done","")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IF('2025'!$K167="DONE","Done","")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IF('2025'!$K168="DONE","Done","")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IF('2025'!$K169="DONE","Done","")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IF('2025'!$K170="DONE","Done","")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IF('2025'!$K171="DONE","Done","")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IF('2025'!$K172="DONE","Done","")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IF('2025'!$K173="DONE","Done","")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IF('2025'!$K174="DONE","Done","")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IF('2025'!$K175="DONE","Done","")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IF('2025'!$K176="DONE","Done","")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IF('2025'!$K177="DONE","Done","")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IF('2025'!$K178="DONE","Done","")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IF('2025'!$K179="DONE","Done","")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IF('2025'!$K180="DONE","Done","")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IF('2025'!$K181="DONE","Done","")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IF('2025'!$K182="DONE","Done","")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IF('2025'!$K183="DONE","Done","")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IF('2025'!$K184="DONE","Done","")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IF('2025'!$K185="DONE","Done","")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IF('2025'!$K186="DONE","Done","")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IF('2025'!$K187="DONE","Done","")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IF('2025'!$K188="DONE","Done","")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IF('2025'!$K189="DONE","Done","")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IF('2025'!$K190="DONE","Done","")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IF('2025'!$K191="DONE","Done","")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IF('2025'!$K192="DONE","Done","")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IF('2025'!$K193="DONE","Done","")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IF('2025'!$K194="DONE","Done","")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IF('2025'!$K195="DONE","Done","")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IF('2025'!$K196="DONE","Done","")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IF('2025'!$K197="DONE","Done","")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IF('2025'!$K198="DONE","Done","")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IF('2025'!$K199="DONE","Done","")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IF('2025'!$K200="DONE","Done","")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IF('2025'!$K201="DONE","Done","")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IF('2025'!$K202="DONE","Done","")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IF('2025'!$K203="DONE","Done","")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IF('2025'!$K204="DONE","Done","")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IF('2025'!$K205="DONE","Done","")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IF('2025'!$K206="DONE","Done","")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IF('2025'!$K207="DONE","Done","")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IF('2025'!$K208="DONE","Done","")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IF('2025'!$K209="DONE","Done","")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IF('2025'!$K210="DONE","Done","")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IF('2025'!$K211="DONE","Done","")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IF('2025'!$K212="DONE","Done","")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IF('2025'!$K213="DONE","Done","")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IF('2025'!$K214="DONE","Done","")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IF('2025'!$K215="DONE","Done","")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IF('2025'!$K216="DONE","Done","")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IF('2025'!$K217="DONE","Done","")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IF('2025'!$K218="DONE","Done","")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IF('2025'!$K219="DONE","Done","")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IF('2025'!$K220="DONE","Done","")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IF('2025'!$K221="DONE","Done","")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IF('2025'!$K222="DONE","Done","")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IF('2025'!$K223="DONE","Done","")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IF('2025'!$K224="DONE","Done","")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IF('2025'!$K225="DONE","Done","")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IF('2025'!$K226="DONE","Done","")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IF('2025'!$K227="DONE","Done","")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IF('2025'!$K228="DONE","Done","")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IF('2025'!$K229="DONE","Done","")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IF('2025'!$K230="DONE","Done","")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IF('2025'!$K231="DONE","Done","")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IF('2025'!$K232="DONE","Done","")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IF('2025'!$K233="DONE","Done","")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IF('2025'!$K234="DONE","Done","")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IF('2025'!$K235="DONE","Done","")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IF('2025'!$K236="DONE","Done","")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IF('2025'!$K237="DONE","Done","")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IF('2025'!$K238="DONE","Done","")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IF('2025'!$K239="DONE","Done","")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IF('2025'!$K240="DONE","Done","")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IF('2025'!$K241="DONE","Done","")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IF('2025'!$K242="DONE","Done","")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IF('2025'!$K243="DONE","Done","")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IF('2025'!$K244="DONE","Done","")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IF('2025'!$K245="DONE","Done","")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IF('2025'!$K246="DONE","Done","")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IF('2025'!$K247="DONE","Done","")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IF('2025'!$K248="DONE","Done","")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IF('2025'!$K249="DONE","Done","")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IF('2025'!$K250="DONE","Done","")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IF('2025'!$K251="DONE","Done","")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IF('2025'!$K252="DONE","Done","")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IF('2025'!$K253="DONE","Done","")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IF('2025'!$K254="DONE","Done","")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IF('2025'!$K255="DONE","Done","")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IF('2025'!$K256="DONE","Done","")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IF('2025'!$K257="DONE","Done","")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IF('2025'!$K258="DONE","Done","")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IF('2025'!$K259="DONE","Done","")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IF('2025'!$K260="DONE","Done","")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IF('2025'!$K261="DONE","Done","")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IF('2025'!$K262="DONE","Done","")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IF('2025'!$K263="DONE","Done","")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IF('2025'!$K264="DONE","Done","")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IF('2025'!$K265="DONE","Done","")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IF('2025'!$K266="DONE","Done","")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IF('2025'!$K267="DONE","Done","")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IF('2025'!$K268="DONE","Done","")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IF('2025'!$K269="DONE","Done","")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IF('2025'!$K270="DONE","Done","")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IF('2025'!$K271="DONE","Done","")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IF('2025'!$K272="DONE","Done","")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IF('2025'!$K273="DONE","Done","")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IF('2025'!$K274="DONE","Done","")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IF('2025'!$K275="DONE","Done","")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IF('2025'!$K276="DONE","Done","")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IF('2025'!$K277="DONE","Done","")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IF('2025'!$K278="DONE","Done","")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IF('2025'!$K279="DONE","Done","")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IF('2025'!$K280="DONE","Done","")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IF('2025'!$K281="DONE","Done","")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IF('2025'!$K282="DONE","Done","")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IF('2025'!$K283="DONE","Done","")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IF('2025'!$K284="DONE","Done","")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IF('2025'!$K285="DONE","Done","")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IF('2025'!$K286="DONE","Done","")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IF('2025'!$K287="DONE","Done","")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IF('2025'!$K288="DONE","Done","")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IF('2025'!$K289="DONE","Done","")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IF('2025'!$K290="DONE","Done","")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IF('2025'!$K291="DONE","Done","")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IF('2025'!$K292="DONE","Done","")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IF('2025'!$K293="DONE","Done","")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IF('2025'!$K294="DONE","Done","")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IF('2025'!$K295="DONE","Done","")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IF('2025'!$K296="DONE","Done","")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IF('2025'!$K297="DONE","Done","")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IF('2025'!$K298="DONE","Done","")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IF('2025'!$K299="DONE","Done","")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IF('2025'!$K300="DONE","Done","")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IF('2025'!$K301="DONE","Done","")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IF('2025'!$K302="DONE","Done","")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IF('2025'!$K303="DONE","Done","")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IF('2025'!$K304="DONE","Done","")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IF('2025'!$K305="DONE","Done","")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IF('2025'!$K306="DONE","Done","")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IF('2025'!$K307="DONE","Done","")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IF('2025'!$K308="DONE","Done","")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IF('2025'!$K309="DONE","Done","")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IF('2025'!$K310="DONE","Done","")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IF('2025'!$K311="DONE","Done","")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IF('2025'!$K312="DONE","Done","")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IF('2025'!$K313="DONE","Done","")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IF('2025'!$K314="DONE","Done","")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IF('2025'!$K315="DONE","Done","")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IF('2025'!$K316="DONE","Done","")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IF('2025'!$K317="DONE","Done","")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IF('2025'!$K318="DONE","Done","")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IF('2025'!$K319="DONE","Done","")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IF('2025'!$K320="DONE","Done","")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IF('2025'!$K321="DONE","Done","")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IF('2025'!$K322="DONE","Done","")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IF('2025'!$K323="DONE","Done","")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IF('2025'!$K324="DONE","Done","")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IF('2025'!$K325="DONE","Done","")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IF('2025'!$K326="DONE","Done","")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IF('2025'!$K327="DONE","Done","")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IF('2025'!$K328="DONE","Done","")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IF('2025'!$K329="DONE","Done","")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IF('2025'!$K330="DONE","Done","")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IF('2025'!$K331="DONE","Done","")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IF('2025'!$K332="DONE","Done","")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IF('2025'!$K333="DONE","Done","")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IF('2025'!$K334="DONE","Done","")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IF('2025'!$K335="DONE","Done","")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IF('2025'!$K336="DONE","Done","")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IF('2025'!$K337="DONE","Done","")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IF('2025'!$K338="DONE","Done","")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IF('2025'!$K339="DONE","Done","")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IF('2025'!$K340="DONE","Done","")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IF('2025'!$K341="DONE","Done","")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IF('2025'!$K342="DONE","Done","")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IF('2025'!$K343="DONE","Done","")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IF('2025'!$K344="DONE","Done","")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IF('2025'!$K345="DONE","Done","")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IF('2025'!$K346="DONE","Done","")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IF('2025'!$K347="DONE","Done","")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IF('2025'!$K348="DONE","Done","")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IF('2025'!$K349="DONE","Done","")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IF('2025'!$K350="DONE","Done","")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IF('2025'!$K351="DONE","Done","")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IF('2025'!$K352="DONE","Done","")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IF('2025'!$K353="DONE","Done","")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IF('2025'!$K354="DONE","Done","")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IF('2025'!$K355="DONE","Done","")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IF('2025'!$K356="DONE","Done","")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IF('2025'!$K357="DONE","Done","")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IF('2025'!$K358="DONE","Done","")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IF('2025'!$K359="DONE","Done","")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IF('2025'!$K360="DONE","Done","")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IF('2025'!$K361="DONE","Done","")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IF('2025'!$K362="DONE","Done","")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IF('2025'!$K363="DONE","Done","")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IF('2025'!$K364="DONE","Done","")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IF('2025'!$K365="DONE","Done","")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IF('2025'!$K366="DONE","Done","")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IF('2025'!$K367="DONE","Done","")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IF('2025'!$K368="DONE","Done","")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IF('2025'!$K369="DONE","Done","")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IF('2025'!$K370="DONE","Done","")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IF('2025'!$K371="DONE","Done","")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IF('2025'!$K372="DONE","Done","")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IF('2025'!$K373="DONE","Done","")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IF('2025'!$K374="DONE","Done","")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IF('2025'!$K375="DONE","Done","")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7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7" t="s">
        <v>16</v>
      </c>
      <c r="B1" s="71"/>
      <c r="C1" s="71"/>
      <c r="D1" s="71"/>
      <c r="E1" s="71"/>
      <c r="F1" s="71"/>
      <c r="G1" s="67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topLeftCell="C1" workbookViewId="0">
      <pane ySplit="4" topLeftCell="A58" activePane="bottomLeft" state="frozen"/>
      <selection pane="bottomLeft" activeCell="H68" sqref="H68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7" t="s">
        <v>24</v>
      </c>
      <c r="C1" s="67"/>
      <c r="D1" s="67"/>
      <c r="E1" s="67"/>
      <c r="F1" s="67"/>
      <c r="G1" s="67"/>
      <c r="H1" s="67" t="s">
        <v>24</v>
      </c>
      <c r="I1" s="67"/>
      <c r="J1" s="67"/>
      <c r="K1" s="67"/>
      <c r="L1" s="67"/>
      <c r="M1" s="67"/>
      <c r="N1" s="68" t="s">
        <v>27</v>
      </c>
      <c r="O1" s="67"/>
      <c r="P1" s="67"/>
      <c r="Q1" s="67"/>
      <c r="R1" s="67"/>
      <c r="S1" s="67"/>
      <c r="T1" s="68" t="s">
        <v>27</v>
      </c>
      <c r="U1" s="67"/>
      <c r="V1" s="67"/>
      <c r="W1" s="67"/>
      <c r="X1" s="67"/>
      <c r="Y1" s="67"/>
      <c r="Z1" s="68" t="s">
        <v>29</v>
      </c>
      <c r="AA1" s="67"/>
      <c r="AB1" s="67"/>
      <c r="AC1" s="67"/>
      <c r="AD1" s="67"/>
    </row>
    <row r="2" spans="1:30" ht="22.95" customHeight="1" thickTop="1" thickBot="1" x14ac:dyDescent="0.35">
      <c r="A2" s="48"/>
      <c r="B2" s="63" t="s">
        <v>25</v>
      </c>
      <c r="C2" s="64"/>
      <c r="D2" s="64"/>
      <c r="E2" s="64"/>
      <c r="F2" s="3" t="s">
        <v>4</v>
      </c>
      <c r="G2" s="4" t="s">
        <v>5</v>
      </c>
      <c r="H2" s="63" t="s">
        <v>212</v>
      </c>
      <c r="I2" s="64"/>
      <c r="J2" s="64"/>
      <c r="K2" s="64"/>
      <c r="L2" s="3" t="s">
        <v>4</v>
      </c>
      <c r="M2" s="4" t="s">
        <v>5</v>
      </c>
      <c r="N2" s="63" t="s">
        <v>23</v>
      </c>
      <c r="O2" s="64"/>
      <c r="P2" s="64"/>
      <c r="Q2" s="64"/>
      <c r="R2" s="3" t="s">
        <v>4</v>
      </c>
      <c r="S2" s="4" t="s">
        <v>5</v>
      </c>
      <c r="T2" s="63" t="s">
        <v>39</v>
      </c>
      <c r="U2" s="64"/>
      <c r="V2" s="64"/>
      <c r="W2" s="64"/>
      <c r="X2" s="3" t="s">
        <v>4</v>
      </c>
      <c r="Y2" s="4" t="s">
        <v>5</v>
      </c>
      <c r="Z2" s="63" t="s">
        <v>30</v>
      </c>
      <c r="AA2" s="64"/>
      <c r="AB2" s="64"/>
      <c r="AC2" s="64"/>
      <c r="AD2" s="69" t="s">
        <v>31</v>
      </c>
    </row>
    <row r="3" spans="1:30" ht="22.95" customHeight="1" thickTop="1" thickBot="1" x14ac:dyDescent="0.35">
      <c r="A3" s="48"/>
      <c r="B3" s="65"/>
      <c r="C3" s="66"/>
      <c r="D3" s="66"/>
      <c r="E3" s="66"/>
      <c r="F3" s="55">
        <f>(F4/60)+(G4/3600)</f>
        <v>4.3094444444444449</v>
      </c>
      <c r="G3" s="25">
        <f>F4+(G4/60)</f>
        <v>258.56666666666666</v>
      </c>
      <c r="H3" s="65"/>
      <c r="I3" s="66"/>
      <c r="J3" s="66"/>
      <c r="K3" s="66"/>
      <c r="L3" s="55">
        <f>(L4/60)+(M4/3600)</f>
        <v>0.6463888888888889</v>
      </c>
      <c r="M3" s="25">
        <f>L4+(M4/60)</f>
        <v>38.783333333333331</v>
      </c>
      <c r="N3" s="65"/>
      <c r="O3" s="66"/>
      <c r="P3" s="66"/>
      <c r="Q3" s="66"/>
      <c r="R3" s="26">
        <f>(R4/60)+(S4/3600)</f>
        <v>1.8533333333333333</v>
      </c>
      <c r="S3" s="25">
        <f>R4+(S4/60)</f>
        <v>111.2</v>
      </c>
      <c r="T3" s="65"/>
      <c r="U3" s="66"/>
      <c r="V3" s="66"/>
      <c r="W3" s="66"/>
      <c r="X3" s="26">
        <f>(X4/60)+(Y4/3600)</f>
        <v>0</v>
      </c>
      <c r="Y3" s="25">
        <f>X4+(Y4/60)</f>
        <v>0</v>
      </c>
      <c r="Z3" s="65"/>
      <c r="AA3" s="66"/>
      <c r="AB3" s="66"/>
      <c r="AC3" s="66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3" t="s">
        <v>216</v>
      </c>
      <c r="I44" s="64"/>
      <c r="J44" s="64"/>
      <c r="K44" s="64"/>
      <c r="L44" s="3" t="s">
        <v>4</v>
      </c>
      <c r="M44" s="4" t="s">
        <v>5</v>
      </c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5"/>
      <c r="I45" s="66"/>
      <c r="J45" s="66"/>
      <c r="K45" s="66"/>
      <c r="L45" s="55">
        <f>(L46/60)+(M46/3600)</f>
        <v>0.46916666666666668</v>
      </c>
      <c r="M45" s="25">
        <f>L46+(M46/60)</f>
        <v>28.15</v>
      </c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28</v>
      </c>
      <c r="M46" s="7">
        <f>SUMIFS(M$47:M$100,$K$47:$K$100,"DONE")</f>
        <v>9</v>
      </c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64" si="12">J48</f>
        <v>1.3888888888888889E-3</v>
      </c>
      <c r="J49" s="1">
        <f t="shared" ref="J49:J58" si="13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2"/>
        <v>2.0833333333333333E-3</v>
      </c>
      <c r="J50" s="1">
        <f t="shared" si="13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2"/>
        <v>2.7777777777777779E-3</v>
      </c>
      <c r="J51" s="1">
        <f t="shared" si="13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2"/>
        <v>3.4722222222222225E-3</v>
      </c>
      <c r="J52" s="1">
        <f t="shared" si="13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2"/>
        <v>4.1666666666666666E-3</v>
      </c>
      <c r="J53" s="1">
        <f t="shared" si="13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2"/>
        <v>4.8611111111111112E-3</v>
      </c>
      <c r="J54" s="1">
        <f t="shared" si="13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2"/>
        <v>5.5555555555555558E-3</v>
      </c>
      <c r="J55" s="1">
        <f t="shared" si="13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2"/>
        <v>6.2500000000000003E-3</v>
      </c>
      <c r="J56" s="1">
        <f t="shared" si="13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2"/>
        <v>6.9444444444444449E-3</v>
      </c>
      <c r="J57" s="1">
        <f t="shared" si="13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2"/>
        <v>7.6388888888888895E-3</v>
      </c>
      <c r="J58" s="1">
        <f t="shared" si="13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2"/>
        <v>8.3333333333333332E-3</v>
      </c>
      <c r="J59" s="1">
        <f t="shared" ref="J59:J64" si="14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2"/>
        <v>9.0277777777777769E-3</v>
      </c>
      <c r="J60" s="1">
        <f t="shared" si="14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2"/>
        <v>9.7222222222222206E-3</v>
      </c>
      <c r="J61" s="1">
        <f t="shared" si="14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2"/>
        <v>1.0416666666666664E-2</v>
      </c>
      <c r="J62" s="1">
        <f t="shared" si="14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2"/>
        <v>1.1111111111111108E-2</v>
      </c>
      <c r="J63" s="1">
        <f t="shared" si="14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2"/>
        <v>1.1805555555555552E-2</v>
      </c>
      <c r="J64" s="1">
        <f t="shared" si="14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63" t="s">
        <v>217</v>
      </c>
      <c r="I65" s="64"/>
      <c r="J65" s="64"/>
      <c r="K65" s="64"/>
      <c r="L65" s="3" t="s">
        <v>4</v>
      </c>
      <c r="M65" s="4" t="s">
        <v>5</v>
      </c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65"/>
      <c r="I66" s="66"/>
      <c r="J66" s="66"/>
      <c r="K66" s="66"/>
      <c r="L66" s="55">
        <f>(L67/60)+(M67/3600)</f>
        <v>0.18416666666666665</v>
      </c>
      <c r="M66" s="25">
        <f>L67+(M67/60)</f>
        <v>11.05</v>
      </c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8" t="s">
        <v>0</v>
      </c>
      <c r="I67" s="24" t="s">
        <v>2</v>
      </c>
      <c r="J67" s="24" t="s">
        <v>1</v>
      </c>
      <c r="K67" s="27" t="s">
        <v>3</v>
      </c>
      <c r="L67" s="7">
        <f>SUMIFS(L$68:L$100,K$68:K$100,"DONE")</f>
        <v>11</v>
      </c>
      <c r="M67" s="7">
        <f>SUMIFS(M$68:M$100,$K$68:$K$100,"DONE")</f>
        <v>3</v>
      </c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45715</v>
      </c>
      <c r="I68" s="1">
        <v>0</v>
      </c>
      <c r="J68" s="1">
        <f t="shared" ref="J68:J69" si="15">IF(K68="DONE",I68+(L68/1440)+(M68/86400),I68)</f>
        <v>6.9444444444444447E-4</v>
      </c>
      <c r="K68" s="28" t="s">
        <v>6</v>
      </c>
      <c r="L68" s="2">
        <v>1</v>
      </c>
      <c r="M68" s="2">
        <v>0</v>
      </c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45716</v>
      </c>
      <c r="I69" s="1">
        <f t="shared" ref="I69" si="16">J68</f>
        <v>6.9444444444444447E-4</v>
      </c>
      <c r="J69" s="1">
        <f t="shared" si="15"/>
        <v>1.3888888888888889E-3</v>
      </c>
      <c r="K69" s="28" t="s">
        <v>6</v>
      </c>
      <c r="L69" s="2">
        <v>1</v>
      </c>
      <c r="M69" s="2">
        <v>0</v>
      </c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45717</v>
      </c>
      <c r="I70" s="1">
        <f t="shared" ref="I70:I74" si="17">J69</f>
        <v>1.3888888888888889E-3</v>
      </c>
      <c r="J70" s="1">
        <f t="shared" ref="J70:J74" si="18">IF(K70="DONE",I70+(L70/1440)+(M70/86400),I70)</f>
        <v>2.0833333333333333E-3</v>
      </c>
      <c r="K70" s="28" t="s">
        <v>6</v>
      </c>
      <c r="L70" s="2">
        <v>1</v>
      </c>
      <c r="M70" s="2">
        <v>0</v>
      </c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9">D70</f>
        <v>0.17021990740740731</v>
      </c>
      <c r="D71" s="1">
        <f t="shared" ref="D71:D105" si="20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45718</v>
      </c>
      <c r="I71" s="1">
        <f t="shared" si="17"/>
        <v>2.0833333333333333E-3</v>
      </c>
      <c r="J71" s="1">
        <f t="shared" si="18"/>
        <v>2.7777777777777779E-3</v>
      </c>
      <c r="K71" s="28" t="s">
        <v>6</v>
      </c>
      <c r="L71" s="2">
        <v>1</v>
      </c>
      <c r="M71" s="2">
        <v>0</v>
      </c>
      <c r="N71" s="39">
        <v>45724</v>
      </c>
      <c r="O71" s="1">
        <f t="shared" ref="O71:O134" si="21">P70</f>
        <v>3.8148148148148139E-2</v>
      </c>
      <c r="P71" s="1">
        <f t="shared" ref="P71:P134" si="22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23">V70</f>
        <v>0</v>
      </c>
      <c r="V71" s="1">
        <f t="shared" ref="V71:V134" si="24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25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9"/>
        <v>0.17267361111111101</v>
      </c>
      <c r="D72" s="1">
        <f t="shared" si="20"/>
        <v>0.17667824074074062</v>
      </c>
      <c r="E72" s="28" t="s">
        <v>6</v>
      </c>
      <c r="F72" s="2">
        <v>5</v>
      </c>
      <c r="G72" s="2">
        <v>46</v>
      </c>
      <c r="H72" s="39">
        <v>45719</v>
      </c>
      <c r="I72" s="1">
        <f t="shared" si="17"/>
        <v>2.7777777777777779E-3</v>
      </c>
      <c r="J72" s="1">
        <f t="shared" si="18"/>
        <v>3.4722222222222225E-3</v>
      </c>
      <c r="K72" s="28" t="s">
        <v>6</v>
      </c>
      <c r="L72" s="2">
        <v>1</v>
      </c>
      <c r="M72" s="2">
        <v>0</v>
      </c>
      <c r="N72" s="39">
        <v>45725</v>
      </c>
      <c r="O72" s="1">
        <f t="shared" si="21"/>
        <v>3.8148148148148139E-2</v>
      </c>
      <c r="P72" s="1">
        <f t="shared" si="22"/>
        <v>3.8148148148148139E-2</v>
      </c>
      <c r="Q72" s="28"/>
      <c r="R72" s="2"/>
      <c r="S72" s="2"/>
      <c r="T72" s="39">
        <v>45725</v>
      </c>
      <c r="U72" s="1">
        <f t="shared" si="23"/>
        <v>0</v>
      </c>
      <c r="V72" s="1">
        <f t="shared" si="24"/>
        <v>0</v>
      </c>
      <c r="W72" s="28"/>
      <c r="X72" s="2"/>
      <c r="Y72" s="2"/>
      <c r="Z72" s="39">
        <v>45725</v>
      </c>
      <c r="AA72" s="40">
        <f t="shared" si="25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9"/>
        <v>0.17667824074074062</v>
      </c>
      <c r="D73" s="1">
        <f t="shared" si="20"/>
        <v>0.17776620370370358</v>
      </c>
      <c r="E73" s="28" t="s">
        <v>6</v>
      </c>
      <c r="F73" s="2">
        <v>1</v>
      </c>
      <c r="G73" s="2">
        <v>34</v>
      </c>
      <c r="H73" s="39">
        <v>45720</v>
      </c>
      <c r="I73" s="1">
        <f t="shared" si="17"/>
        <v>3.4722222222222225E-3</v>
      </c>
      <c r="J73" s="1">
        <f t="shared" si="18"/>
        <v>4.1666666666666666E-3</v>
      </c>
      <c r="K73" s="28" t="s">
        <v>6</v>
      </c>
      <c r="L73" s="2">
        <v>1</v>
      </c>
      <c r="M73" s="2">
        <v>0</v>
      </c>
      <c r="N73" s="39">
        <v>45726</v>
      </c>
      <c r="O73" s="1">
        <f t="shared" si="21"/>
        <v>3.8148148148148139E-2</v>
      </c>
      <c r="P73" s="1">
        <f t="shared" si="22"/>
        <v>3.8148148148148139E-2</v>
      </c>
      <c r="Q73" s="28"/>
      <c r="R73" s="2"/>
      <c r="S73" s="2"/>
      <c r="T73" s="39">
        <v>45726</v>
      </c>
      <c r="U73" s="1">
        <f t="shared" si="23"/>
        <v>0</v>
      </c>
      <c r="V73" s="1">
        <f t="shared" si="24"/>
        <v>0</v>
      </c>
      <c r="W73" s="28"/>
      <c r="X73" s="2"/>
      <c r="Y73" s="2"/>
      <c r="Z73" s="39">
        <v>45726</v>
      </c>
      <c r="AA73" s="40">
        <f t="shared" si="25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9"/>
        <v>0.17776620370370358</v>
      </c>
      <c r="D74" s="1">
        <f t="shared" si="20"/>
        <v>0.17988425925925913</v>
      </c>
      <c r="E74" s="28" t="s">
        <v>6</v>
      </c>
      <c r="F74" s="2">
        <v>3</v>
      </c>
      <c r="G74" s="2">
        <v>3</v>
      </c>
      <c r="H74" s="39">
        <v>45721</v>
      </c>
      <c r="I74" s="1">
        <f t="shared" si="17"/>
        <v>4.1666666666666666E-3</v>
      </c>
      <c r="J74" s="1">
        <f t="shared" si="18"/>
        <v>4.8611111111111112E-3</v>
      </c>
      <c r="K74" s="28" t="s">
        <v>6</v>
      </c>
      <c r="L74" s="2">
        <v>1</v>
      </c>
      <c r="M74" s="2">
        <v>0</v>
      </c>
      <c r="N74" s="39">
        <v>45727</v>
      </c>
      <c r="O74" s="1">
        <f t="shared" si="21"/>
        <v>3.8148148148148139E-2</v>
      </c>
      <c r="P74" s="1">
        <f t="shared" si="22"/>
        <v>3.8148148148148139E-2</v>
      </c>
      <c r="Q74" s="28"/>
      <c r="R74" s="2"/>
      <c r="S74" s="2"/>
      <c r="T74" s="39">
        <v>45727</v>
      </c>
      <c r="U74" s="1">
        <f t="shared" si="23"/>
        <v>0</v>
      </c>
      <c r="V74" s="1">
        <f t="shared" si="24"/>
        <v>0</v>
      </c>
      <c r="W74" s="28"/>
      <c r="X74" s="2"/>
      <c r="Y74" s="2"/>
      <c r="Z74" s="39">
        <v>45727</v>
      </c>
      <c r="AA74" s="40">
        <f t="shared" si="25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9"/>
        <v>0.17988425925925913</v>
      </c>
      <c r="D75" s="1">
        <f t="shared" si="20"/>
        <v>0.17988425925925913</v>
      </c>
      <c r="E75" s="28"/>
      <c r="F75" s="2"/>
      <c r="G75" s="2"/>
      <c r="H75" s="39">
        <v>45722</v>
      </c>
      <c r="I75" s="1">
        <f t="shared" ref="I75:I77" si="26">J74</f>
        <v>4.8611111111111112E-3</v>
      </c>
      <c r="J75" s="1">
        <f t="shared" ref="J75:J77" si="27">IF(K75="DONE",I75+(L75/1440)+(M75/86400),I75)</f>
        <v>5.5555555555555558E-3</v>
      </c>
      <c r="K75" s="28" t="s">
        <v>6</v>
      </c>
      <c r="L75" s="2">
        <v>1</v>
      </c>
      <c r="M75" s="2">
        <v>0</v>
      </c>
      <c r="N75" s="39">
        <v>45728</v>
      </c>
      <c r="O75" s="1">
        <f t="shared" si="21"/>
        <v>3.8148148148148139E-2</v>
      </c>
      <c r="P75" s="1">
        <f t="shared" si="22"/>
        <v>3.8148148148148139E-2</v>
      </c>
      <c r="Q75" s="28"/>
      <c r="R75" s="2"/>
      <c r="S75" s="2"/>
      <c r="T75" s="39">
        <v>45728</v>
      </c>
      <c r="U75" s="1">
        <f t="shared" si="23"/>
        <v>0</v>
      </c>
      <c r="V75" s="1">
        <f t="shared" si="24"/>
        <v>0</v>
      </c>
      <c r="W75" s="28"/>
      <c r="X75" s="2"/>
      <c r="Y75" s="2"/>
      <c r="Z75" s="39">
        <v>45728</v>
      </c>
      <c r="AA75" s="40">
        <f t="shared" si="25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9"/>
        <v>0.17988425925925913</v>
      </c>
      <c r="D76" s="1">
        <f t="shared" si="20"/>
        <v>0.17988425925925913</v>
      </c>
      <c r="E76" s="28"/>
      <c r="F76" s="2"/>
      <c r="G76" s="2"/>
      <c r="H76" s="39">
        <v>45723</v>
      </c>
      <c r="I76" s="1">
        <f t="shared" si="26"/>
        <v>5.5555555555555558E-3</v>
      </c>
      <c r="J76" s="1">
        <f t="shared" si="27"/>
        <v>6.2500000000000003E-3</v>
      </c>
      <c r="K76" s="28" t="s">
        <v>6</v>
      </c>
      <c r="L76" s="2">
        <v>1</v>
      </c>
      <c r="M76" s="2">
        <v>0</v>
      </c>
      <c r="N76" s="39">
        <v>45729</v>
      </c>
      <c r="O76" s="1">
        <f t="shared" si="21"/>
        <v>3.8148148148148139E-2</v>
      </c>
      <c r="P76" s="1">
        <f t="shared" si="22"/>
        <v>3.8148148148148139E-2</v>
      </c>
      <c r="Q76" s="28"/>
      <c r="R76" s="2"/>
      <c r="S76" s="2"/>
      <c r="T76" s="39">
        <v>45729</v>
      </c>
      <c r="U76" s="1">
        <f t="shared" si="23"/>
        <v>0</v>
      </c>
      <c r="V76" s="1">
        <f t="shared" si="24"/>
        <v>0</v>
      </c>
      <c r="W76" s="28"/>
      <c r="X76" s="2"/>
      <c r="Y76" s="2"/>
      <c r="Z76" s="39">
        <v>45729</v>
      </c>
      <c r="AA76" s="40">
        <f t="shared" si="25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9"/>
        <v>0.17988425925925913</v>
      </c>
      <c r="D77" s="1">
        <f t="shared" si="20"/>
        <v>0.17988425925925913</v>
      </c>
      <c r="E77" s="28"/>
      <c r="F77" s="2"/>
      <c r="G77" s="2"/>
      <c r="H77" s="39">
        <v>45724</v>
      </c>
      <c r="I77" s="1">
        <f t="shared" si="26"/>
        <v>6.2500000000000003E-3</v>
      </c>
      <c r="J77" s="1">
        <f t="shared" si="27"/>
        <v>6.9444444444444449E-3</v>
      </c>
      <c r="K77" s="28" t="s">
        <v>6</v>
      </c>
      <c r="L77" s="2">
        <v>1</v>
      </c>
      <c r="M77" s="2">
        <v>0</v>
      </c>
      <c r="N77" s="39">
        <v>45730</v>
      </c>
      <c r="O77" s="1">
        <f t="shared" si="21"/>
        <v>3.8148148148148139E-2</v>
      </c>
      <c r="P77" s="1">
        <f t="shared" si="22"/>
        <v>3.8148148148148139E-2</v>
      </c>
      <c r="Q77" s="28"/>
      <c r="R77" s="2"/>
      <c r="S77" s="2"/>
      <c r="T77" s="39">
        <v>45730</v>
      </c>
      <c r="U77" s="1">
        <f t="shared" si="23"/>
        <v>0</v>
      </c>
      <c r="V77" s="1">
        <f t="shared" si="24"/>
        <v>0</v>
      </c>
      <c r="W77" s="28"/>
      <c r="X77" s="2"/>
      <c r="Y77" s="2"/>
      <c r="Z77" s="39">
        <v>45730</v>
      </c>
      <c r="AA77" s="40">
        <f t="shared" si="25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9"/>
        <v>0.17988425925925913</v>
      </c>
      <c r="D78" s="1">
        <f t="shared" si="20"/>
        <v>0.17988425925925913</v>
      </c>
      <c r="E78" s="28"/>
      <c r="F78" s="2"/>
      <c r="G78" s="2"/>
      <c r="H78" s="39">
        <v>45725</v>
      </c>
      <c r="I78" s="1">
        <f t="shared" ref="I78:I79" si="28">J77</f>
        <v>6.9444444444444449E-3</v>
      </c>
      <c r="J78" s="1">
        <f t="shared" ref="J78:J79" si="29">IF(K78="DONE",I78+(L78/1440)+(M78/86400),I78)</f>
        <v>7.6388888888888895E-3</v>
      </c>
      <c r="K78" s="28" t="s">
        <v>6</v>
      </c>
      <c r="L78" s="2">
        <v>1</v>
      </c>
      <c r="M78" s="2">
        <v>0</v>
      </c>
      <c r="N78" s="39">
        <v>45731</v>
      </c>
      <c r="O78" s="1">
        <f t="shared" si="21"/>
        <v>3.8148148148148139E-2</v>
      </c>
      <c r="P78" s="1">
        <f t="shared" si="22"/>
        <v>3.8148148148148139E-2</v>
      </c>
      <c r="Q78" s="28"/>
      <c r="R78" s="2"/>
      <c r="S78" s="2"/>
      <c r="T78" s="39">
        <v>45731</v>
      </c>
      <c r="U78" s="1">
        <f t="shared" si="23"/>
        <v>0</v>
      </c>
      <c r="V78" s="1">
        <f t="shared" si="24"/>
        <v>0</v>
      </c>
      <c r="W78" s="28"/>
      <c r="X78" s="2"/>
      <c r="Y78" s="2"/>
      <c r="Z78" s="39">
        <v>45731</v>
      </c>
      <c r="AA78" s="40">
        <f t="shared" si="25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9"/>
        <v>0.17988425925925913</v>
      </c>
      <c r="D79" s="1">
        <f t="shared" si="20"/>
        <v>0.17988425925925913</v>
      </c>
      <c r="E79" s="28"/>
      <c r="F79" s="2"/>
      <c r="G79" s="2"/>
      <c r="H79" s="39">
        <v>45726</v>
      </c>
      <c r="I79" s="1">
        <f t="shared" si="28"/>
        <v>7.6388888888888895E-3</v>
      </c>
      <c r="J79" s="1">
        <f t="shared" si="29"/>
        <v>7.673611111111112E-3</v>
      </c>
      <c r="K79" s="28" t="s">
        <v>6</v>
      </c>
      <c r="L79" s="2">
        <v>0</v>
      </c>
      <c r="M79" s="2">
        <v>3</v>
      </c>
      <c r="N79" s="39">
        <v>45732</v>
      </c>
      <c r="O79" s="1">
        <f t="shared" si="21"/>
        <v>3.8148148148148139E-2</v>
      </c>
      <c r="P79" s="1">
        <f t="shared" si="22"/>
        <v>3.8148148148148139E-2</v>
      </c>
      <c r="Q79" s="28"/>
      <c r="R79" s="2"/>
      <c r="S79" s="2"/>
      <c r="T79" s="39">
        <v>45732</v>
      </c>
      <c r="U79" s="1">
        <f t="shared" si="23"/>
        <v>0</v>
      </c>
      <c r="V79" s="1">
        <f t="shared" si="24"/>
        <v>0</v>
      </c>
      <c r="W79" s="28"/>
      <c r="X79" s="2"/>
      <c r="Y79" s="2"/>
      <c r="Z79" s="39">
        <v>45732</v>
      </c>
      <c r="AA79" s="40">
        <f t="shared" si="25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9"/>
        <v>0.17988425925925913</v>
      </c>
      <c r="D80" s="1">
        <f t="shared" si="20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21"/>
        <v>3.8148148148148139E-2</v>
      </c>
      <c r="P80" s="1">
        <f t="shared" si="22"/>
        <v>3.8148148148148139E-2</v>
      </c>
      <c r="Q80" s="28"/>
      <c r="R80" s="2"/>
      <c r="S80" s="2"/>
      <c r="T80" s="39">
        <v>45733</v>
      </c>
      <c r="U80" s="1">
        <f t="shared" si="23"/>
        <v>0</v>
      </c>
      <c r="V80" s="1">
        <f t="shared" si="24"/>
        <v>0</v>
      </c>
      <c r="W80" s="28"/>
      <c r="X80" s="2"/>
      <c r="Y80" s="2"/>
      <c r="Z80" s="39">
        <v>45733</v>
      </c>
      <c r="AA80" s="40">
        <f t="shared" si="25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9"/>
        <v>0.17988425925925913</v>
      </c>
      <c r="D81" s="1">
        <f t="shared" si="20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21"/>
        <v>3.8148148148148139E-2</v>
      </c>
      <c r="P81" s="1">
        <f t="shared" si="22"/>
        <v>3.8148148148148139E-2</v>
      </c>
      <c r="Q81" s="28"/>
      <c r="R81" s="2"/>
      <c r="S81" s="2"/>
      <c r="T81" s="39">
        <v>45734</v>
      </c>
      <c r="U81" s="1">
        <f t="shared" si="23"/>
        <v>0</v>
      </c>
      <c r="V81" s="1">
        <f t="shared" si="24"/>
        <v>0</v>
      </c>
      <c r="W81" s="28"/>
      <c r="X81" s="2"/>
      <c r="Y81" s="2"/>
      <c r="Z81" s="39">
        <v>45734</v>
      </c>
      <c r="AA81" s="40">
        <f t="shared" si="25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9"/>
        <v>0.17988425925925913</v>
      </c>
      <c r="D82" s="1">
        <f t="shared" si="20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21"/>
        <v>3.8148148148148139E-2</v>
      </c>
      <c r="P82" s="1">
        <f t="shared" si="22"/>
        <v>3.8148148148148139E-2</v>
      </c>
      <c r="Q82" s="28"/>
      <c r="R82" s="2"/>
      <c r="S82" s="2"/>
      <c r="T82" s="39">
        <v>45735</v>
      </c>
      <c r="U82" s="1">
        <f t="shared" si="23"/>
        <v>0</v>
      </c>
      <c r="V82" s="1">
        <f t="shared" si="24"/>
        <v>0</v>
      </c>
      <c r="W82" s="28"/>
      <c r="X82" s="2"/>
      <c r="Y82" s="2"/>
      <c r="Z82" s="39">
        <v>45735</v>
      </c>
      <c r="AA82" s="40">
        <f t="shared" si="25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9"/>
        <v>0.17988425925925913</v>
      </c>
      <c r="D83" s="1">
        <f t="shared" si="20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21"/>
        <v>3.8148148148148139E-2</v>
      </c>
      <c r="P83" s="1">
        <f t="shared" si="22"/>
        <v>3.8148148148148139E-2</v>
      </c>
      <c r="Q83" s="28"/>
      <c r="R83" s="2"/>
      <c r="S83" s="2"/>
      <c r="T83" s="39">
        <v>45736</v>
      </c>
      <c r="U83" s="1">
        <f t="shared" si="23"/>
        <v>0</v>
      </c>
      <c r="V83" s="1">
        <f t="shared" si="24"/>
        <v>0</v>
      </c>
      <c r="W83" s="28"/>
      <c r="X83" s="2"/>
      <c r="Y83" s="2"/>
      <c r="Z83" s="39">
        <v>45736</v>
      </c>
      <c r="AA83" s="40">
        <f t="shared" si="25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9"/>
        <v>0.17988425925925913</v>
      </c>
      <c r="D84" s="1">
        <f t="shared" si="20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21"/>
        <v>3.8148148148148139E-2</v>
      </c>
      <c r="P84" s="1">
        <f t="shared" si="22"/>
        <v>3.8148148148148139E-2</v>
      </c>
      <c r="Q84" s="28"/>
      <c r="R84" s="2"/>
      <c r="S84" s="2"/>
      <c r="T84" s="39">
        <v>45737</v>
      </c>
      <c r="U84" s="1">
        <f t="shared" si="23"/>
        <v>0</v>
      </c>
      <c r="V84" s="1">
        <f t="shared" si="24"/>
        <v>0</v>
      </c>
      <c r="W84" s="28"/>
      <c r="X84" s="2"/>
      <c r="Y84" s="2"/>
      <c r="Z84" s="39">
        <v>45737</v>
      </c>
      <c r="AA84" s="40">
        <f t="shared" si="25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9"/>
        <v>0.17988425925925913</v>
      </c>
      <c r="D85" s="1">
        <f t="shared" si="20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21"/>
        <v>3.8148148148148139E-2</v>
      </c>
      <c r="P85" s="1">
        <f t="shared" si="22"/>
        <v>3.8148148148148139E-2</v>
      </c>
      <c r="Q85" s="28"/>
      <c r="R85" s="2"/>
      <c r="S85" s="2"/>
      <c r="T85" s="39">
        <v>45738</v>
      </c>
      <c r="U85" s="1">
        <f t="shared" si="23"/>
        <v>0</v>
      </c>
      <c r="V85" s="1">
        <f t="shared" si="24"/>
        <v>0</v>
      </c>
      <c r="W85" s="28"/>
      <c r="X85" s="2"/>
      <c r="Y85" s="2"/>
      <c r="Z85" s="39">
        <v>45738</v>
      </c>
      <c r="AA85" s="40">
        <f t="shared" si="25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9"/>
        <v>0.17988425925925913</v>
      </c>
      <c r="D86" s="1">
        <f t="shared" si="20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21"/>
        <v>3.8148148148148139E-2</v>
      </c>
      <c r="P86" s="1">
        <f t="shared" si="22"/>
        <v>3.8148148148148139E-2</v>
      </c>
      <c r="Q86" s="28"/>
      <c r="R86" s="2"/>
      <c r="S86" s="2"/>
      <c r="T86" s="39">
        <v>45739</v>
      </c>
      <c r="U86" s="1">
        <f t="shared" si="23"/>
        <v>0</v>
      </c>
      <c r="V86" s="1">
        <f t="shared" si="24"/>
        <v>0</v>
      </c>
      <c r="W86" s="28"/>
      <c r="X86" s="2"/>
      <c r="Y86" s="2"/>
      <c r="Z86" s="39">
        <v>45739</v>
      </c>
      <c r="AA86" s="40">
        <f t="shared" si="25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9"/>
        <v>0.17988425925925913</v>
      </c>
      <c r="D87" s="1">
        <f t="shared" si="20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21"/>
        <v>3.8148148148148139E-2</v>
      </c>
      <c r="P87" s="1">
        <f t="shared" si="22"/>
        <v>3.8148148148148139E-2</v>
      </c>
      <c r="Q87" s="28"/>
      <c r="R87" s="2"/>
      <c r="S87" s="2"/>
      <c r="T87" s="39">
        <v>45740</v>
      </c>
      <c r="U87" s="1">
        <f t="shared" si="23"/>
        <v>0</v>
      </c>
      <c r="V87" s="1">
        <f t="shared" si="24"/>
        <v>0</v>
      </c>
      <c r="W87" s="28"/>
      <c r="X87" s="2"/>
      <c r="Y87" s="2"/>
      <c r="Z87" s="39">
        <v>45740</v>
      </c>
      <c r="AA87" s="40">
        <f t="shared" si="25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9"/>
        <v>0.17988425925925913</v>
      </c>
      <c r="D88" s="1">
        <f t="shared" si="20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21"/>
        <v>3.8148148148148139E-2</v>
      </c>
      <c r="P88" s="1">
        <f t="shared" si="22"/>
        <v>3.8148148148148139E-2</v>
      </c>
      <c r="Q88" s="28"/>
      <c r="R88" s="2"/>
      <c r="S88" s="2"/>
      <c r="T88" s="39">
        <v>45741</v>
      </c>
      <c r="U88" s="1">
        <f t="shared" si="23"/>
        <v>0</v>
      </c>
      <c r="V88" s="1">
        <f t="shared" si="24"/>
        <v>0</v>
      </c>
      <c r="W88" s="28"/>
      <c r="X88" s="2"/>
      <c r="Y88" s="2"/>
      <c r="Z88" s="39">
        <v>45741</v>
      </c>
      <c r="AA88" s="40">
        <f t="shared" si="25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9"/>
        <v>0.17988425925925913</v>
      </c>
      <c r="D89" s="1">
        <f t="shared" si="20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21"/>
        <v>3.8148148148148139E-2</v>
      </c>
      <c r="P89" s="1">
        <f t="shared" si="22"/>
        <v>3.8148148148148139E-2</v>
      </c>
      <c r="Q89" s="28"/>
      <c r="R89" s="2"/>
      <c r="S89" s="2"/>
      <c r="T89" s="39">
        <v>45742</v>
      </c>
      <c r="U89" s="1">
        <f t="shared" si="23"/>
        <v>0</v>
      </c>
      <c r="V89" s="1">
        <f t="shared" si="24"/>
        <v>0</v>
      </c>
      <c r="W89" s="28"/>
      <c r="X89" s="2"/>
      <c r="Y89" s="2"/>
      <c r="Z89" s="39">
        <v>45742</v>
      </c>
      <c r="AA89" s="40">
        <f t="shared" si="25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9"/>
        <v>0.17988425925925913</v>
      </c>
      <c r="D90" s="1">
        <f t="shared" si="20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21"/>
        <v>3.8148148148148139E-2</v>
      </c>
      <c r="P90" s="1">
        <f t="shared" si="22"/>
        <v>3.8148148148148139E-2</v>
      </c>
      <c r="Q90" s="28"/>
      <c r="R90" s="2"/>
      <c r="S90" s="2"/>
      <c r="T90" s="39">
        <v>45743</v>
      </c>
      <c r="U90" s="1">
        <f t="shared" si="23"/>
        <v>0</v>
      </c>
      <c r="V90" s="1">
        <f t="shared" si="24"/>
        <v>0</v>
      </c>
      <c r="W90" s="28"/>
      <c r="X90" s="2"/>
      <c r="Y90" s="2"/>
      <c r="Z90" s="39">
        <v>45743</v>
      </c>
      <c r="AA90" s="40">
        <f t="shared" si="25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9"/>
        <v>0.17988425925925913</v>
      </c>
      <c r="D91" s="1">
        <f t="shared" si="20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21"/>
        <v>3.8148148148148139E-2</v>
      </c>
      <c r="P91" s="1">
        <f t="shared" si="22"/>
        <v>3.8148148148148139E-2</v>
      </c>
      <c r="Q91" s="28"/>
      <c r="R91" s="2"/>
      <c r="S91" s="2"/>
      <c r="T91" s="39">
        <v>45744</v>
      </c>
      <c r="U91" s="1">
        <f t="shared" si="23"/>
        <v>0</v>
      </c>
      <c r="V91" s="1">
        <f t="shared" si="24"/>
        <v>0</v>
      </c>
      <c r="W91" s="28"/>
      <c r="X91" s="2"/>
      <c r="Y91" s="2"/>
      <c r="Z91" s="39">
        <v>45744</v>
      </c>
      <c r="AA91" s="40">
        <f t="shared" si="25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9"/>
        <v>0.17988425925925913</v>
      </c>
      <c r="D92" s="1">
        <f t="shared" si="20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21"/>
        <v>3.8148148148148139E-2</v>
      </c>
      <c r="P92" s="1">
        <f t="shared" si="22"/>
        <v>3.8148148148148139E-2</v>
      </c>
      <c r="Q92" s="28"/>
      <c r="R92" s="2"/>
      <c r="S92" s="2"/>
      <c r="T92" s="39">
        <v>45745</v>
      </c>
      <c r="U92" s="1">
        <f t="shared" si="23"/>
        <v>0</v>
      </c>
      <c r="V92" s="1">
        <f t="shared" si="24"/>
        <v>0</v>
      </c>
      <c r="W92" s="28"/>
      <c r="X92" s="2"/>
      <c r="Y92" s="2"/>
      <c r="Z92" s="39">
        <v>45745</v>
      </c>
      <c r="AA92" s="40">
        <f t="shared" si="25"/>
        <v>27</v>
      </c>
      <c r="AB92" s="40">
        <f t="shared" ref="AB92:AB155" si="30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9"/>
        <v>0.17988425925925913</v>
      </c>
      <c r="D93" s="1">
        <f t="shared" si="20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21"/>
        <v>3.8148148148148139E-2</v>
      </c>
      <c r="P93" s="1">
        <f t="shared" si="22"/>
        <v>3.8148148148148139E-2</v>
      </c>
      <c r="Q93" s="28"/>
      <c r="R93" s="2"/>
      <c r="S93" s="2"/>
      <c r="T93" s="39">
        <v>45746</v>
      </c>
      <c r="U93" s="1">
        <f t="shared" si="23"/>
        <v>0</v>
      </c>
      <c r="V93" s="1">
        <f t="shared" si="24"/>
        <v>0</v>
      </c>
      <c r="W93" s="28"/>
      <c r="X93" s="2"/>
      <c r="Y93" s="2"/>
      <c r="Z93" s="39">
        <v>45746</v>
      </c>
      <c r="AA93" s="40">
        <f t="shared" si="25"/>
        <v>27</v>
      </c>
      <c r="AB93" s="40">
        <f t="shared" si="30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9"/>
        <v>0.17988425925925913</v>
      </c>
      <c r="D94" s="1">
        <f t="shared" si="20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21"/>
        <v>3.8148148148148139E-2</v>
      </c>
      <c r="P94" s="1">
        <f t="shared" si="22"/>
        <v>3.8148148148148139E-2</v>
      </c>
      <c r="Q94" s="28"/>
      <c r="R94" s="2"/>
      <c r="S94" s="2"/>
      <c r="T94" s="39">
        <v>45747</v>
      </c>
      <c r="U94" s="1">
        <f t="shared" si="23"/>
        <v>0</v>
      </c>
      <c r="V94" s="1">
        <f t="shared" si="24"/>
        <v>0</v>
      </c>
      <c r="W94" s="28"/>
      <c r="X94" s="2"/>
      <c r="Y94" s="2"/>
      <c r="Z94" s="39">
        <v>45747</v>
      </c>
      <c r="AA94" s="40">
        <f t="shared" si="25"/>
        <v>27</v>
      </c>
      <c r="AB94" s="40">
        <f t="shared" si="30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9"/>
        <v>0.17988425925925913</v>
      </c>
      <c r="D95" s="1">
        <f t="shared" si="20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21"/>
        <v>3.8148148148148139E-2</v>
      </c>
      <c r="P95" s="1">
        <f t="shared" si="22"/>
        <v>3.8148148148148139E-2</v>
      </c>
      <c r="Q95" s="28"/>
      <c r="R95" s="2"/>
      <c r="S95" s="2"/>
      <c r="T95" s="39">
        <v>45748</v>
      </c>
      <c r="U95" s="1">
        <f t="shared" si="23"/>
        <v>0</v>
      </c>
      <c r="V95" s="1">
        <f t="shared" si="24"/>
        <v>0</v>
      </c>
      <c r="W95" s="28"/>
      <c r="X95" s="2"/>
      <c r="Y95" s="2"/>
      <c r="Z95" s="39">
        <v>45748</v>
      </c>
      <c r="AA95" s="40">
        <f t="shared" si="25"/>
        <v>27</v>
      </c>
      <c r="AB95" s="40">
        <f t="shared" si="30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9"/>
        <v>0.17988425925925913</v>
      </c>
      <c r="D96" s="1">
        <f t="shared" si="20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21"/>
        <v>3.8148148148148139E-2</v>
      </c>
      <c r="P96" s="1">
        <f t="shared" si="22"/>
        <v>3.8148148148148139E-2</v>
      </c>
      <c r="Q96" s="28"/>
      <c r="R96" s="2"/>
      <c r="S96" s="2"/>
      <c r="T96" s="39">
        <v>45749</v>
      </c>
      <c r="U96" s="1">
        <f t="shared" si="23"/>
        <v>0</v>
      </c>
      <c r="V96" s="1">
        <f t="shared" si="24"/>
        <v>0</v>
      </c>
      <c r="W96" s="28"/>
      <c r="X96" s="2"/>
      <c r="Y96" s="2"/>
      <c r="Z96" s="39">
        <v>45749</v>
      </c>
      <c r="AA96" s="40">
        <f t="shared" si="25"/>
        <v>27</v>
      </c>
      <c r="AB96" s="40">
        <f t="shared" si="30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9"/>
        <v>0.17988425925925913</v>
      </c>
      <c r="D97" s="1">
        <f t="shared" si="20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21"/>
        <v>3.8148148148148139E-2</v>
      </c>
      <c r="P97" s="1">
        <f t="shared" si="22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23"/>
        <v>0</v>
      </c>
      <c r="V97" s="1">
        <f t="shared" si="24"/>
        <v>0</v>
      </c>
      <c r="W97" s="28"/>
      <c r="X97" s="2"/>
      <c r="Y97" s="2"/>
      <c r="Z97" s="39">
        <v>45750</v>
      </c>
      <c r="AA97" s="40">
        <f t="shared" si="25"/>
        <v>27</v>
      </c>
      <c r="AB97" s="40">
        <f t="shared" si="30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9"/>
        <v>0.17988425925925913</v>
      </c>
      <c r="D98" s="1">
        <f t="shared" si="20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21"/>
        <v>3.9108796296296287E-2</v>
      </c>
      <c r="P98" s="1">
        <f t="shared" si="22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23"/>
        <v>0</v>
      </c>
      <c r="V98" s="1">
        <f t="shared" si="24"/>
        <v>0</v>
      </c>
      <c r="W98" s="28"/>
      <c r="X98" s="2"/>
      <c r="Y98" s="2"/>
      <c r="Z98" s="39">
        <v>45751</v>
      </c>
      <c r="AA98" s="40">
        <f t="shared" si="25"/>
        <v>27</v>
      </c>
      <c r="AB98" s="40">
        <f t="shared" si="30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9"/>
        <v>0.17988425925925913</v>
      </c>
      <c r="D99" s="1">
        <f t="shared" si="20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21"/>
        <v>4.0173611111111097E-2</v>
      </c>
      <c r="P99" s="1">
        <f t="shared" si="22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23"/>
        <v>0</v>
      </c>
      <c r="V99" s="1">
        <f t="shared" si="24"/>
        <v>0</v>
      </c>
      <c r="W99" s="28"/>
      <c r="X99" s="2"/>
      <c r="Y99" s="2"/>
      <c r="Z99" s="39">
        <v>45752</v>
      </c>
      <c r="AA99" s="40">
        <f t="shared" si="25"/>
        <v>27</v>
      </c>
      <c r="AB99" s="40">
        <f t="shared" si="30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9"/>
        <v>0.17988425925925913</v>
      </c>
      <c r="D100" s="1">
        <f t="shared" si="20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21"/>
        <v>4.3645833333333321E-2</v>
      </c>
      <c r="P100" s="1">
        <f t="shared" si="22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23"/>
        <v>0</v>
      </c>
      <c r="V100" s="1">
        <f t="shared" si="24"/>
        <v>0</v>
      </c>
      <c r="W100" s="28"/>
      <c r="X100" s="2"/>
      <c r="Y100" s="2"/>
      <c r="Z100" s="39">
        <v>45753</v>
      </c>
      <c r="AA100" s="40">
        <f t="shared" si="25"/>
        <v>27</v>
      </c>
      <c r="AB100" s="40">
        <f t="shared" si="30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9"/>
        <v>0.17988425925925913</v>
      </c>
      <c r="D101" s="1">
        <f t="shared" si="20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21"/>
        <v>4.7037037037037023E-2</v>
      </c>
      <c r="P101" s="1">
        <f t="shared" si="22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23"/>
        <v>0</v>
      </c>
      <c r="V101" s="1">
        <f t="shared" si="24"/>
        <v>0</v>
      </c>
      <c r="W101" s="28"/>
      <c r="X101" s="2"/>
      <c r="Y101" s="2"/>
      <c r="Z101" s="39">
        <v>45754</v>
      </c>
      <c r="AA101" s="40">
        <f t="shared" si="25"/>
        <v>27</v>
      </c>
      <c r="AB101" s="40">
        <f t="shared" si="30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9"/>
        <v>0.17988425925925913</v>
      </c>
      <c r="D102" s="1">
        <f t="shared" si="20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21"/>
        <v>4.9803240740740724E-2</v>
      </c>
      <c r="P102" s="1">
        <f t="shared" si="22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23"/>
        <v>0</v>
      </c>
      <c r="V102" s="1">
        <f t="shared" si="24"/>
        <v>0</v>
      </c>
      <c r="W102" s="28"/>
      <c r="X102" s="2"/>
      <c r="Y102" s="2"/>
      <c r="Z102" s="39">
        <v>45755</v>
      </c>
      <c r="AA102" s="40">
        <f t="shared" si="25"/>
        <v>27</v>
      </c>
      <c r="AB102" s="40">
        <f t="shared" si="30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9"/>
        <v>0.17988425925925913</v>
      </c>
      <c r="D103" s="1">
        <f t="shared" si="20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21"/>
        <v>5.1701388888888873E-2</v>
      </c>
      <c r="P103" s="1">
        <f t="shared" si="22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23"/>
        <v>0</v>
      </c>
      <c r="V103" s="1">
        <f t="shared" si="24"/>
        <v>0</v>
      </c>
      <c r="W103" s="28"/>
      <c r="X103" s="2"/>
      <c r="Y103" s="2"/>
      <c r="Z103" s="39">
        <v>45756</v>
      </c>
      <c r="AA103" s="40">
        <f t="shared" si="25"/>
        <v>27</v>
      </c>
      <c r="AB103" s="40">
        <f t="shared" si="30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9"/>
        <v>0.17988425925925913</v>
      </c>
      <c r="D104" s="1">
        <f t="shared" si="20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21"/>
        <v>5.4201388888888875E-2</v>
      </c>
      <c r="P104" s="1">
        <f t="shared" si="22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23"/>
        <v>0</v>
      </c>
      <c r="V104" s="1">
        <f t="shared" si="24"/>
        <v>0</v>
      </c>
      <c r="W104" s="28"/>
      <c r="X104" s="2"/>
      <c r="Y104" s="2"/>
      <c r="Z104" s="39">
        <v>45757</v>
      </c>
      <c r="AA104" s="40">
        <f t="shared" si="25"/>
        <v>27</v>
      </c>
      <c r="AB104" s="40">
        <f t="shared" si="30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9"/>
        <v>0.17988425925925913</v>
      </c>
      <c r="D105" s="1">
        <f t="shared" si="20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21"/>
        <v>5.9976851851851837E-2</v>
      </c>
      <c r="P105" s="1">
        <f t="shared" si="22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23"/>
        <v>0</v>
      </c>
      <c r="V105" s="1">
        <f t="shared" si="24"/>
        <v>0</v>
      </c>
      <c r="W105" s="28"/>
      <c r="X105" s="2"/>
      <c r="Y105" s="2"/>
      <c r="Z105" s="39">
        <v>45758</v>
      </c>
      <c r="AA105" s="40">
        <f t="shared" si="25"/>
        <v>27</v>
      </c>
      <c r="AB105" s="40">
        <f t="shared" si="30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21"/>
        <v>6.3437499999999994E-2</v>
      </c>
      <c r="P106" s="1">
        <f t="shared" si="22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23"/>
        <v>0</v>
      </c>
      <c r="V106" s="1">
        <f t="shared" si="24"/>
        <v>0</v>
      </c>
      <c r="W106" s="28"/>
      <c r="X106" s="2"/>
      <c r="Y106" s="2"/>
      <c r="Z106" s="39">
        <v>45759</v>
      </c>
      <c r="AA106" s="40">
        <f t="shared" si="25"/>
        <v>27</v>
      </c>
      <c r="AB106" s="40">
        <f t="shared" si="30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21"/>
        <v>6.7696759259259248E-2</v>
      </c>
      <c r="P107" s="1">
        <f t="shared" si="22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23"/>
        <v>0</v>
      </c>
      <c r="V107" s="1">
        <f t="shared" si="24"/>
        <v>0</v>
      </c>
      <c r="W107" s="28"/>
      <c r="X107" s="2"/>
      <c r="Y107" s="2"/>
      <c r="Z107" s="39">
        <v>45760</v>
      </c>
      <c r="AA107" s="40">
        <f t="shared" si="25"/>
        <v>27</v>
      </c>
      <c r="AB107" s="40">
        <f t="shared" si="30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21"/>
        <v>7.7222222222222206E-2</v>
      </c>
      <c r="P108" s="1">
        <f t="shared" si="22"/>
        <v>7.7222222222222206E-2</v>
      </c>
      <c r="Q108" s="28"/>
      <c r="R108" s="2"/>
      <c r="S108" s="2"/>
      <c r="T108" s="39">
        <v>45761</v>
      </c>
      <c r="U108" s="1">
        <f t="shared" si="23"/>
        <v>0</v>
      </c>
      <c r="V108" s="1">
        <f t="shared" si="24"/>
        <v>0</v>
      </c>
      <c r="W108" s="28"/>
      <c r="X108" s="2"/>
      <c r="Y108" s="2"/>
      <c r="Z108" s="39">
        <v>45761</v>
      </c>
      <c r="AA108" s="40">
        <f t="shared" si="25"/>
        <v>27</v>
      </c>
      <c r="AB108" s="40">
        <f t="shared" si="30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21"/>
        <v>7.7222222222222206E-2</v>
      </c>
      <c r="P109" s="1">
        <f t="shared" si="22"/>
        <v>7.7222222222222206E-2</v>
      </c>
      <c r="Q109" s="28"/>
      <c r="R109" s="2"/>
      <c r="S109" s="2"/>
      <c r="T109" s="39">
        <v>45762</v>
      </c>
      <c r="U109" s="1">
        <f t="shared" si="23"/>
        <v>0</v>
      </c>
      <c r="V109" s="1">
        <f t="shared" si="24"/>
        <v>0</v>
      </c>
      <c r="W109" s="28"/>
      <c r="X109" s="2"/>
      <c r="Y109" s="2"/>
      <c r="Z109" s="39">
        <v>45762</v>
      </c>
      <c r="AA109" s="40">
        <f t="shared" si="25"/>
        <v>27</v>
      </c>
      <c r="AB109" s="40">
        <f t="shared" si="30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21"/>
        <v>7.7222222222222206E-2</v>
      </c>
      <c r="P110" s="1">
        <f t="shared" si="22"/>
        <v>7.7222222222222206E-2</v>
      </c>
      <c r="Q110" s="28"/>
      <c r="R110" s="2"/>
      <c r="S110" s="2"/>
      <c r="T110" s="39">
        <v>45763</v>
      </c>
      <c r="U110" s="1">
        <f t="shared" si="23"/>
        <v>0</v>
      </c>
      <c r="V110" s="1">
        <f t="shared" si="24"/>
        <v>0</v>
      </c>
      <c r="W110" s="28"/>
      <c r="X110" s="2"/>
      <c r="Y110" s="2"/>
      <c r="Z110" s="39">
        <v>45763</v>
      </c>
      <c r="AA110" s="40">
        <f t="shared" si="25"/>
        <v>27</v>
      </c>
      <c r="AB110" s="40">
        <f t="shared" si="30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21"/>
        <v>7.7222222222222206E-2</v>
      </c>
      <c r="P111" s="1">
        <f t="shared" si="22"/>
        <v>7.7222222222222206E-2</v>
      </c>
      <c r="Q111" s="28"/>
      <c r="R111" s="2"/>
      <c r="S111" s="2"/>
      <c r="T111" s="39">
        <v>45764</v>
      </c>
      <c r="U111" s="1">
        <f t="shared" si="23"/>
        <v>0</v>
      </c>
      <c r="V111" s="1">
        <f t="shared" si="24"/>
        <v>0</v>
      </c>
      <c r="W111" s="28"/>
      <c r="X111" s="2"/>
      <c r="Y111" s="2"/>
      <c r="Z111" s="39">
        <v>45764</v>
      </c>
      <c r="AA111" s="40">
        <f t="shared" si="25"/>
        <v>27</v>
      </c>
      <c r="AB111" s="40">
        <f t="shared" si="30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21"/>
        <v>7.7222222222222206E-2</v>
      </c>
      <c r="P112" s="1">
        <f t="shared" si="22"/>
        <v>7.7222222222222206E-2</v>
      </c>
      <c r="Q112" s="28"/>
      <c r="R112" s="2"/>
      <c r="S112" s="2"/>
      <c r="T112" s="39">
        <v>45765</v>
      </c>
      <c r="U112" s="1">
        <f t="shared" si="23"/>
        <v>0</v>
      </c>
      <c r="V112" s="1">
        <f t="shared" si="24"/>
        <v>0</v>
      </c>
      <c r="W112" s="28"/>
      <c r="X112" s="2"/>
      <c r="Y112" s="2"/>
      <c r="Z112" s="39">
        <v>45765</v>
      </c>
      <c r="AA112" s="40">
        <f t="shared" si="25"/>
        <v>27</v>
      </c>
      <c r="AB112" s="40">
        <f t="shared" si="30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21"/>
        <v>7.7222222222222206E-2</v>
      </c>
      <c r="P113" s="1">
        <f t="shared" si="22"/>
        <v>7.7222222222222206E-2</v>
      </c>
      <c r="Q113" s="28"/>
      <c r="R113" s="2"/>
      <c r="S113" s="2"/>
      <c r="T113" s="39">
        <v>45766</v>
      </c>
      <c r="U113" s="1">
        <f t="shared" si="23"/>
        <v>0</v>
      </c>
      <c r="V113" s="1">
        <f t="shared" si="24"/>
        <v>0</v>
      </c>
      <c r="W113" s="28"/>
      <c r="X113" s="2"/>
      <c r="Y113" s="2"/>
      <c r="Z113" s="39">
        <v>45766</v>
      </c>
      <c r="AA113" s="40">
        <f t="shared" si="25"/>
        <v>27</v>
      </c>
      <c r="AB113" s="40">
        <f t="shared" si="30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21"/>
        <v>7.7222222222222206E-2</v>
      </c>
      <c r="P114" s="1">
        <f t="shared" si="22"/>
        <v>7.7222222222222206E-2</v>
      </c>
      <c r="Q114" s="28"/>
      <c r="R114" s="2"/>
      <c r="S114" s="2"/>
      <c r="T114" s="39">
        <v>45767</v>
      </c>
      <c r="U114" s="1">
        <f t="shared" si="23"/>
        <v>0</v>
      </c>
      <c r="V114" s="1">
        <f t="shared" si="24"/>
        <v>0</v>
      </c>
      <c r="W114" s="28"/>
      <c r="X114" s="2"/>
      <c r="Y114" s="2"/>
      <c r="Z114" s="39">
        <v>45767</v>
      </c>
      <c r="AA114" s="40">
        <f t="shared" si="25"/>
        <v>27</v>
      </c>
      <c r="AB114" s="40">
        <f t="shared" si="30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21"/>
        <v>7.7222222222222206E-2</v>
      </c>
      <c r="P115" s="1">
        <f t="shared" si="22"/>
        <v>7.7222222222222206E-2</v>
      </c>
      <c r="Q115" s="28"/>
      <c r="R115" s="2"/>
      <c r="S115" s="2"/>
      <c r="T115" s="39">
        <v>45768</v>
      </c>
      <c r="U115" s="1">
        <f t="shared" si="23"/>
        <v>0</v>
      </c>
      <c r="V115" s="1">
        <f t="shared" si="24"/>
        <v>0</v>
      </c>
      <c r="W115" s="28"/>
      <c r="X115" s="2"/>
      <c r="Y115" s="2"/>
      <c r="Z115" s="39">
        <v>45768</v>
      </c>
      <c r="AA115" s="40">
        <f t="shared" si="25"/>
        <v>27</v>
      </c>
      <c r="AB115" s="40">
        <f t="shared" si="30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21"/>
        <v>7.7222222222222206E-2</v>
      </c>
      <c r="P116" s="1">
        <f t="shared" si="22"/>
        <v>7.7222222222222206E-2</v>
      </c>
      <c r="Q116" s="28"/>
      <c r="R116" s="2"/>
      <c r="S116" s="2"/>
      <c r="T116" s="39">
        <v>45769</v>
      </c>
      <c r="U116" s="1">
        <f t="shared" si="23"/>
        <v>0</v>
      </c>
      <c r="V116" s="1">
        <f t="shared" si="24"/>
        <v>0</v>
      </c>
      <c r="W116" s="28"/>
      <c r="X116" s="2"/>
      <c r="Y116" s="2"/>
      <c r="Z116" s="39">
        <v>45769</v>
      </c>
      <c r="AA116" s="40">
        <f t="shared" si="25"/>
        <v>27</v>
      </c>
      <c r="AB116" s="40">
        <f t="shared" si="30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21"/>
        <v>7.7222222222222206E-2</v>
      </c>
      <c r="P117" s="1">
        <f t="shared" si="22"/>
        <v>7.7222222222222206E-2</v>
      </c>
      <c r="Q117" s="28"/>
      <c r="R117" s="2"/>
      <c r="S117" s="2"/>
      <c r="T117" s="39">
        <v>45770</v>
      </c>
      <c r="U117" s="1">
        <f t="shared" si="23"/>
        <v>0</v>
      </c>
      <c r="V117" s="1">
        <f t="shared" si="24"/>
        <v>0</v>
      </c>
      <c r="W117" s="28"/>
      <c r="X117" s="2"/>
      <c r="Y117" s="2"/>
      <c r="Z117" s="39">
        <v>45770</v>
      </c>
      <c r="AA117" s="40">
        <f t="shared" si="25"/>
        <v>27</v>
      </c>
      <c r="AB117" s="40">
        <f t="shared" si="30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21"/>
        <v>7.7222222222222206E-2</v>
      </c>
      <c r="P118" s="1">
        <f t="shared" si="22"/>
        <v>7.7222222222222206E-2</v>
      </c>
      <c r="Q118" s="28"/>
      <c r="R118" s="2"/>
      <c r="S118" s="2"/>
      <c r="T118" s="39">
        <v>45771</v>
      </c>
      <c r="U118" s="1">
        <f t="shared" si="23"/>
        <v>0</v>
      </c>
      <c r="V118" s="1">
        <f t="shared" si="24"/>
        <v>0</v>
      </c>
      <c r="W118" s="28"/>
      <c r="X118" s="2"/>
      <c r="Y118" s="2"/>
      <c r="Z118" s="39">
        <v>45771</v>
      </c>
      <c r="AA118" s="40">
        <f t="shared" si="25"/>
        <v>27</v>
      </c>
      <c r="AB118" s="40">
        <f t="shared" si="30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21"/>
        <v>7.7222222222222206E-2</v>
      </c>
      <c r="P119" s="1">
        <f t="shared" si="22"/>
        <v>7.7222222222222206E-2</v>
      </c>
      <c r="Q119" s="28"/>
      <c r="R119" s="2"/>
      <c r="S119" s="2"/>
      <c r="T119" s="39">
        <v>45772</v>
      </c>
      <c r="U119" s="1">
        <f t="shared" si="23"/>
        <v>0</v>
      </c>
      <c r="V119" s="1">
        <f t="shared" si="24"/>
        <v>0</v>
      </c>
      <c r="W119" s="28"/>
      <c r="X119" s="2"/>
      <c r="Y119" s="2"/>
      <c r="Z119" s="39">
        <v>45772</v>
      </c>
      <c r="AA119" s="40">
        <f t="shared" si="25"/>
        <v>27</v>
      </c>
      <c r="AB119" s="40">
        <f t="shared" si="30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21"/>
        <v>7.7222222222222206E-2</v>
      </c>
      <c r="P120" s="1">
        <f t="shared" si="22"/>
        <v>7.7222222222222206E-2</v>
      </c>
      <c r="Q120" s="28"/>
      <c r="R120" s="2"/>
      <c r="S120" s="2"/>
      <c r="T120" s="39">
        <v>45773</v>
      </c>
      <c r="U120" s="1">
        <f t="shared" si="23"/>
        <v>0</v>
      </c>
      <c r="V120" s="1">
        <f t="shared" si="24"/>
        <v>0</v>
      </c>
      <c r="W120" s="28"/>
      <c r="X120" s="2"/>
      <c r="Y120" s="2"/>
      <c r="Z120" s="39">
        <v>45773</v>
      </c>
      <c r="AA120" s="40">
        <f t="shared" si="25"/>
        <v>27</v>
      </c>
      <c r="AB120" s="40">
        <f t="shared" si="30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21"/>
        <v>7.7222222222222206E-2</v>
      </c>
      <c r="P121" s="1">
        <f t="shared" si="22"/>
        <v>7.7222222222222206E-2</v>
      </c>
      <c r="Q121" s="28"/>
      <c r="R121" s="2"/>
      <c r="S121" s="2"/>
      <c r="T121" s="39">
        <v>45774</v>
      </c>
      <c r="U121" s="1">
        <f t="shared" si="23"/>
        <v>0</v>
      </c>
      <c r="V121" s="1">
        <f t="shared" si="24"/>
        <v>0</v>
      </c>
      <c r="W121" s="28"/>
      <c r="X121" s="2"/>
      <c r="Y121" s="2"/>
      <c r="Z121" s="39">
        <v>45774</v>
      </c>
      <c r="AA121" s="40">
        <f t="shared" si="25"/>
        <v>27</v>
      </c>
      <c r="AB121" s="40">
        <f t="shared" si="30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21"/>
        <v>7.7222222222222206E-2</v>
      </c>
      <c r="P122" s="1">
        <f t="shared" si="22"/>
        <v>7.7222222222222206E-2</v>
      </c>
      <c r="Q122" s="28"/>
      <c r="R122" s="2"/>
      <c r="S122" s="2"/>
      <c r="T122" s="39">
        <v>45775</v>
      </c>
      <c r="U122" s="1">
        <f t="shared" si="23"/>
        <v>0</v>
      </c>
      <c r="V122" s="1">
        <f t="shared" si="24"/>
        <v>0</v>
      </c>
      <c r="W122" s="28"/>
      <c r="X122" s="2"/>
      <c r="Y122" s="2"/>
      <c r="Z122" s="39">
        <v>45775</v>
      </c>
      <c r="AA122" s="40">
        <f t="shared" si="25"/>
        <v>27</v>
      </c>
      <c r="AB122" s="40">
        <f t="shared" si="30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21"/>
        <v>7.7222222222222206E-2</v>
      </c>
      <c r="P123" s="1">
        <f t="shared" si="22"/>
        <v>7.7222222222222206E-2</v>
      </c>
      <c r="Q123" s="28"/>
      <c r="R123" s="2"/>
      <c r="S123" s="2"/>
      <c r="T123" s="39">
        <v>45776</v>
      </c>
      <c r="U123" s="1">
        <f t="shared" si="23"/>
        <v>0</v>
      </c>
      <c r="V123" s="1">
        <f t="shared" si="24"/>
        <v>0</v>
      </c>
      <c r="W123" s="28"/>
      <c r="X123" s="2"/>
      <c r="Y123" s="2"/>
      <c r="Z123" s="39">
        <v>45776</v>
      </c>
      <c r="AA123" s="40">
        <f t="shared" si="25"/>
        <v>27</v>
      </c>
      <c r="AB123" s="40">
        <f t="shared" si="30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21"/>
        <v>7.7222222222222206E-2</v>
      </c>
      <c r="P124" s="1">
        <f t="shared" si="22"/>
        <v>7.7222222222222206E-2</v>
      </c>
      <c r="Q124" s="28"/>
      <c r="R124" s="2"/>
      <c r="S124" s="2"/>
      <c r="T124" s="39">
        <v>45777</v>
      </c>
      <c r="U124" s="1">
        <f t="shared" si="23"/>
        <v>0</v>
      </c>
      <c r="V124" s="1">
        <f t="shared" si="24"/>
        <v>0</v>
      </c>
      <c r="W124" s="28"/>
      <c r="X124" s="2"/>
      <c r="Y124" s="2"/>
      <c r="Z124" s="39">
        <v>45777</v>
      </c>
      <c r="AA124" s="40">
        <f t="shared" si="25"/>
        <v>27</v>
      </c>
      <c r="AB124" s="40">
        <f t="shared" si="30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21"/>
        <v>7.7222222222222206E-2</v>
      </c>
      <c r="P125" s="1">
        <f t="shared" si="22"/>
        <v>7.7222222222222206E-2</v>
      </c>
      <c r="Q125" s="28"/>
      <c r="R125" s="2"/>
      <c r="S125" s="2"/>
      <c r="T125" s="39">
        <v>45778</v>
      </c>
      <c r="U125" s="1">
        <f t="shared" si="23"/>
        <v>0</v>
      </c>
      <c r="V125" s="1">
        <f t="shared" si="24"/>
        <v>0</v>
      </c>
      <c r="W125" s="28"/>
      <c r="X125" s="2"/>
      <c r="Y125" s="2"/>
      <c r="Z125" s="39">
        <v>45778</v>
      </c>
      <c r="AA125" s="40">
        <f t="shared" si="25"/>
        <v>27</v>
      </c>
      <c r="AB125" s="40">
        <f t="shared" si="30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21"/>
        <v>7.7222222222222206E-2</v>
      </c>
      <c r="P126" s="1">
        <f t="shared" si="22"/>
        <v>7.7222222222222206E-2</v>
      </c>
      <c r="Q126" s="28"/>
      <c r="R126" s="2"/>
      <c r="S126" s="2"/>
      <c r="T126" s="39">
        <v>45779</v>
      </c>
      <c r="U126" s="1">
        <f t="shared" si="23"/>
        <v>0</v>
      </c>
      <c r="V126" s="1">
        <f t="shared" si="24"/>
        <v>0</v>
      </c>
      <c r="W126" s="28"/>
      <c r="X126" s="2"/>
      <c r="Y126" s="2"/>
      <c r="Z126" s="39">
        <v>45779</v>
      </c>
      <c r="AA126" s="40">
        <f t="shared" si="25"/>
        <v>27</v>
      </c>
      <c r="AB126" s="40">
        <f t="shared" si="30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21"/>
        <v>7.7222222222222206E-2</v>
      </c>
      <c r="P127" s="1">
        <f t="shared" si="22"/>
        <v>7.7222222222222206E-2</v>
      </c>
      <c r="Q127" s="28"/>
      <c r="R127" s="2"/>
      <c r="S127" s="2"/>
      <c r="T127" s="39">
        <v>45780</v>
      </c>
      <c r="U127" s="1">
        <f t="shared" si="23"/>
        <v>0</v>
      </c>
      <c r="V127" s="1">
        <f t="shared" si="24"/>
        <v>0</v>
      </c>
      <c r="W127" s="28"/>
      <c r="X127" s="2"/>
      <c r="Y127" s="2"/>
      <c r="Z127" s="39">
        <v>45780</v>
      </c>
      <c r="AA127" s="40">
        <f t="shared" si="25"/>
        <v>27</v>
      </c>
      <c r="AB127" s="40">
        <f t="shared" si="30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21"/>
        <v>7.7222222222222206E-2</v>
      </c>
      <c r="P128" s="1">
        <f t="shared" si="22"/>
        <v>7.7222222222222206E-2</v>
      </c>
      <c r="Q128" s="28"/>
      <c r="R128" s="2"/>
      <c r="S128" s="2"/>
      <c r="T128" s="39">
        <v>45781</v>
      </c>
      <c r="U128" s="1">
        <f t="shared" si="23"/>
        <v>0</v>
      </c>
      <c r="V128" s="1">
        <f t="shared" si="24"/>
        <v>0</v>
      </c>
      <c r="W128" s="28"/>
      <c r="X128" s="2"/>
      <c r="Y128" s="2"/>
      <c r="Z128" s="39">
        <v>45781</v>
      </c>
      <c r="AA128" s="40">
        <f t="shared" si="25"/>
        <v>27</v>
      </c>
      <c r="AB128" s="40">
        <f t="shared" si="30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21"/>
        <v>7.7222222222222206E-2</v>
      </c>
      <c r="P129" s="1">
        <f t="shared" si="22"/>
        <v>7.7222222222222206E-2</v>
      </c>
      <c r="Q129" s="28"/>
      <c r="R129" s="2"/>
      <c r="S129" s="2"/>
      <c r="T129" s="39">
        <v>45782</v>
      </c>
      <c r="U129" s="1">
        <f t="shared" si="23"/>
        <v>0</v>
      </c>
      <c r="V129" s="1">
        <f t="shared" si="24"/>
        <v>0</v>
      </c>
      <c r="W129" s="28"/>
      <c r="X129" s="2"/>
      <c r="Y129" s="2"/>
      <c r="Z129" s="39">
        <v>45782</v>
      </c>
      <c r="AA129" s="40">
        <f t="shared" si="25"/>
        <v>27</v>
      </c>
      <c r="AB129" s="40">
        <f t="shared" si="30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21"/>
        <v>7.7222222222222206E-2</v>
      </c>
      <c r="P130" s="1">
        <f t="shared" si="22"/>
        <v>7.7222222222222206E-2</v>
      </c>
      <c r="Q130" s="28"/>
      <c r="R130" s="2"/>
      <c r="S130" s="2"/>
      <c r="T130" s="39">
        <v>45783</v>
      </c>
      <c r="U130" s="1">
        <f t="shared" si="23"/>
        <v>0</v>
      </c>
      <c r="V130" s="1">
        <f t="shared" si="24"/>
        <v>0</v>
      </c>
      <c r="W130" s="28"/>
      <c r="X130" s="2"/>
      <c r="Y130" s="2"/>
      <c r="Z130" s="39">
        <v>45783</v>
      </c>
      <c r="AA130" s="40">
        <f t="shared" si="25"/>
        <v>27</v>
      </c>
      <c r="AB130" s="40">
        <f t="shared" si="30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21"/>
        <v>7.7222222222222206E-2</v>
      </c>
      <c r="P131" s="1">
        <f t="shared" si="22"/>
        <v>7.7222222222222206E-2</v>
      </c>
      <c r="Q131" s="28"/>
      <c r="R131" s="2"/>
      <c r="S131" s="2"/>
      <c r="T131" s="39">
        <v>45784</v>
      </c>
      <c r="U131" s="1">
        <f t="shared" si="23"/>
        <v>0</v>
      </c>
      <c r="V131" s="1">
        <f t="shared" si="24"/>
        <v>0</v>
      </c>
      <c r="W131" s="28"/>
      <c r="X131" s="2"/>
      <c r="Y131" s="2"/>
      <c r="Z131" s="39">
        <v>45784</v>
      </c>
      <c r="AA131" s="40">
        <f t="shared" si="25"/>
        <v>27</v>
      </c>
      <c r="AB131" s="40">
        <f t="shared" si="30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21"/>
        <v>7.7222222222222206E-2</v>
      </c>
      <c r="P132" s="1">
        <f t="shared" si="22"/>
        <v>7.7222222222222206E-2</v>
      </c>
      <c r="Q132" s="28"/>
      <c r="R132" s="2"/>
      <c r="S132" s="2"/>
      <c r="T132" s="39">
        <v>45785</v>
      </c>
      <c r="U132" s="1">
        <f t="shared" si="23"/>
        <v>0</v>
      </c>
      <c r="V132" s="1">
        <f t="shared" si="24"/>
        <v>0</v>
      </c>
      <c r="W132" s="28"/>
      <c r="X132" s="2"/>
      <c r="Y132" s="2"/>
      <c r="Z132" s="39">
        <v>45785</v>
      </c>
      <c r="AA132" s="40">
        <f t="shared" si="25"/>
        <v>27</v>
      </c>
      <c r="AB132" s="40">
        <f t="shared" si="30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21"/>
        <v>7.7222222222222206E-2</v>
      </c>
      <c r="P133" s="1">
        <f t="shared" si="22"/>
        <v>7.7222222222222206E-2</v>
      </c>
      <c r="Q133" s="28"/>
      <c r="R133" s="2"/>
      <c r="S133" s="2"/>
      <c r="T133" s="39">
        <v>45786</v>
      </c>
      <c r="U133" s="1">
        <f t="shared" si="23"/>
        <v>0</v>
      </c>
      <c r="V133" s="1">
        <f t="shared" si="24"/>
        <v>0</v>
      </c>
      <c r="W133" s="28"/>
      <c r="X133" s="2"/>
      <c r="Y133" s="2"/>
      <c r="Z133" s="39">
        <v>45786</v>
      </c>
      <c r="AA133" s="40">
        <f t="shared" si="25"/>
        <v>27</v>
      </c>
      <c r="AB133" s="40">
        <f t="shared" si="30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21"/>
        <v>7.7222222222222206E-2</v>
      </c>
      <c r="P134" s="1">
        <f t="shared" si="22"/>
        <v>7.7222222222222206E-2</v>
      </c>
      <c r="Q134" s="28"/>
      <c r="R134" s="2"/>
      <c r="S134" s="2"/>
      <c r="T134" s="39">
        <v>45787</v>
      </c>
      <c r="U134" s="1">
        <f t="shared" si="23"/>
        <v>0</v>
      </c>
      <c r="V134" s="1">
        <f t="shared" si="24"/>
        <v>0</v>
      </c>
      <c r="W134" s="28"/>
      <c r="X134" s="2"/>
      <c r="Y134" s="2"/>
      <c r="Z134" s="39">
        <v>45787</v>
      </c>
      <c r="AA134" s="40">
        <f t="shared" si="25"/>
        <v>27</v>
      </c>
      <c r="AB134" s="40">
        <f t="shared" si="30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31">P134</f>
        <v>7.7222222222222206E-2</v>
      </c>
      <c r="P135" s="1">
        <f t="shared" ref="P135:P198" si="32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33">V134</f>
        <v>0</v>
      </c>
      <c r="V135" s="1">
        <f t="shared" ref="V135:V198" si="34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35">AB134</f>
        <v>27</v>
      </c>
      <c r="AB135" s="40">
        <f t="shared" si="30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31"/>
        <v>7.7222222222222206E-2</v>
      </c>
      <c r="P136" s="1">
        <f t="shared" si="32"/>
        <v>7.7222222222222206E-2</v>
      </c>
      <c r="Q136" s="28"/>
      <c r="R136" s="2"/>
      <c r="S136" s="2"/>
      <c r="T136" s="39">
        <v>45789</v>
      </c>
      <c r="U136" s="1">
        <f t="shared" si="33"/>
        <v>0</v>
      </c>
      <c r="V136" s="1">
        <f t="shared" si="34"/>
        <v>0</v>
      </c>
      <c r="W136" s="28"/>
      <c r="X136" s="2"/>
      <c r="Y136" s="2"/>
      <c r="Z136" s="39">
        <v>45789</v>
      </c>
      <c r="AA136" s="40">
        <f t="shared" si="35"/>
        <v>27</v>
      </c>
      <c r="AB136" s="40">
        <f t="shared" si="30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31"/>
        <v>7.7222222222222206E-2</v>
      </c>
      <c r="P137" s="1">
        <f t="shared" si="32"/>
        <v>7.7222222222222206E-2</v>
      </c>
      <c r="Q137" s="28"/>
      <c r="R137" s="2"/>
      <c r="S137" s="2"/>
      <c r="T137" s="39">
        <v>45790</v>
      </c>
      <c r="U137" s="1">
        <f t="shared" si="33"/>
        <v>0</v>
      </c>
      <c r="V137" s="1">
        <f t="shared" si="34"/>
        <v>0</v>
      </c>
      <c r="W137" s="28"/>
      <c r="X137" s="2"/>
      <c r="Y137" s="2"/>
      <c r="Z137" s="39">
        <v>45790</v>
      </c>
      <c r="AA137" s="40">
        <f t="shared" si="35"/>
        <v>27</v>
      </c>
      <c r="AB137" s="40">
        <f t="shared" si="30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31"/>
        <v>7.7222222222222206E-2</v>
      </c>
      <c r="P138" s="1">
        <f t="shared" si="32"/>
        <v>7.7222222222222206E-2</v>
      </c>
      <c r="Q138" s="28"/>
      <c r="R138" s="2"/>
      <c r="S138" s="2"/>
      <c r="T138" s="39">
        <v>45791</v>
      </c>
      <c r="U138" s="1">
        <f t="shared" si="33"/>
        <v>0</v>
      </c>
      <c r="V138" s="1">
        <f t="shared" si="34"/>
        <v>0</v>
      </c>
      <c r="W138" s="28"/>
      <c r="X138" s="2"/>
      <c r="Y138" s="2"/>
      <c r="Z138" s="39">
        <v>45791</v>
      </c>
      <c r="AA138" s="40">
        <f t="shared" si="35"/>
        <v>27</v>
      </c>
      <c r="AB138" s="40">
        <f t="shared" si="30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31"/>
        <v>7.7222222222222206E-2</v>
      </c>
      <c r="P139" s="1">
        <f t="shared" si="32"/>
        <v>7.7222222222222206E-2</v>
      </c>
      <c r="Q139" s="28"/>
      <c r="R139" s="2"/>
      <c r="S139" s="2"/>
      <c r="T139" s="39">
        <v>45792</v>
      </c>
      <c r="U139" s="1">
        <f t="shared" si="33"/>
        <v>0</v>
      </c>
      <c r="V139" s="1">
        <f t="shared" si="34"/>
        <v>0</v>
      </c>
      <c r="W139" s="28"/>
      <c r="X139" s="2"/>
      <c r="Y139" s="2"/>
      <c r="Z139" s="39">
        <v>45792</v>
      </c>
      <c r="AA139" s="40">
        <f t="shared" si="35"/>
        <v>27</v>
      </c>
      <c r="AB139" s="40">
        <f t="shared" si="30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31"/>
        <v>7.7222222222222206E-2</v>
      </c>
      <c r="P140" s="1">
        <f t="shared" si="32"/>
        <v>7.7222222222222206E-2</v>
      </c>
      <c r="Q140" s="28"/>
      <c r="R140" s="2"/>
      <c r="S140" s="2"/>
      <c r="T140" s="39">
        <v>45793</v>
      </c>
      <c r="U140" s="1">
        <f t="shared" si="33"/>
        <v>0</v>
      </c>
      <c r="V140" s="1">
        <f t="shared" si="34"/>
        <v>0</v>
      </c>
      <c r="W140" s="28"/>
      <c r="X140" s="2"/>
      <c r="Y140" s="2"/>
      <c r="Z140" s="39">
        <v>45793</v>
      </c>
      <c r="AA140" s="40">
        <f t="shared" si="35"/>
        <v>27</v>
      </c>
      <c r="AB140" s="40">
        <f t="shared" si="30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31"/>
        <v>7.7222222222222206E-2</v>
      </c>
      <c r="P141" s="1">
        <f t="shared" si="32"/>
        <v>7.7222222222222206E-2</v>
      </c>
      <c r="Q141" s="28"/>
      <c r="R141" s="2"/>
      <c r="S141" s="2"/>
      <c r="T141" s="39">
        <v>45794</v>
      </c>
      <c r="U141" s="1">
        <f t="shared" si="33"/>
        <v>0</v>
      </c>
      <c r="V141" s="1">
        <f t="shared" si="34"/>
        <v>0</v>
      </c>
      <c r="W141" s="28"/>
      <c r="X141" s="2"/>
      <c r="Y141" s="2"/>
      <c r="Z141" s="39">
        <v>45794</v>
      </c>
      <c r="AA141" s="40">
        <f t="shared" si="35"/>
        <v>27</v>
      </c>
      <c r="AB141" s="40">
        <f t="shared" si="30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31"/>
        <v>7.7222222222222206E-2</v>
      </c>
      <c r="P142" s="1">
        <f t="shared" si="32"/>
        <v>7.7222222222222206E-2</v>
      </c>
      <c r="Q142" s="28"/>
      <c r="R142" s="2"/>
      <c r="S142" s="2"/>
      <c r="T142" s="39">
        <v>45795</v>
      </c>
      <c r="U142" s="1">
        <f t="shared" si="33"/>
        <v>0</v>
      </c>
      <c r="V142" s="1">
        <f t="shared" si="34"/>
        <v>0</v>
      </c>
      <c r="W142" s="28"/>
      <c r="X142" s="2"/>
      <c r="Y142" s="2"/>
      <c r="Z142" s="39">
        <v>45795</v>
      </c>
      <c r="AA142" s="40">
        <f t="shared" si="35"/>
        <v>27</v>
      </c>
      <c r="AB142" s="40">
        <f t="shared" si="30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31"/>
        <v>7.7222222222222206E-2</v>
      </c>
      <c r="P143" s="1">
        <f t="shared" si="32"/>
        <v>7.7222222222222206E-2</v>
      </c>
      <c r="Q143" s="28"/>
      <c r="R143" s="2"/>
      <c r="S143" s="2"/>
      <c r="T143" s="39">
        <v>45796</v>
      </c>
      <c r="U143" s="1">
        <f t="shared" si="33"/>
        <v>0</v>
      </c>
      <c r="V143" s="1">
        <f t="shared" si="34"/>
        <v>0</v>
      </c>
      <c r="W143" s="28"/>
      <c r="X143" s="2"/>
      <c r="Y143" s="2"/>
      <c r="Z143" s="39">
        <v>45796</v>
      </c>
      <c r="AA143" s="40">
        <f t="shared" si="35"/>
        <v>27</v>
      </c>
      <c r="AB143" s="40">
        <f t="shared" si="30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31"/>
        <v>7.7222222222222206E-2</v>
      </c>
      <c r="P144" s="1">
        <f t="shared" si="32"/>
        <v>7.7222222222222206E-2</v>
      </c>
      <c r="Q144" s="28"/>
      <c r="R144" s="2"/>
      <c r="S144" s="2"/>
      <c r="T144" s="39">
        <v>45797</v>
      </c>
      <c r="U144" s="1">
        <f t="shared" si="33"/>
        <v>0</v>
      </c>
      <c r="V144" s="1">
        <f t="shared" si="34"/>
        <v>0</v>
      </c>
      <c r="W144" s="28"/>
      <c r="X144" s="2"/>
      <c r="Y144" s="2"/>
      <c r="Z144" s="39">
        <v>45797</v>
      </c>
      <c r="AA144" s="40">
        <f t="shared" si="35"/>
        <v>27</v>
      </c>
      <c r="AB144" s="40">
        <f t="shared" si="30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31"/>
        <v>7.7222222222222206E-2</v>
      </c>
      <c r="P145" s="1">
        <f t="shared" si="32"/>
        <v>7.7222222222222206E-2</v>
      </c>
      <c r="Q145" s="28"/>
      <c r="R145" s="2"/>
      <c r="S145" s="2"/>
      <c r="T145" s="39">
        <v>45798</v>
      </c>
      <c r="U145" s="1">
        <f t="shared" si="33"/>
        <v>0</v>
      </c>
      <c r="V145" s="1">
        <f t="shared" si="34"/>
        <v>0</v>
      </c>
      <c r="W145" s="28"/>
      <c r="X145" s="2"/>
      <c r="Y145" s="2"/>
      <c r="Z145" s="39">
        <v>45798</v>
      </c>
      <c r="AA145" s="40">
        <f t="shared" si="35"/>
        <v>27</v>
      </c>
      <c r="AB145" s="40">
        <f t="shared" si="30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31"/>
        <v>7.7222222222222206E-2</v>
      </c>
      <c r="P146" s="1">
        <f t="shared" si="32"/>
        <v>7.7222222222222206E-2</v>
      </c>
      <c r="Q146" s="28"/>
      <c r="R146" s="2"/>
      <c r="S146" s="2"/>
      <c r="T146" s="39">
        <v>45799</v>
      </c>
      <c r="U146" s="1">
        <f t="shared" si="33"/>
        <v>0</v>
      </c>
      <c r="V146" s="1">
        <f t="shared" si="34"/>
        <v>0</v>
      </c>
      <c r="W146" s="28"/>
      <c r="X146" s="2"/>
      <c r="Y146" s="2"/>
      <c r="Z146" s="39">
        <v>45799</v>
      </c>
      <c r="AA146" s="40">
        <f t="shared" si="35"/>
        <v>27</v>
      </c>
      <c r="AB146" s="40">
        <f t="shared" si="30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31"/>
        <v>7.7222222222222206E-2</v>
      </c>
      <c r="P147" s="1">
        <f t="shared" si="32"/>
        <v>7.7222222222222206E-2</v>
      </c>
      <c r="Q147" s="28"/>
      <c r="R147" s="2"/>
      <c r="S147" s="2"/>
      <c r="T147" s="39">
        <v>45800</v>
      </c>
      <c r="U147" s="1">
        <f t="shared" si="33"/>
        <v>0</v>
      </c>
      <c r="V147" s="1">
        <f t="shared" si="34"/>
        <v>0</v>
      </c>
      <c r="W147" s="28"/>
      <c r="X147" s="2"/>
      <c r="Y147" s="2"/>
      <c r="Z147" s="39">
        <v>45800</v>
      </c>
      <c r="AA147" s="40">
        <f t="shared" si="35"/>
        <v>27</v>
      </c>
      <c r="AB147" s="40">
        <f t="shared" si="30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31"/>
        <v>7.7222222222222206E-2</v>
      </c>
      <c r="P148" s="1">
        <f t="shared" si="32"/>
        <v>7.7222222222222206E-2</v>
      </c>
      <c r="Q148" s="28"/>
      <c r="R148" s="2"/>
      <c r="S148" s="2"/>
      <c r="T148" s="39">
        <v>45801</v>
      </c>
      <c r="U148" s="1">
        <f t="shared" si="33"/>
        <v>0</v>
      </c>
      <c r="V148" s="1">
        <f t="shared" si="34"/>
        <v>0</v>
      </c>
      <c r="W148" s="28"/>
      <c r="X148" s="2"/>
      <c r="Y148" s="2"/>
      <c r="Z148" s="39">
        <v>45801</v>
      </c>
      <c r="AA148" s="40">
        <f t="shared" si="35"/>
        <v>27</v>
      </c>
      <c r="AB148" s="40">
        <f t="shared" si="30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31"/>
        <v>7.7222222222222206E-2</v>
      </c>
      <c r="P149" s="1">
        <f t="shared" si="32"/>
        <v>7.7222222222222206E-2</v>
      </c>
      <c r="Q149" s="28"/>
      <c r="R149" s="2"/>
      <c r="S149" s="2"/>
      <c r="T149" s="39">
        <v>45802</v>
      </c>
      <c r="U149" s="1">
        <f t="shared" si="33"/>
        <v>0</v>
      </c>
      <c r="V149" s="1">
        <f t="shared" si="34"/>
        <v>0</v>
      </c>
      <c r="W149" s="28"/>
      <c r="X149" s="2"/>
      <c r="Y149" s="2"/>
      <c r="Z149" s="39">
        <v>45802</v>
      </c>
      <c r="AA149" s="40">
        <f t="shared" si="35"/>
        <v>27</v>
      </c>
      <c r="AB149" s="40">
        <f t="shared" si="30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31"/>
        <v>7.7222222222222206E-2</v>
      </c>
      <c r="P150" s="1">
        <f t="shared" si="32"/>
        <v>7.7222222222222206E-2</v>
      </c>
      <c r="Q150" s="28"/>
      <c r="R150" s="2"/>
      <c r="S150" s="2"/>
      <c r="T150" s="39">
        <v>45803</v>
      </c>
      <c r="U150" s="1">
        <f t="shared" si="33"/>
        <v>0</v>
      </c>
      <c r="V150" s="1">
        <f t="shared" si="34"/>
        <v>0</v>
      </c>
      <c r="W150" s="28"/>
      <c r="X150" s="2"/>
      <c r="Y150" s="2"/>
      <c r="Z150" s="39">
        <v>45803</v>
      </c>
      <c r="AA150" s="40">
        <f t="shared" si="35"/>
        <v>27</v>
      </c>
      <c r="AB150" s="40">
        <f t="shared" si="30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31"/>
        <v>7.7222222222222206E-2</v>
      </c>
      <c r="P151" s="1">
        <f t="shared" si="32"/>
        <v>7.7222222222222206E-2</v>
      </c>
      <c r="Q151" s="28"/>
      <c r="R151" s="2"/>
      <c r="S151" s="2"/>
      <c r="T151" s="39">
        <v>45804</v>
      </c>
      <c r="U151" s="1">
        <f t="shared" si="33"/>
        <v>0</v>
      </c>
      <c r="V151" s="1">
        <f t="shared" si="34"/>
        <v>0</v>
      </c>
      <c r="W151" s="28"/>
      <c r="X151" s="2"/>
      <c r="Y151" s="2"/>
      <c r="Z151" s="39">
        <v>45804</v>
      </c>
      <c r="AA151" s="40">
        <f t="shared" si="35"/>
        <v>27</v>
      </c>
      <c r="AB151" s="40">
        <f t="shared" si="30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31"/>
        <v>7.7222222222222206E-2</v>
      </c>
      <c r="P152" s="1">
        <f t="shared" si="32"/>
        <v>7.7222222222222206E-2</v>
      </c>
      <c r="Q152" s="28"/>
      <c r="R152" s="2"/>
      <c r="S152" s="2"/>
      <c r="T152" s="39">
        <v>45805</v>
      </c>
      <c r="U152" s="1">
        <f t="shared" si="33"/>
        <v>0</v>
      </c>
      <c r="V152" s="1">
        <f t="shared" si="34"/>
        <v>0</v>
      </c>
      <c r="W152" s="28"/>
      <c r="X152" s="2"/>
      <c r="Y152" s="2"/>
      <c r="Z152" s="39">
        <v>45805</v>
      </c>
      <c r="AA152" s="40">
        <f t="shared" si="35"/>
        <v>27</v>
      </c>
      <c r="AB152" s="40">
        <f t="shared" si="30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31"/>
        <v>7.7222222222222206E-2</v>
      </c>
      <c r="P153" s="1">
        <f t="shared" si="32"/>
        <v>7.7222222222222206E-2</v>
      </c>
      <c r="Q153" s="28"/>
      <c r="R153" s="2"/>
      <c r="S153" s="2"/>
      <c r="T153" s="39">
        <v>45806</v>
      </c>
      <c r="U153" s="1">
        <f t="shared" si="33"/>
        <v>0</v>
      </c>
      <c r="V153" s="1">
        <f t="shared" si="34"/>
        <v>0</v>
      </c>
      <c r="W153" s="28"/>
      <c r="X153" s="2"/>
      <c r="Y153" s="2"/>
      <c r="Z153" s="39">
        <v>45806</v>
      </c>
      <c r="AA153" s="40">
        <f t="shared" si="35"/>
        <v>27</v>
      </c>
      <c r="AB153" s="40">
        <f t="shared" si="30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31"/>
        <v>7.7222222222222206E-2</v>
      </c>
      <c r="P154" s="1">
        <f t="shared" si="32"/>
        <v>7.7222222222222206E-2</v>
      </c>
      <c r="Q154" s="28"/>
      <c r="R154" s="2"/>
      <c r="S154" s="2"/>
      <c r="T154" s="39">
        <v>45807</v>
      </c>
      <c r="U154" s="1">
        <f t="shared" si="33"/>
        <v>0</v>
      </c>
      <c r="V154" s="1">
        <f t="shared" si="34"/>
        <v>0</v>
      </c>
      <c r="W154" s="28"/>
      <c r="X154" s="2"/>
      <c r="Y154" s="2"/>
      <c r="Z154" s="39">
        <v>45807</v>
      </c>
      <c r="AA154" s="40">
        <f t="shared" si="35"/>
        <v>27</v>
      </c>
      <c r="AB154" s="40">
        <f t="shared" si="30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31"/>
        <v>7.7222222222222206E-2</v>
      </c>
      <c r="P155" s="1">
        <f t="shared" si="32"/>
        <v>7.7222222222222206E-2</v>
      </c>
      <c r="Q155" s="28"/>
      <c r="R155" s="2"/>
      <c r="S155" s="2"/>
      <c r="T155" s="39">
        <v>45808</v>
      </c>
      <c r="U155" s="1">
        <f t="shared" si="33"/>
        <v>0</v>
      </c>
      <c r="V155" s="1">
        <f t="shared" si="34"/>
        <v>0</v>
      </c>
      <c r="W155" s="28"/>
      <c r="X155" s="2"/>
      <c r="Y155" s="2"/>
      <c r="Z155" s="39">
        <v>45808</v>
      </c>
      <c r="AA155" s="40">
        <f t="shared" si="35"/>
        <v>27</v>
      </c>
      <c r="AB155" s="40">
        <f t="shared" si="30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31"/>
        <v>7.7222222222222206E-2</v>
      </c>
      <c r="P156" s="1">
        <f t="shared" si="32"/>
        <v>7.7222222222222206E-2</v>
      </c>
      <c r="Q156" s="28"/>
      <c r="R156" s="2"/>
      <c r="S156" s="2"/>
      <c r="T156" s="39">
        <v>45809</v>
      </c>
      <c r="U156" s="1">
        <f t="shared" si="33"/>
        <v>0</v>
      </c>
      <c r="V156" s="1">
        <f t="shared" si="34"/>
        <v>0</v>
      </c>
      <c r="W156" s="28"/>
      <c r="X156" s="2"/>
      <c r="Y156" s="2"/>
      <c r="Z156" s="39">
        <v>45809</v>
      </c>
      <c r="AA156" s="40">
        <f t="shared" si="35"/>
        <v>27</v>
      </c>
      <c r="AB156" s="40">
        <f t="shared" ref="AB156:AB219" si="36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31"/>
        <v>7.7222222222222206E-2</v>
      </c>
      <c r="P157" s="1">
        <f t="shared" si="32"/>
        <v>7.7222222222222206E-2</v>
      </c>
      <c r="Q157" s="28"/>
      <c r="R157" s="2"/>
      <c r="S157" s="2"/>
      <c r="T157" s="39">
        <v>45810</v>
      </c>
      <c r="U157" s="1">
        <f t="shared" si="33"/>
        <v>0</v>
      </c>
      <c r="V157" s="1">
        <f t="shared" si="34"/>
        <v>0</v>
      </c>
      <c r="W157" s="28"/>
      <c r="X157" s="2"/>
      <c r="Y157" s="2"/>
      <c r="Z157" s="39">
        <v>45810</v>
      </c>
      <c r="AA157" s="40">
        <f t="shared" si="35"/>
        <v>27</v>
      </c>
      <c r="AB157" s="40">
        <f t="shared" si="36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31"/>
        <v>7.7222222222222206E-2</v>
      </c>
      <c r="P158" s="1">
        <f t="shared" si="32"/>
        <v>7.7222222222222206E-2</v>
      </c>
      <c r="Q158" s="28"/>
      <c r="R158" s="2"/>
      <c r="S158" s="2"/>
      <c r="T158" s="39">
        <v>45811</v>
      </c>
      <c r="U158" s="1">
        <f t="shared" si="33"/>
        <v>0</v>
      </c>
      <c r="V158" s="1">
        <f t="shared" si="34"/>
        <v>0</v>
      </c>
      <c r="W158" s="28"/>
      <c r="X158" s="2"/>
      <c r="Y158" s="2"/>
      <c r="Z158" s="39">
        <v>45811</v>
      </c>
      <c r="AA158" s="40">
        <f t="shared" si="35"/>
        <v>27</v>
      </c>
      <c r="AB158" s="40">
        <f t="shared" si="36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31"/>
        <v>7.7222222222222206E-2</v>
      </c>
      <c r="P159" s="1">
        <f t="shared" si="32"/>
        <v>7.7222222222222206E-2</v>
      </c>
      <c r="Q159" s="28"/>
      <c r="R159" s="2"/>
      <c r="S159" s="2"/>
      <c r="T159" s="39">
        <v>45812</v>
      </c>
      <c r="U159" s="1">
        <f t="shared" si="33"/>
        <v>0</v>
      </c>
      <c r="V159" s="1">
        <f t="shared" si="34"/>
        <v>0</v>
      </c>
      <c r="W159" s="28"/>
      <c r="X159" s="2"/>
      <c r="Y159" s="2"/>
      <c r="Z159" s="39">
        <v>45812</v>
      </c>
      <c r="AA159" s="40">
        <f t="shared" si="35"/>
        <v>27</v>
      </c>
      <c r="AB159" s="40">
        <f t="shared" si="36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31"/>
        <v>7.7222222222222206E-2</v>
      </c>
      <c r="P160" s="1">
        <f t="shared" si="32"/>
        <v>7.7222222222222206E-2</v>
      </c>
      <c r="Q160" s="28"/>
      <c r="R160" s="2"/>
      <c r="S160" s="2"/>
      <c r="T160" s="39">
        <v>45813</v>
      </c>
      <c r="U160" s="1">
        <f t="shared" si="33"/>
        <v>0</v>
      </c>
      <c r="V160" s="1">
        <f t="shared" si="34"/>
        <v>0</v>
      </c>
      <c r="W160" s="28"/>
      <c r="X160" s="2"/>
      <c r="Y160" s="2"/>
      <c r="Z160" s="39">
        <v>45813</v>
      </c>
      <c r="AA160" s="40">
        <f t="shared" si="35"/>
        <v>27</v>
      </c>
      <c r="AB160" s="40">
        <f t="shared" si="36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31"/>
        <v>7.7222222222222206E-2</v>
      </c>
      <c r="P161" s="1">
        <f t="shared" si="32"/>
        <v>7.7222222222222206E-2</v>
      </c>
      <c r="Q161" s="28"/>
      <c r="R161" s="2"/>
      <c r="S161" s="2"/>
      <c r="T161" s="39">
        <v>45814</v>
      </c>
      <c r="U161" s="1">
        <f t="shared" si="33"/>
        <v>0</v>
      </c>
      <c r="V161" s="1">
        <f t="shared" si="34"/>
        <v>0</v>
      </c>
      <c r="W161" s="28"/>
      <c r="X161" s="2"/>
      <c r="Y161" s="2"/>
      <c r="Z161" s="39">
        <v>45814</v>
      </c>
      <c r="AA161" s="40">
        <f t="shared" si="35"/>
        <v>27</v>
      </c>
      <c r="AB161" s="40">
        <f t="shared" si="36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31"/>
        <v>7.7222222222222206E-2</v>
      </c>
      <c r="P162" s="1">
        <f t="shared" si="32"/>
        <v>7.7222222222222206E-2</v>
      </c>
      <c r="Q162" s="28"/>
      <c r="R162" s="2"/>
      <c r="S162" s="2"/>
      <c r="T162" s="39">
        <v>45815</v>
      </c>
      <c r="U162" s="1">
        <f t="shared" si="33"/>
        <v>0</v>
      </c>
      <c r="V162" s="1">
        <f t="shared" si="34"/>
        <v>0</v>
      </c>
      <c r="W162" s="28"/>
      <c r="X162" s="2"/>
      <c r="Y162" s="2"/>
      <c r="Z162" s="39">
        <v>45815</v>
      </c>
      <c r="AA162" s="40">
        <f t="shared" si="35"/>
        <v>27</v>
      </c>
      <c r="AB162" s="40">
        <f t="shared" si="36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31"/>
        <v>7.7222222222222206E-2</v>
      </c>
      <c r="P163" s="1">
        <f t="shared" si="32"/>
        <v>7.7222222222222206E-2</v>
      </c>
      <c r="Q163" s="28"/>
      <c r="R163" s="2"/>
      <c r="S163" s="2"/>
      <c r="T163" s="39">
        <v>45816</v>
      </c>
      <c r="U163" s="1">
        <f t="shared" si="33"/>
        <v>0</v>
      </c>
      <c r="V163" s="1">
        <f t="shared" si="34"/>
        <v>0</v>
      </c>
      <c r="W163" s="28"/>
      <c r="X163" s="2"/>
      <c r="Y163" s="2"/>
      <c r="Z163" s="39">
        <v>45816</v>
      </c>
      <c r="AA163" s="40">
        <f t="shared" si="35"/>
        <v>27</v>
      </c>
      <c r="AB163" s="40">
        <f t="shared" si="36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31"/>
        <v>7.7222222222222206E-2</v>
      </c>
      <c r="P164" s="1">
        <f t="shared" si="32"/>
        <v>7.7222222222222206E-2</v>
      </c>
      <c r="Q164" s="28"/>
      <c r="R164" s="2"/>
      <c r="S164" s="2"/>
      <c r="T164" s="39">
        <v>45817</v>
      </c>
      <c r="U164" s="1">
        <f t="shared" si="33"/>
        <v>0</v>
      </c>
      <c r="V164" s="1">
        <f t="shared" si="34"/>
        <v>0</v>
      </c>
      <c r="W164" s="28"/>
      <c r="X164" s="2"/>
      <c r="Y164" s="2"/>
      <c r="Z164" s="39">
        <v>45817</v>
      </c>
      <c r="AA164" s="40">
        <f t="shared" si="35"/>
        <v>27</v>
      </c>
      <c r="AB164" s="40">
        <f t="shared" si="36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31"/>
        <v>7.7222222222222206E-2</v>
      </c>
      <c r="P165" s="1">
        <f t="shared" si="32"/>
        <v>7.7222222222222206E-2</v>
      </c>
      <c r="Q165" s="28"/>
      <c r="R165" s="2"/>
      <c r="S165" s="2"/>
      <c r="T165" s="39">
        <v>45818</v>
      </c>
      <c r="U165" s="1">
        <f t="shared" si="33"/>
        <v>0</v>
      </c>
      <c r="V165" s="1">
        <f t="shared" si="34"/>
        <v>0</v>
      </c>
      <c r="W165" s="28"/>
      <c r="X165" s="2"/>
      <c r="Y165" s="2"/>
      <c r="Z165" s="39">
        <v>45818</v>
      </c>
      <c r="AA165" s="40">
        <f t="shared" si="35"/>
        <v>27</v>
      </c>
      <c r="AB165" s="40">
        <f t="shared" si="36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31"/>
        <v>7.7222222222222206E-2</v>
      </c>
      <c r="P166" s="1">
        <f t="shared" si="32"/>
        <v>7.7222222222222206E-2</v>
      </c>
      <c r="Q166" s="28"/>
      <c r="R166" s="2"/>
      <c r="S166" s="2"/>
      <c r="T166" s="39">
        <v>45819</v>
      </c>
      <c r="U166" s="1">
        <f t="shared" si="33"/>
        <v>0</v>
      </c>
      <c r="V166" s="1">
        <f t="shared" si="34"/>
        <v>0</v>
      </c>
      <c r="W166" s="28"/>
      <c r="X166" s="2"/>
      <c r="Y166" s="2"/>
      <c r="Z166" s="39">
        <v>45819</v>
      </c>
      <c r="AA166" s="40">
        <f t="shared" si="35"/>
        <v>27</v>
      </c>
      <c r="AB166" s="40">
        <f t="shared" si="36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31"/>
        <v>7.7222222222222206E-2</v>
      </c>
      <c r="P167" s="1">
        <f t="shared" si="32"/>
        <v>7.7222222222222206E-2</v>
      </c>
      <c r="Q167" s="28"/>
      <c r="R167" s="2"/>
      <c r="S167" s="2"/>
      <c r="T167" s="39">
        <v>45820</v>
      </c>
      <c r="U167" s="1">
        <f t="shared" si="33"/>
        <v>0</v>
      </c>
      <c r="V167" s="1">
        <f t="shared" si="34"/>
        <v>0</v>
      </c>
      <c r="W167" s="28"/>
      <c r="X167" s="2"/>
      <c r="Y167" s="2"/>
      <c r="Z167" s="39">
        <v>45820</v>
      </c>
      <c r="AA167" s="40">
        <f t="shared" si="35"/>
        <v>27</v>
      </c>
      <c r="AB167" s="40">
        <f t="shared" si="36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31"/>
        <v>7.7222222222222206E-2</v>
      </c>
      <c r="P168" s="1">
        <f t="shared" si="32"/>
        <v>7.7222222222222206E-2</v>
      </c>
      <c r="Q168" s="28"/>
      <c r="R168" s="2"/>
      <c r="S168" s="2"/>
      <c r="T168" s="39">
        <v>45821</v>
      </c>
      <c r="U168" s="1">
        <f t="shared" si="33"/>
        <v>0</v>
      </c>
      <c r="V168" s="1">
        <f t="shared" si="34"/>
        <v>0</v>
      </c>
      <c r="W168" s="28"/>
      <c r="X168" s="2"/>
      <c r="Y168" s="2"/>
      <c r="Z168" s="39">
        <v>45821</v>
      </c>
      <c r="AA168" s="40">
        <f t="shared" si="35"/>
        <v>27</v>
      </c>
      <c r="AB168" s="40">
        <f t="shared" si="36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31"/>
        <v>7.7222222222222206E-2</v>
      </c>
      <c r="P169" s="1">
        <f t="shared" si="32"/>
        <v>7.7222222222222206E-2</v>
      </c>
      <c r="Q169" s="28"/>
      <c r="R169" s="2"/>
      <c r="S169" s="2"/>
      <c r="T169" s="39">
        <v>45822</v>
      </c>
      <c r="U169" s="1">
        <f t="shared" si="33"/>
        <v>0</v>
      </c>
      <c r="V169" s="1">
        <f t="shared" si="34"/>
        <v>0</v>
      </c>
      <c r="W169" s="28"/>
      <c r="X169" s="2"/>
      <c r="Y169" s="2"/>
      <c r="Z169" s="39">
        <v>45822</v>
      </c>
      <c r="AA169" s="40">
        <f t="shared" si="35"/>
        <v>27</v>
      </c>
      <c r="AB169" s="40">
        <f t="shared" si="36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31"/>
        <v>7.7222222222222206E-2</v>
      </c>
      <c r="P170" s="1">
        <f t="shared" si="32"/>
        <v>7.7222222222222206E-2</v>
      </c>
      <c r="Q170" s="28"/>
      <c r="R170" s="2"/>
      <c r="S170" s="2"/>
      <c r="T170" s="39">
        <v>45823</v>
      </c>
      <c r="U170" s="1">
        <f t="shared" si="33"/>
        <v>0</v>
      </c>
      <c r="V170" s="1">
        <f t="shared" si="34"/>
        <v>0</v>
      </c>
      <c r="W170" s="28"/>
      <c r="X170" s="2"/>
      <c r="Y170" s="2"/>
      <c r="Z170" s="39">
        <v>45823</v>
      </c>
      <c r="AA170" s="40">
        <f t="shared" si="35"/>
        <v>27</v>
      </c>
      <c r="AB170" s="40">
        <f t="shared" si="36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31"/>
        <v>7.7222222222222206E-2</v>
      </c>
      <c r="P171" s="1">
        <f t="shared" si="32"/>
        <v>7.7222222222222206E-2</v>
      </c>
      <c r="Q171" s="28"/>
      <c r="R171" s="2"/>
      <c r="S171" s="2"/>
      <c r="T171" s="39">
        <v>45824</v>
      </c>
      <c r="U171" s="1">
        <f t="shared" si="33"/>
        <v>0</v>
      </c>
      <c r="V171" s="1">
        <f t="shared" si="34"/>
        <v>0</v>
      </c>
      <c r="W171" s="28"/>
      <c r="X171" s="2"/>
      <c r="Y171" s="2"/>
      <c r="Z171" s="39">
        <v>45824</v>
      </c>
      <c r="AA171" s="40">
        <f t="shared" si="35"/>
        <v>27</v>
      </c>
      <c r="AB171" s="40">
        <f t="shared" si="36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31"/>
        <v>7.7222222222222206E-2</v>
      </c>
      <c r="P172" s="1">
        <f t="shared" si="32"/>
        <v>7.7222222222222206E-2</v>
      </c>
      <c r="Q172" s="28"/>
      <c r="R172" s="2"/>
      <c r="S172" s="2"/>
      <c r="T172" s="39">
        <v>45825</v>
      </c>
      <c r="U172" s="1">
        <f t="shared" si="33"/>
        <v>0</v>
      </c>
      <c r="V172" s="1">
        <f t="shared" si="34"/>
        <v>0</v>
      </c>
      <c r="W172" s="28"/>
      <c r="X172" s="2"/>
      <c r="Y172" s="2"/>
      <c r="Z172" s="39">
        <v>45825</v>
      </c>
      <c r="AA172" s="40">
        <f t="shared" si="35"/>
        <v>27</v>
      </c>
      <c r="AB172" s="40">
        <f t="shared" si="36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31"/>
        <v>7.7222222222222206E-2</v>
      </c>
      <c r="P173" s="1">
        <f t="shared" si="32"/>
        <v>7.7222222222222206E-2</v>
      </c>
      <c r="Q173" s="28"/>
      <c r="R173" s="2"/>
      <c r="S173" s="2"/>
      <c r="T173" s="39">
        <v>45826</v>
      </c>
      <c r="U173" s="1">
        <f t="shared" si="33"/>
        <v>0</v>
      </c>
      <c r="V173" s="1">
        <f t="shared" si="34"/>
        <v>0</v>
      </c>
      <c r="W173" s="28"/>
      <c r="X173" s="2"/>
      <c r="Y173" s="2"/>
      <c r="Z173" s="39">
        <v>45826</v>
      </c>
      <c r="AA173" s="40">
        <f t="shared" si="35"/>
        <v>27</v>
      </c>
      <c r="AB173" s="40">
        <f t="shared" si="36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31"/>
        <v>7.7222222222222206E-2</v>
      </c>
      <c r="P174" s="1">
        <f t="shared" si="32"/>
        <v>7.7222222222222206E-2</v>
      </c>
      <c r="Q174" s="28"/>
      <c r="R174" s="2"/>
      <c r="S174" s="2"/>
      <c r="T174" s="39">
        <v>45827</v>
      </c>
      <c r="U174" s="1">
        <f t="shared" si="33"/>
        <v>0</v>
      </c>
      <c r="V174" s="1">
        <f t="shared" si="34"/>
        <v>0</v>
      </c>
      <c r="W174" s="28"/>
      <c r="X174" s="2"/>
      <c r="Y174" s="2"/>
      <c r="Z174" s="39">
        <v>45827</v>
      </c>
      <c r="AA174" s="40">
        <f t="shared" si="35"/>
        <v>27</v>
      </c>
      <c r="AB174" s="40">
        <f t="shared" si="36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31"/>
        <v>7.7222222222222206E-2</v>
      </c>
      <c r="P175" s="1">
        <f t="shared" si="32"/>
        <v>7.7222222222222206E-2</v>
      </c>
      <c r="Q175" s="28"/>
      <c r="R175" s="2"/>
      <c r="S175" s="2"/>
      <c r="T175" s="39">
        <v>45828</v>
      </c>
      <c r="U175" s="1">
        <f t="shared" si="33"/>
        <v>0</v>
      </c>
      <c r="V175" s="1">
        <f t="shared" si="34"/>
        <v>0</v>
      </c>
      <c r="W175" s="28"/>
      <c r="X175" s="2"/>
      <c r="Y175" s="2"/>
      <c r="Z175" s="39">
        <v>45828</v>
      </c>
      <c r="AA175" s="40">
        <f t="shared" si="35"/>
        <v>27</v>
      </c>
      <c r="AB175" s="40">
        <f t="shared" si="36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31"/>
        <v>7.7222222222222206E-2</v>
      </c>
      <c r="P176" s="1">
        <f t="shared" si="32"/>
        <v>7.7222222222222206E-2</v>
      </c>
      <c r="Q176" s="28"/>
      <c r="R176" s="2"/>
      <c r="S176" s="2"/>
      <c r="T176" s="39">
        <v>45829</v>
      </c>
      <c r="U176" s="1">
        <f t="shared" si="33"/>
        <v>0</v>
      </c>
      <c r="V176" s="1">
        <f t="shared" si="34"/>
        <v>0</v>
      </c>
      <c r="W176" s="28"/>
      <c r="X176" s="2"/>
      <c r="Y176" s="2"/>
      <c r="Z176" s="39">
        <v>45829</v>
      </c>
      <c r="AA176" s="40">
        <f t="shared" si="35"/>
        <v>27</v>
      </c>
      <c r="AB176" s="40">
        <f t="shared" si="36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31"/>
        <v>7.7222222222222206E-2</v>
      </c>
      <c r="P177" s="1">
        <f t="shared" si="32"/>
        <v>7.7222222222222206E-2</v>
      </c>
      <c r="Q177" s="28"/>
      <c r="R177" s="2"/>
      <c r="S177" s="2"/>
      <c r="T177" s="39">
        <v>45830</v>
      </c>
      <c r="U177" s="1">
        <f t="shared" si="33"/>
        <v>0</v>
      </c>
      <c r="V177" s="1">
        <f t="shared" si="34"/>
        <v>0</v>
      </c>
      <c r="W177" s="28"/>
      <c r="X177" s="2"/>
      <c r="Y177" s="2"/>
      <c r="Z177" s="39">
        <v>45830</v>
      </c>
      <c r="AA177" s="40">
        <f t="shared" si="35"/>
        <v>27</v>
      </c>
      <c r="AB177" s="40">
        <f t="shared" si="36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31"/>
        <v>7.7222222222222206E-2</v>
      </c>
      <c r="P178" s="1">
        <f t="shared" si="32"/>
        <v>7.7222222222222206E-2</v>
      </c>
      <c r="Q178" s="28"/>
      <c r="R178" s="2"/>
      <c r="S178" s="2"/>
      <c r="T178" s="39">
        <v>45831</v>
      </c>
      <c r="U178" s="1">
        <f t="shared" si="33"/>
        <v>0</v>
      </c>
      <c r="V178" s="1">
        <f t="shared" si="34"/>
        <v>0</v>
      </c>
      <c r="W178" s="28"/>
      <c r="X178" s="2"/>
      <c r="Y178" s="2"/>
      <c r="Z178" s="39">
        <v>45831</v>
      </c>
      <c r="AA178" s="40">
        <f t="shared" si="35"/>
        <v>27</v>
      </c>
      <c r="AB178" s="40">
        <f t="shared" si="36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31"/>
        <v>7.7222222222222206E-2</v>
      </c>
      <c r="P179" s="1">
        <f t="shared" si="32"/>
        <v>7.7222222222222206E-2</v>
      </c>
      <c r="Q179" s="28"/>
      <c r="R179" s="2"/>
      <c r="S179" s="2"/>
      <c r="T179" s="39">
        <v>45832</v>
      </c>
      <c r="U179" s="1">
        <f t="shared" si="33"/>
        <v>0</v>
      </c>
      <c r="V179" s="1">
        <f t="shared" si="34"/>
        <v>0</v>
      </c>
      <c r="W179" s="28"/>
      <c r="X179" s="2"/>
      <c r="Y179" s="2"/>
      <c r="Z179" s="39">
        <v>45832</v>
      </c>
      <c r="AA179" s="40">
        <f t="shared" si="35"/>
        <v>27</v>
      </c>
      <c r="AB179" s="40">
        <f t="shared" si="36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31"/>
        <v>7.7222222222222206E-2</v>
      </c>
      <c r="P180" s="1">
        <f t="shared" si="32"/>
        <v>7.7222222222222206E-2</v>
      </c>
      <c r="Q180" s="28"/>
      <c r="R180" s="2"/>
      <c r="S180" s="2"/>
      <c r="T180" s="39">
        <v>45833</v>
      </c>
      <c r="U180" s="1">
        <f t="shared" si="33"/>
        <v>0</v>
      </c>
      <c r="V180" s="1">
        <f t="shared" si="34"/>
        <v>0</v>
      </c>
      <c r="W180" s="28"/>
      <c r="X180" s="2"/>
      <c r="Y180" s="2"/>
      <c r="Z180" s="39">
        <v>45833</v>
      </c>
      <c r="AA180" s="40">
        <f t="shared" si="35"/>
        <v>27</v>
      </c>
      <c r="AB180" s="40">
        <f t="shared" si="36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31"/>
        <v>7.7222222222222206E-2</v>
      </c>
      <c r="P181" s="1">
        <f t="shared" si="32"/>
        <v>7.7222222222222206E-2</v>
      </c>
      <c r="Q181" s="28"/>
      <c r="R181" s="2"/>
      <c r="S181" s="2"/>
      <c r="T181" s="39">
        <v>45834</v>
      </c>
      <c r="U181" s="1">
        <f t="shared" si="33"/>
        <v>0</v>
      </c>
      <c r="V181" s="1">
        <f t="shared" si="34"/>
        <v>0</v>
      </c>
      <c r="W181" s="28"/>
      <c r="X181" s="2"/>
      <c r="Y181" s="2"/>
      <c r="Z181" s="39">
        <v>45834</v>
      </c>
      <c r="AA181" s="40">
        <f t="shared" si="35"/>
        <v>27</v>
      </c>
      <c r="AB181" s="40">
        <f t="shared" si="36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31"/>
        <v>7.7222222222222206E-2</v>
      </c>
      <c r="P182" s="1">
        <f t="shared" si="32"/>
        <v>7.7222222222222206E-2</v>
      </c>
      <c r="Q182" s="28"/>
      <c r="R182" s="2"/>
      <c r="S182" s="2"/>
      <c r="T182" s="39">
        <v>45835</v>
      </c>
      <c r="U182" s="1">
        <f t="shared" si="33"/>
        <v>0</v>
      </c>
      <c r="V182" s="1">
        <f t="shared" si="34"/>
        <v>0</v>
      </c>
      <c r="W182" s="28"/>
      <c r="X182" s="2"/>
      <c r="Y182" s="2"/>
      <c r="Z182" s="39">
        <v>45835</v>
      </c>
      <c r="AA182" s="40">
        <f t="shared" si="35"/>
        <v>27</v>
      </c>
      <c r="AB182" s="40">
        <f t="shared" si="36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31"/>
        <v>7.7222222222222206E-2</v>
      </c>
      <c r="P183" s="1">
        <f t="shared" si="32"/>
        <v>7.7222222222222206E-2</v>
      </c>
      <c r="Q183" s="28"/>
      <c r="R183" s="2"/>
      <c r="S183" s="2"/>
      <c r="T183" s="39">
        <v>45836</v>
      </c>
      <c r="U183" s="1">
        <f t="shared" si="33"/>
        <v>0</v>
      </c>
      <c r="V183" s="1">
        <f t="shared" si="34"/>
        <v>0</v>
      </c>
      <c r="W183" s="28"/>
      <c r="X183" s="2"/>
      <c r="Y183" s="2"/>
      <c r="Z183" s="39">
        <v>45836</v>
      </c>
      <c r="AA183" s="40">
        <f t="shared" si="35"/>
        <v>27</v>
      </c>
      <c r="AB183" s="40">
        <f t="shared" si="36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31"/>
        <v>7.7222222222222206E-2</v>
      </c>
      <c r="P184" s="1">
        <f t="shared" si="32"/>
        <v>7.7222222222222206E-2</v>
      </c>
      <c r="Q184" s="28"/>
      <c r="R184" s="2"/>
      <c r="S184" s="2"/>
      <c r="T184" s="39">
        <v>45837</v>
      </c>
      <c r="U184" s="1">
        <f t="shared" si="33"/>
        <v>0</v>
      </c>
      <c r="V184" s="1">
        <f t="shared" si="34"/>
        <v>0</v>
      </c>
      <c r="W184" s="28"/>
      <c r="X184" s="2"/>
      <c r="Y184" s="2"/>
      <c r="Z184" s="39">
        <v>45837</v>
      </c>
      <c r="AA184" s="40">
        <f t="shared" si="35"/>
        <v>27</v>
      </c>
      <c r="AB184" s="40">
        <f t="shared" si="36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31"/>
        <v>7.7222222222222206E-2</v>
      </c>
      <c r="P185" s="1">
        <f t="shared" si="32"/>
        <v>7.7222222222222206E-2</v>
      </c>
      <c r="Q185" s="28"/>
      <c r="R185" s="2"/>
      <c r="S185" s="2"/>
      <c r="T185" s="39">
        <v>45838</v>
      </c>
      <c r="U185" s="1">
        <f t="shared" si="33"/>
        <v>0</v>
      </c>
      <c r="V185" s="1">
        <f t="shared" si="34"/>
        <v>0</v>
      </c>
      <c r="W185" s="28"/>
      <c r="X185" s="2"/>
      <c r="Y185" s="2"/>
      <c r="Z185" s="39">
        <v>45838</v>
      </c>
      <c r="AA185" s="40">
        <f t="shared" si="35"/>
        <v>27</v>
      </c>
      <c r="AB185" s="40">
        <f t="shared" si="36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31"/>
        <v>7.7222222222222206E-2</v>
      </c>
      <c r="P186" s="1">
        <f t="shared" si="32"/>
        <v>7.7222222222222206E-2</v>
      </c>
      <c r="Q186" s="28"/>
      <c r="R186" s="2"/>
      <c r="S186" s="2"/>
      <c r="T186" s="39">
        <v>45839</v>
      </c>
      <c r="U186" s="1">
        <f t="shared" si="33"/>
        <v>0</v>
      </c>
      <c r="V186" s="1">
        <f t="shared" si="34"/>
        <v>0</v>
      </c>
      <c r="W186" s="28"/>
      <c r="X186" s="2"/>
      <c r="Y186" s="2"/>
      <c r="Z186" s="39">
        <v>45839</v>
      </c>
      <c r="AA186" s="40">
        <f t="shared" si="35"/>
        <v>27</v>
      </c>
      <c r="AB186" s="40">
        <f t="shared" si="36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31"/>
        <v>7.7222222222222206E-2</v>
      </c>
      <c r="P187" s="1">
        <f t="shared" si="32"/>
        <v>7.7222222222222206E-2</v>
      </c>
      <c r="Q187" s="28"/>
      <c r="R187" s="2"/>
      <c r="S187" s="2"/>
      <c r="T187" s="39">
        <v>45840</v>
      </c>
      <c r="U187" s="1">
        <f t="shared" si="33"/>
        <v>0</v>
      </c>
      <c r="V187" s="1">
        <f t="shared" si="34"/>
        <v>0</v>
      </c>
      <c r="W187" s="28"/>
      <c r="X187" s="2"/>
      <c r="Y187" s="2"/>
      <c r="Z187" s="39">
        <v>45840</v>
      </c>
      <c r="AA187" s="40">
        <f t="shared" si="35"/>
        <v>27</v>
      </c>
      <c r="AB187" s="40">
        <f t="shared" si="36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31"/>
        <v>7.7222222222222206E-2</v>
      </c>
      <c r="P188" s="1">
        <f t="shared" si="32"/>
        <v>7.7222222222222206E-2</v>
      </c>
      <c r="Q188" s="28"/>
      <c r="R188" s="2"/>
      <c r="S188" s="2"/>
      <c r="T188" s="39">
        <v>45841</v>
      </c>
      <c r="U188" s="1">
        <f t="shared" si="33"/>
        <v>0</v>
      </c>
      <c r="V188" s="1">
        <f t="shared" si="34"/>
        <v>0</v>
      </c>
      <c r="W188" s="28"/>
      <c r="X188" s="2"/>
      <c r="Y188" s="2"/>
      <c r="Z188" s="39">
        <v>45841</v>
      </c>
      <c r="AA188" s="40">
        <f t="shared" si="35"/>
        <v>27</v>
      </c>
      <c r="AB188" s="40">
        <f t="shared" si="36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31"/>
        <v>7.7222222222222206E-2</v>
      </c>
      <c r="P189" s="1">
        <f t="shared" si="32"/>
        <v>7.7222222222222206E-2</v>
      </c>
      <c r="Q189" s="28"/>
      <c r="R189" s="2"/>
      <c r="S189" s="2"/>
      <c r="T189" s="39">
        <v>45842</v>
      </c>
      <c r="U189" s="1">
        <f t="shared" si="33"/>
        <v>0</v>
      </c>
      <c r="V189" s="1">
        <f t="shared" si="34"/>
        <v>0</v>
      </c>
      <c r="W189" s="28"/>
      <c r="X189" s="2"/>
      <c r="Y189" s="2"/>
      <c r="Z189" s="39">
        <v>45842</v>
      </c>
      <c r="AA189" s="40">
        <f t="shared" si="35"/>
        <v>27</v>
      </c>
      <c r="AB189" s="40">
        <f t="shared" si="36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31"/>
        <v>7.7222222222222206E-2</v>
      </c>
      <c r="P190" s="1">
        <f t="shared" si="32"/>
        <v>7.7222222222222206E-2</v>
      </c>
      <c r="Q190" s="28"/>
      <c r="R190" s="2"/>
      <c r="S190" s="2"/>
      <c r="T190" s="39">
        <v>45843</v>
      </c>
      <c r="U190" s="1">
        <f t="shared" si="33"/>
        <v>0</v>
      </c>
      <c r="V190" s="1">
        <f t="shared" si="34"/>
        <v>0</v>
      </c>
      <c r="W190" s="28"/>
      <c r="X190" s="2"/>
      <c r="Y190" s="2"/>
      <c r="Z190" s="39">
        <v>45843</v>
      </c>
      <c r="AA190" s="40">
        <f t="shared" si="35"/>
        <v>27</v>
      </c>
      <c r="AB190" s="40">
        <f t="shared" si="36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31"/>
        <v>7.7222222222222206E-2</v>
      </c>
      <c r="P191" s="1">
        <f t="shared" si="32"/>
        <v>7.7222222222222206E-2</v>
      </c>
      <c r="Q191" s="28"/>
      <c r="R191" s="2"/>
      <c r="S191" s="2"/>
      <c r="T191" s="39">
        <v>45844</v>
      </c>
      <c r="U191" s="1">
        <f t="shared" si="33"/>
        <v>0</v>
      </c>
      <c r="V191" s="1">
        <f t="shared" si="34"/>
        <v>0</v>
      </c>
      <c r="W191" s="28"/>
      <c r="X191" s="2"/>
      <c r="Y191" s="2"/>
      <c r="Z191" s="39">
        <v>45844</v>
      </c>
      <c r="AA191" s="40">
        <f t="shared" si="35"/>
        <v>27</v>
      </c>
      <c r="AB191" s="40">
        <f t="shared" si="36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31"/>
        <v>7.7222222222222206E-2</v>
      </c>
      <c r="P192" s="1">
        <f t="shared" si="32"/>
        <v>7.7222222222222206E-2</v>
      </c>
      <c r="Q192" s="28"/>
      <c r="R192" s="2"/>
      <c r="S192" s="2"/>
      <c r="T192" s="39">
        <v>45845</v>
      </c>
      <c r="U192" s="1">
        <f t="shared" si="33"/>
        <v>0</v>
      </c>
      <c r="V192" s="1">
        <f t="shared" si="34"/>
        <v>0</v>
      </c>
      <c r="W192" s="28"/>
      <c r="X192" s="2"/>
      <c r="Y192" s="2"/>
      <c r="Z192" s="39">
        <v>45845</v>
      </c>
      <c r="AA192" s="40">
        <f t="shared" si="35"/>
        <v>27</v>
      </c>
      <c r="AB192" s="40">
        <f t="shared" si="36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31"/>
        <v>7.7222222222222206E-2</v>
      </c>
      <c r="P193" s="1">
        <f t="shared" si="32"/>
        <v>7.7222222222222206E-2</v>
      </c>
      <c r="Q193" s="28"/>
      <c r="R193" s="2"/>
      <c r="S193" s="2"/>
      <c r="T193" s="39">
        <v>45846</v>
      </c>
      <c r="U193" s="1">
        <f t="shared" si="33"/>
        <v>0</v>
      </c>
      <c r="V193" s="1">
        <f t="shared" si="34"/>
        <v>0</v>
      </c>
      <c r="W193" s="28"/>
      <c r="X193" s="2"/>
      <c r="Y193" s="2"/>
      <c r="Z193" s="39">
        <v>45846</v>
      </c>
      <c r="AA193" s="40">
        <f t="shared" si="35"/>
        <v>27</v>
      </c>
      <c r="AB193" s="40">
        <f t="shared" si="36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31"/>
        <v>7.7222222222222206E-2</v>
      </c>
      <c r="P194" s="1">
        <f t="shared" si="32"/>
        <v>7.7222222222222206E-2</v>
      </c>
      <c r="Q194" s="28"/>
      <c r="R194" s="2"/>
      <c r="S194" s="2"/>
      <c r="T194" s="39">
        <v>45847</v>
      </c>
      <c r="U194" s="1">
        <f t="shared" si="33"/>
        <v>0</v>
      </c>
      <c r="V194" s="1">
        <f t="shared" si="34"/>
        <v>0</v>
      </c>
      <c r="W194" s="28"/>
      <c r="X194" s="2"/>
      <c r="Y194" s="2"/>
      <c r="Z194" s="39">
        <v>45847</v>
      </c>
      <c r="AA194" s="40">
        <f t="shared" si="35"/>
        <v>27</v>
      </c>
      <c r="AB194" s="40">
        <f t="shared" si="36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31"/>
        <v>7.7222222222222206E-2</v>
      </c>
      <c r="P195" s="1">
        <f t="shared" si="32"/>
        <v>7.7222222222222206E-2</v>
      </c>
      <c r="Q195" s="28"/>
      <c r="R195" s="2"/>
      <c r="S195" s="2"/>
      <c r="T195" s="39">
        <v>45848</v>
      </c>
      <c r="U195" s="1">
        <f t="shared" si="33"/>
        <v>0</v>
      </c>
      <c r="V195" s="1">
        <f t="shared" si="34"/>
        <v>0</v>
      </c>
      <c r="W195" s="28"/>
      <c r="X195" s="2"/>
      <c r="Y195" s="2"/>
      <c r="Z195" s="39">
        <v>45848</v>
      </c>
      <c r="AA195" s="40">
        <f t="shared" si="35"/>
        <v>27</v>
      </c>
      <c r="AB195" s="40">
        <f t="shared" si="36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31"/>
        <v>7.7222222222222206E-2</v>
      </c>
      <c r="P196" s="1">
        <f t="shared" si="32"/>
        <v>7.7222222222222206E-2</v>
      </c>
      <c r="Q196" s="28"/>
      <c r="R196" s="2"/>
      <c r="S196" s="2"/>
      <c r="T196" s="39">
        <v>45849</v>
      </c>
      <c r="U196" s="1">
        <f t="shared" si="33"/>
        <v>0</v>
      </c>
      <c r="V196" s="1">
        <f t="shared" si="34"/>
        <v>0</v>
      </c>
      <c r="W196" s="28"/>
      <c r="X196" s="2"/>
      <c r="Y196" s="2"/>
      <c r="Z196" s="39">
        <v>45849</v>
      </c>
      <c r="AA196" s="40">
        <f t="shared" si="35"/>
        <v>27</v>
      </c>
      <c r="AB196" s="40">
        <f t="shared" si="36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31"/>
        <v>7.7222222222222206E-2</v>
      </c>
      <c r="P197" s="1">
        <f t="shared" si="32"/>
        <v>7.7222222222222206E-2</v>
      </c>
      <c r="Q197" s="28"/>
      <c r="R197" s="2"/>
      <c r="S197" s="2"/>
      <c r="T197" s="39">
        <v>45850</v>
      </c>
      <c r="U197" s="1">
        <f t="shared" si="33"/>
        <v>0</v>
      </c>
      <c r="V197" s="1">
        <f t="shared" si="34"/>
        <v>0</v>
      </c>
      <c r="W197" s="28"/>
      <c r="X197" s="2"/>
      <c r="Y197" s="2"/>
      <c r="Z197" s="39">
        <v>45850</v>
      </c>
      <c r="AA197" s="40">
        <f t="shared" si="35"/>
        <v>27</v>
      </c>
      <c r="AB197" s="40">
        <f t="shared" si="36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31"/>
        <v>7.7222222222222206E-2</v>
      </c>
      <c r="P198" s="1">
        <f t="shared" si="32"/>
        <v>7.7222222222222206E-2</v>
      </c>
      <c r="Q198" s="28"/>
      <c r="R198" s="2"/>
      <c r="S198" s="2"/>
      <c r="T198" s="39">
        <v>45851</v>
      </c>
      <c r="U198" s="1">
        <f t="shared" si="33"/>
        <v>0</v>
      </c>
      <c r="V198" s="1">
        <f t="shared" si="34"/>
        <v>0</v>
      </c>
      <c r="W198" s="28"/>
      <c r="X198" s="2"/>
      <c r="Y198" s="2"/>
      <c r="Z198" s="39">
        <v>45851</v>
      </c>
      <c r="AA198" s="40">
        <f t="shared" si="35"/>
        <v>27</v>
      </c>
      <c r="AB198" s="40">
        <f t="shared" si="36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37">P198</f>
        <v>7.7222222222222206E-2</v>
      </c>
      <c r="P199" s="1">
        <f t="shared" ref="P199:P262" si="38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39">V198</f>
        <v>0</v>
      </c>
      <c r="V199" s="1">
        <f t="shared" ref="V199:V262" si="40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41">AB198</f>
        <v>27</v>
      </c>
      <c r="AB199" s="40">
        <f t="shared" si="36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37"/>
        <v>7.7222222222222206E-2</v>
      </c>
      <c r="P200" s="1">
        <f t="shared" si="38"/>
        <v>7.7222222222222206E-2</v>
      </c>
      <c r="Q200" s="28"/>
      <c r="R200" s="2"/>
      <c r="S200" s="2"/>
      <c r="T200" s="39">
        <v>45853</v>
      </c>
      <c r="U200" s="1">
        <f t="shared" si="39"/>
        <v>0</v>
      </c>
      <c r="V200" s="1">
        <f t="shared" si="40"/>
        <v>0</v>
      </c>
      <c r="W200" s="28"/>
      <c r="X200" s="2"/>
      <c r="Y200" s="2"/>
      <c r="Z200" s="39">
        <v>45853</v>
      </c>
      <c r="AA200" s="40">
        <f t="shared" si="41"/>
        <v>27</v>
      </c>
      <c r="AB200" s="40">
        <f t="shared" si="36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37"/>
        <v>7.7222222222222206E-2</v>
      </c>
      <c r="P201" s="1">
        <f t="shared" si="38"/>
        <v>7.7222222222222206E-2</v>
      </c>
      <c r="Q201" s="28"/>
      <c r="R201" s="2"/>
      <c r="S201" s="2"/>
      <c r="T201" s="39">
        <v>45854</v>
      </c>
      <c r="U201" s="1">
        <f t="shared" si="39"/>
        <v>0</v>
      </c>
      <c r="V201" s="1">
        <f t="shared" si="40"/>
        <v>0</v>
      </c>
      <c r="W201" s="28"/>
      <c r="X201" s="2"/>
      <c r="Y201" s="2"/>
      <c r="Z201" s="39">
        <v>45854</v>
      </c>
      <c r="AA201" s="40">
        <f t="shared" si="41"/>
        <v>27</v>
      </c>
      <c r="AB201" s="40">
        <f t="shared" si="36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37"/>
        <v>7.7222222222222206E-2</v>
      </c>
      <c r="P202" s="1">
        <f t="shared" si="38"/>
        <v>7.7222222222222206E-2</v>
      </c>
      <c r="Q202" s="28"/>
      <c r="R202" s="2"/>
      <c r="S202" s="2"/>
      <c r="T202" s="39">
        <v>45855</v>
      </c>
      <c r="U202" s="1">
        <f t="shared" si="39"/>
        <v>0</v>
      </c>
      <c r="V202" s="1">
        <f t="shared" si="40"/>
        <v>0</v>
      </c>
      <c r="W202" s="28"/>
      <c r="X202" s="2"/>
      <c r="Y202" s="2"/>
      <c r="Z202" s="39">
        <v>45855</v>
      </c>
      <c r="AA202" s="40">
        <f t="shared" si="41"/>
        <v>27</v>
      </c>
      <c r="AB202" s="40">
        <f t="shared" si="36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37"/>
        <v>7.7222222222222206E-2</v>
      </c>
      <c r="P203" s="1">
        <f t="shared" si="38"/>
        <v>7.7222222222222206E-2</v>
      </c>
      <c r="Q203" s="28"/>
      <c r="R203" s="2"/>
      <c r="S203" s="2"/>
      <c r="T203" s="39">
        <v>45856</v>
      </c>
      <c r="U203" s="1">
        <f t="shared" si="39"/>
        <v>0</v>
      </c>
      <c r="V203" s="1">
        <f t="shared" si="40"/>
        <v>0</v>
      </c>
      <c r="W203" s="28"/>
      <c r="X203" s="2"/>
      <c r="Y203" s="2"/>
      <c r="Z203" s="39">
        <v>45856</v>
      </c>
      <c r="AA203" s="40">
        <f t="shared" si="41"/>
        <v>27</v>
      </c>
      <c r="AB203" s="40">
        <f t="shared" si="36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37"/>
        <v>7.7222222222222206E-2</v>
      </c>
      <c r="P204" s="1">
        <f t="shared" si="38"/>
        <v>7.7222222222222206E-2</v>
      </c>
      <c r="Q204" s="28"/>
      <c r="R204" s="2"/>
      <c r="S204" s="2"/>
      <c r="T204" s="39">
        <v>45857</v>
      </c>
      <c r="U204" s="1">
        <f t="shared" si="39"/>
        <v>0</v>
      </c>
      <c r="V204" s="1">
        <f t="shared" si="40"/>
        <v>0</v>
      </c>
      <c r="W204" s="28"/>
      <c r="X204" s="2"/>
      <c r="Y204" s="2"/>
      <c r="Z204" s="39">
        <v>45857</v>
      </c>
      <c r="AA204" s="40">
        <f t="shared" si="41"/>
        <v>27</v>
      </c>
      <c r="AB204" s="40">
        <f t="shared" si="36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37"/>
        <v>7.7222222222222206E-2</v>
      </c>
      <c r="P205" s="1">
        <f t="shared" si="38"/>
        <v>7.7222222222222206E-2</v>
      </c>
      <c r="Q205" s="28"/>
      <c r="R205" s="2"/>
      <c r="S205" s="2"/>
      <c r="T205" s="39">
        <v>45858</v>
      </c>
      <c r="U205" s="1">
        <f t="shared" si="39"/>
        <v>0</v>
      </c>
      <c r="V205" s="1">
        <f t="shared" si="40"/>
        <v>0</v>
      </c>
      <c r="W205" s="28"/>
      <c r="X205" s="2"/>
      <c r="Y205" s="2"/>
      <c r="Z205" s="39">
        <v>45858</v>
      </c>
      <c r="AA205" s="40">
        <f t="shared" si="41"/>
        <v>27</v>
      </c>
      <c r="AB205" s="40">
        <f t="shared" si="36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37"/>
        <v>7.7222222222222206E-2</v>
      </c>
      <c r="P206" s="1">
        <f t="shared" si="38"/>
        <v>7.7222222222222206E-2</v>
      </c>
      <c r="Q206" s="28"/>
      <c r="R206" s="2"/>
      <c r="S206" s="2"/>
      <c r="T206" s="39">
        <v>45859</v>
      </c>
      <c r="U206" s="1">
        <f t="shared" si="39"/>
        <v>0</v>
      </c>
      <c r="V206" s="1">
        <f t="shared" si="40"/>
        <v>0</v>
      </c>
      <c r="W206" s="28"/>
      <c r="X206" s="2"/>
      <c r="Y206" s="2"/>
      <c r="Z206" s="39">
        <v>45859</v>
      </c>
      <c r="AA206" s="40">
        <f t="shared" si="41"/>
        <v>27</v>
      </c>
      <c r="AB206" s="40">
        <f t="shared" si="36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37"/>
        <v>7.7222222222222206E-2</v>
      </c>
      <c r="P207" s="1">
        <f t="shared" si="38"/>
        <v>7.7222222222222206E-2</v>
      </c>
      <c r="Q207" s="28"/>
      <c r="R207" s="2"/>
      <c r="S207" s="2"/>
      <c r="T207" s="39">
        <v>45860</v>
      </c>
      <c r="U207" s="1">
        <f t="shared" si="39"/>
        <v>0</v>
      </c>
      <c r="V207" s="1">
        <f t="shared" si="40"/>
        <v>0</v>
      </c>
      <c r="W207" s="28"/>
      <c r="X207" s="2"/>
      <c r="Y207" s="2"/>
      <c r="Z207" s="39">
        <v>45860</v>
      </c>
      <c r="AA207" s="40">
        <f t="shared" si="41"/>
        <v>27</v>
      </c>
      <c r="AB207" s="40">
        <f t="shared" si="36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37"/>
        <v>7.7222222222222206E-2</v>
      </c>
      <c r="P208" s="1">
        <f t="shared" si="38"/>
        <v>7.7222222222222206E-2</v>
      </c>
      <c r="Q208" s="28"/>
      <c r="R208" s="2"/>
      <c r="S208" s="2"/>
      <c r="T208" s="39">
        <v>45861</v>
      </c>
      <c r="U208" s="1">
        <f t="shared" si="39"/>
        <v>0</v>
      </c>
      <c r="V208" s="1">
        <f t="shared" si="40"/>
        <v>0</v>
      </c>
      <c r="W208" s="28"/>
      <c r="X208" s="2"/>
      <c r="Y208" s="2"/>
      <c r="Z208" s="39">
        <v>45861</v>
      </c>
      <c r="AA208" s="40">
        <f t="shared" si="41"/>
        <v>27</v>
      </c>
      <c r="AB208" s="40">
        <f t="shared" si="36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37"/>
        <v>7.7222222222222206E-2</v>
      </c>
      <c r="P209" s="1">
        <f t="shared" si="38"/>
        <v>7.7222222222222206E-2</v>
      </c>
      <c r="Q209" s="28"/>
      <c r="R209" s="2"/>
      <c r="S209" s="2"/>
      <c r="T209" s="39">
        <v>45862</v>
      </c>
      <c r="U209" s="1">
        <f t="shared" si="39"/>
        <v>0</v>
      </c>
      <c r="V209" s="1">
        <f t="shared" si="40"/>
        <v>0</v>
      </c>
      <c r="W209" s="28"/>
      <c r="X209" s="2"/>
      <c r="Y209" s="2"/>
      <c r="Z209" s="39">
        <v>45862</v>
      </c>
      <c r="AA209" s="40">
        <f t="shared" si="41"/>
        <v>27</v>
      </c>
      <c r="AB209" s="40">
        <f t="shared" si="36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37"/>
        <v>7.7222222222222206E-2</v>
      </c>
      <c r="P210" s="1">
        <f t="shared" si="38"/>
        <v>7.7222222222222206E-2</v>
      </c>
      <c r="Q210" s="28"/>
      <c r="R210" s="2"/>
      <c r="S210" s="2"/>
      <c r="T210" s="39">
        <v>45863</v>
      </c>
      <c r="U210" s="1">
        <f t="shared" si="39"/>
        <v>0</v>
      </c>
      <c r="V210" s="1">
        <f t="shared" si="40"/>
        <v>0</v>
      </c>
      <c r="W210" s="28"/>
      <c r="X210" s="2"/>
      <c r="Y210" s="2"/>
      <c r="Z210" s="39">
        <v>45863</v>
      </c>
      <c r="AA210" s="40">
        <f t="shared" si="41"/>
        <v>27</v>
      </c>
      <c r="AB210" s="40">
        <f t="shared" si="36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37"/>
        <v>7.7222222222222206E-2</v>
      </c>
      <c r="P211" s="1">
        <f t="shared" si="38"/>
        <v>7.7222222222222206E-2</v>
      </c>
      <c r="Q211" s="28"/>
      <c r="R211" s="2"/>
      <c r="S211" s="2"/>
      <c r="T211" s="39">
        <v>45864</v>
      </c>
      <c r="U211" s="1">
        <f t="shared" si="39"/>
        <v>0</v>
      </c>
      <c r="V211" s="1">
        <f t="shared" si="40"/>
        <v>0</v>
      </c>
      <c r="W211" s="28"/>
      <c r="X211" s="2"/>
      <c r="Y211" s="2"/>
      <c r="Z211" s="39">
        <v>45864</v>
      </c>
      <c r="AA211" s="40">
        <f t="shared" si="41"/>
        <v>27</v>
      </c>
      <c r="AB211" s="40">
        <f t="shared" si="36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37"/>
        <v>7.7222222222222206E-2</v>
      </c>
      <c r="P212" s="1">
        <f t="shared" si="38"/>
        <v>7.7222222222222206E-2</v>
      </c>
      <c r="Q212" s="28"/>
      <c r="R212" s="2"/>
      <c r="S212" s="2"/>
      <c r="T212" s="39">
        <v>45865</v>
      </c>
      <c r="U212" s="1">
        <f t="shared" si="39"/>
        <v>0</v>
      </c>
      <c r="V212" s="1">
        <f t="shared" si="40"/>
        <v>0</v>
      </c>
      <c r="W212" s="28"/>
      <c r="X212" s="2"/>
      <c r="Y212" s="2"/>
      <c r="Z212" s="39">
        <v>45865</v>
      </c>
      <c r="AA212" s="40">
        <f t="shared" si="41"/>
        <v>27</v>
      </c>
      <c r="AB212" s="40">
        <f t="shared" si="36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37"/>
        <v>7.7222222222222206E-2</v>
      </c>
      <c r="P213" s="1">
        <f t="shared" si="38"/>
        <v>7.7222222222222206E-2</v>
      </c>
      <c r="Q213" s="28"/>
      <c r="R213" s="2"/>
      <c r="S213" s="2"/>
      <c r="T213" s="39">
        <v>45866</v>
      </c>
      <c r="U213" s="1">
        <f t="shared" si="39"/>
        <v>0</v>
      </c>
      <c r="V213" s="1">
        <f t="shared" si="40"/>
        <v>0</v>
      </c>
      <c r="W213" s="28"/>
      <c r="X213" s="2"/>
      <c r="Y213" s="2"/>
      <c r="Z213" s="39">
        <v>45866</v>
      </c>
      <c r="AA213" s="40">
        <f t="shared" si="41"/>
        <v>27</v>
      </c>
      <c r="AB213" s="40">
        <f t="shared" si="36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37"/>
        <v>7.7222222222222206E-2</v>
      </c>
      <c r="P214" s="1">
        <f t="shared" si="38"/>
        <v>7.7222222222222206E-2</v>
      </c>
      <c r="Q214" s="28"/>
      <c r="R214" s="2"/>
      <c r="S214" s="2"/>
      <c r="T214" s="39">
        <v>45867</v>
      </c>
      <c r="U214" s="1">
        <f t="shared" si="39"/>
        <v>0</v>
      </c>
      <c r="V214" s="1">
        <f t="shared" si="40"/>
        <v>0</v>
      </c>
      <c r="W214" s="28"/>
      <c r="X214" s="2"/>
      <c r="Y214" s="2"/>
      <c r="Z214" s="39">
        <v>45867</v>
      </c>
      <c r="AA214" s="40">
        <f t="shared" si="41"/>
        <v>27</v>
      </c>
      <c r="AB214" s="40">
        <f t="shared" si="36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37"/>
        <v>7.7222222222222206E-2</v>
      </c>
      <c r="P215" s="1">
        <f t="shared" si="38"/>
        <v>7.7222222222222206E-2</v>
      </c>
      <c r="Q215" s="28"/>
      <c r="R215" s="2"/>
      <c r="S215" s="2"/>
      <c r="T215" s="39">
        <v>45868</v>
      </c>
      <c r="U215" s="1">
        <f t="shared" si="39"/>
        <v>0</v>
      </c>
      <c r="V215" s="1">
        <f t="shared" si="40"/>
        <v>0</v>
      </c>
      <c r="W215" s="28"/>
      <c r="X215" s="2"/>
      <c r="Y215" s="2"/>
      <c r="Z215" s="39">
        <v>45868</v>
      </c>
      <c r="AA215" s="40">
        <f t="shared" si="41"/>
        <v>27</v>
      </c>
      <c r="AB215" s="40">
        <f t="shared" si="36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37"/>
        <v>7.7222222222222206E-2</v>
      </c>
      <c r="P216" s="1">
        <f t="shared" si="38"/>
        <v>7.7222222222222206E-2</v>
      </c>
      <c r="Q216" s="28"/>
      <c r="R216" s="2"/>
      <c r="S216" s="2"/>
      <c r="T216" s="39">
        <v>45869</v>
      </c>
      <c r="U216" s="1">
        <f t="shared" si="39"/>
        <v>0</v>
      </c>
      <c r="V216" s="1">
        <f t="shared" si="40"/>
        <v>0</v>
      </c>
      <c r="W216" s="28"/>
      <c r="X216" s="2"/>
      <c r="Y216" s="2"/>
      <c r="Z216" s="39">
        <v>45869</v>
      </c>
      <c r="AA216" s="40">
        <f t="shared" si="41"/>
        <v>27</v>
      </c>
      <c r="AB216" s="40">
        <f t="shared" si="36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37"/>
        <v>7.7222222222222206E-2</v>
      </c>
      <c r="P217" s="1">
        <f t="shared" si="38"/>
        <v>7.7222222222222206E-2</v>
      </c>
      <c r="Q217" s="28"/>
      <c r="R217" s="2"/>
      <c r="S217" s="2"/>
      <c r="T217" s="39">
        <v>45870</v>
      </c>
      <c r="U217" s="1">
        <f t="shared" si="39"/>
        <v>0</v>
      </c>
      <c r="V217" s="1">
        <f t="shared" si="40"/>
        <v>0</v>
      </c>
      <c r="W217" s="28"/>
      <c r="X217" s="2"/>
      <c r="Y217" s="2"/>
      <c r="Z217" s="39">
        <v>45870</v>
      </c>
      <c r="AA217" s="40">
        <f t="shared" si="41"/>
        <v>27</v>
      </c>
      <c r="AB217" s="40">
        <f t="shared" si="36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37"/>
        <v>7.7222222222222206E-2</v>
      </c>
      <c r="P218" s="1">
        <f t="shared" si="38"/>
        <v>7.7222222222222206E-2</v>
      </c>
      <c r="Q218" s="28"/>
      <c r="R218" s="2"/>
      <c r="S218" s="2"/>
      <c r="T218" s="39">
        <v>45871</v>
      </c>
      <c r="U218" s="1">
        <f t="shared" si="39"/>
        <v>0</v>
      </c>
      <c r="V218" s="1">
        <f t="shared" si="40"/>
        <v>0</v>
      </c>
      <c r="W218" s="28"/>
      <c r="X218" s="2"/>
      <c r="Y218" s="2"/>
      <c r="Z218" s="39">
        <v>45871</v>
      </c>
      <c r="AA218" s="40">
        <f t="shared" si="41"/>
        <v>27</v>
      </c>
      <c r="AB218" s="40">
        <f t="shared" si="36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37"/>
        <v>7.7222222222222206E-2</v>
      </c>
      <c r="P219" s="1">
        <f t="shared" si="38"/>
        <v>7.7222222222222206E-2</v>
      </c>
      <c r="Q219" s="28"/>
      <c r="R219" s="2"/>
      <c r="S219" s="2"/>
      <c r="T219" s="39">
        <v>45872</v>
      </c>
      <c r="U219" s="1">
        <f t="shared" si="39"/>
        <v>0</v>
      </c>
      <c r="V219" s="1">
        <f t="shared" si="40"/>
        <v>0</v>
      </c>
      <c r="W219" s="28"/>
      <c r="X219" s="2"/>
      <c r="Y219" s="2"/>
      <c r="Z219" s="39">
        <v>45872</v>
      </c>
      <c r="AA219" s="40">
        <f t="shared" si="41"/>
        <v>27</v>
      </c>
      <c r="AB219" s="40">
        <f t="shared" si="36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37"/>
        <v>7.7222222222222206E-2</v>
      </c>
      <c r="P220" s="1">
        <f t="shared" si="38"/>
        <v>7.7222222222222206E-2</v>
      </c>
      <c r="Q220" s="28"/>
      <c r="R220" s="2"/>
      <c r="S220" s="2"/>
      <c r="T220" s="39">
        <v>45873</v>
      </c>
      <c r="U220" s="1">
        <f t="shared" si="39"/>
        <v>0</v>
      </c>
      <c r="V220" s="1">
        <f t="shared" si="40"/>
        <v>0</v>
      </c>
      <c r="W220" s="28"/>
      <c r="X220" s="2"/>
      <c r="Y220" s="2"/>
      <c r="Z220" s="39">
        <v>45873</v>
      </c>
      <c r="AA220" s="40">
        <f t="shared" si="41"/>
        <v>27</v>
      </c>
      <c r="AB220" s="40">
        <f t="shared" ref="AB220:AB283" si="42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37"/>
        <v>7.7222222222222206E-2</v>
      </c>
      <c r="P221" s="1">
        <f t="shared" si="38"/>
        <v>7.7222222222222206E-2</v>
      </c>
      <c r="Q221" s="28"/>
      <c r="R221" s="2"/>
      <c r="S221" s="2"/>
      <c r="T221" s="39">
        <v>45874</v>
      </c>
      <c r="U221" s="1">
        <f t="shared" si="39"/>
        <v>0</v>
      </c>
      <c r="V221" s="1">
        <f t="shared" si="40"/>
        <v>0</v>
      </c>
      <c r="W221" s="28"/>
      <c r="X221" s="2"/>
      <c r="Y221" s="2"/>
      <c r="Z221" s="39">
        <v>45874</v>
      </c>
      <c r="AA221" s="40">
        <f t="shared" si="41"/>
        <v>27</v>
      </c>
      <c r="AB221" s="40">
        <f t="shared" si="42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37"/>
        <v>7.7222222222222206E-2</v>
      </c>
      <c r="P222" s="1">
        <f t="shared" si="38"/>
        <v>7.7222222222222206E-2</v>
      </c>
      <c r="Q222" s="28"/>
      <c r="R222" s="2"/>
      <c r="S222" s="2"/>
      <c r="T222" s="39">
        <v>45875</v>
      </c>
      <c r="U222" s="1">
        <f t="shared" si="39"/>
        <v>0</v>
      </c>
      <c r="V222" s="1">
        <f t="shared" si="40"/>
        <v>0</v>
      </c>
      <c r="W222" s="28"/>
      <c r="X222" s="2"/>
      <c r="Y222" s="2"/>
      <c r="Z222" s="39">
        <v>45875</v>
      </c>
      <c r="AA222" s="40">
        <f t="shared" si="41"/>
        <v>27</v>
      </c>
      <c r="AB222" s="40">
        <f t="shared" si="42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37"/>
        <v>7.7222222222222206E-2</v>
      </c>
      <c r="P223" s="1">
        <f t="shared" si="38"/>
        <v>7.7222222222222206E-2</v>
      </c>
      <c r="Q223" s="28"/>
      <c r="R223" s="2"/>
      <c r="S223" s="2"/>
      <c r="T223" s="39">
        <v>45876</v>
      </c>
      <c r="U223" s="1">
        <f t="shared" si="39"/>
        <v>0</v>
      </c>
      <c r="V223" s="1">
        <f t="shared" si="40"/>
        <v>0</v>
      </c>
      <c r="W223" s="28"/>
      <c r="X223" s="2"/>
      <c r="Y223" s="2"/>
      <c r="Z223" s="39">
        <v>45876</v>
      </c>
      <c r="AA223" s="40">
        <f t="shared" si="41"/>
        <v>27</v>
      </c>
      <c r="AB223" s="40">
        <f t="shared" si="42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37"/>
        <v>7.7222222222222206E-2</v>
      </c>
      <c r="P224" s="1">
        <f t="shared" si="38"/>
        <v>7.7222222222222206E-2</v>
      </c>
      <c r="Q224" s="28"/>
      <c r="R224" s="2"/>
      <c r="S224" s="2"/>
      <c r="T224" s="39">
        <v>45877</v>
      </c>
      <c r="U224" s="1">
        <f t="shared" si="39"/>
        <v>0</v>
      </c>
      <c r="V224" s="1">
        <f t="shared" si="40"/>
        <v>0</v>
      </c>
      <c r="W224" s="28"/>
      <c r="X224" s="2"/>
      <c r="Y224" s="2"/>
      <c r="Z224" s="39">
        <v>45877</v>
      </c>
      <c r="AA224" s="40">
        <f t="shared" si="41"/>
        <v>27</v>
      </c>
      <c r="AB224" s="40">
        <f t="shared" si="42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37"/>
        <v>7.7222222222222206E-2</v>
      </c>
      <c r="P225" s="1">
        <f t="shared" si="38"/>
        <v>7.7222222222222206E-2</v>
      </c>
      <c r="Q225" s="28"/>
      <c r="R225" s="2"/>
      <c r="S225" s="2"/>
      <c r="T225" s="39">
        <v>45878</v>
      </c>
      <c r="U225" s="1">
        <f t="shared" si="39"/>
        <v>0</v>
      </c>
      <c r="V225" s="1">
        <f t="shared" si="40"/>
        <v>0</v>
      </c>
      <c r="W225" s="28"/>
      <c r="X225" s="2"/>
      <c r="Y225" s="2"/>
      <c r="Z225" s="39">
        <v>45878</v>
      </c>
      <c r="AA225" s="40">
        <f t="shared" si="41"/>
        <v>27</v>
      </c>
      <c r="AB225" s="40">
        <f t="shared" si="42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37"/>
        <v>7.7222222222222206E-2</v>
      </c>
      <c r="P226" s="1">
        <f t="shared" si="38"/>
        <v>7.7222222222222206E-2</v>
      </c>
      <c r="Q226" s="28"/>
      <c r="R226" s="2"/>
      <c r="S226" s="2"/>
      <c r="T226" s="39">
        <v>45879</v>
      </c>
      <c r="U226" s="1">
        <f t="shared" si="39"/>
        <v>0</v>
      </c>
      <c r="V226" s="1">
        <f t="shared" si="40"/>
        <v>0</v>
      </c>
      <c r="W226" s="28"/>
      <c r="X226" s="2"/>
      <c r="Y226" s="2"/>
      <c r="Z226" s="39">
        <v>45879</v>
      </c>
      <c r="AA226" s="40">
        <f t="shared" si="41"/>
        <v>27</v>
      </c>
      <c r="AB226" s="40">
        <f t="shared" si="42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37"/>
        <v>7.7222222222222206E-2</v>
      </c>
      <c r="P227" s="1">
        <f t="shared" si="38"/>
        <v>7.7222222222222206E-2</v>
      </c>
      <c r="Q227" s="28"/>
      <c r="R227" s="2"/>
      <c r="S227" s="2"/>
      <c r="T227" s="39">
        <v>45880</v>
      </c>
      <c r="U227" s="1">
        <f t="shared" si="39"/>
        <v>0</v>
      </c>
      <c r="V227" s="1">
        <f t="shared" si="40"/>
        <v>0</v>
      </c>
      <c r="W227" s="28"/>
      <c r="X227" s="2"/>
      <c r="Y227" s="2"/>
      <c r="Z227" s="39">
        <v>45880</v>
      </c>
      <c r="AA227" s="40">
        <f t="shared" si="41"/>
        <v>27</v>
      </c>
      <c r="AB227" s="40">
        <f t="shared" si="42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37"/>
        <v>7.7222222222222206E-2</v>
      </c>
      <c r="P228" s="1">
        <f t="shared" si="38"/>
        <v>7.7222222222222206E-2</v>
      </c>
      <c r="Q228" s="28"/>
      <c r="R228" s="2"/>
      <c r="S228" s="2"/>
      <c r="T228" s="39">
        <v>45881</v>
      </c>
      <c r="U228" s="1">
        <f t="shared" si="39"/>
        <v>0</v>
      </c>
      <c r="V228" s="1">
        <f t="shared" si="40"/>
        <v>0</v>
      </c>
      <c r="W228" s="28"/>
      <c r="X228" s="2"/>
      <c r="Y228" s="2"/>
      <c r="Z228" s="39">
        <v>45881</v>
      </c>
      <c r="AA228" s="40">
        <f t="shared" si="41"/>
        <v>27</v>
      </c>
      <c r="AB228" s="40">
        <f t="shared" si="42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37"/>
        <v>7.7222222222222206E-2</v>
      </c>
      <c r="P229" s="1">
        <f t="shared" si="38"/>
        <v>7.7222222222222206E-2</v>
      </c>
      <c r="Q229" s="28"/>
      <c r="R229" s="2"/>
      <c r="S229" s="2"/>
      <c r="T229" s="39">
        <v>45882</v>
      </c>
      <c r="U229" s="1">
        <f t="shared" si="39"/>
        <v>0</v>
      </c>
      <c r="V229" s="1">
        <f t="shared" si="40"/>
        <v>0</v>
      </c>
      <c r="W229" s="28"/>
      <c r="X229" s="2"/>
      <c r="Y229" s="2"/>
      <c r="Z229" s="39">
        <v>45882</v>
      </c>
      <c r="AA229" s="40">
        <f t="shared" si="41"/>
        <v>27</v>
      </c>
      <c r="AB229" s="40">
        <f t="shared" si="42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37"/>
        <v>7.7222222222222206E-2</v>
      </c>
      <c r="P230" s="1">
        <f t="shared" si="38"/>
        <v>7.7222222222222206E-2</v>
      </c>
      <c r="Q230" s="28"/>
      <c r="R230" s="2"/>
      <c r="S230" s="2"/>
      <c r="T230" s="39">
        <v>45883</v>
      </c>
      <c r="U230" s="1">
        <f t="shared" si="39"/>
        <v>0</v>
      </c>
      <c r="V230" s="1">
        <f t="shared" si="40"/>
        <v>0</v>
      </c>
      <c r="W230" s="28"/>
      <c r="X230" s="2"/>
      <c r="Y230" s="2"/>
      <c r="Z230" s="39">
        <v>45883</v>
      </c>
      <c r="AA230" s="40">
        <f t="shared" si="41"/>
        <v>27</v>
      </c>
      <c r="AB230" s="40">
        <f t="shared" si="42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37"/>
        <v>7.7222222222222206E-2</v>
      </c>
      <c r="P231" s="1">
        <f t="shared" si="38"/>
        <v>7.7222222222222206E-2</v>
      </c>
      <c r="Q231" s="28"/>
      <c r="R231" s="2"/>
      <c r="S231" s="2"/>
      <c r="T231" s="39">
        <v>45884</v>
      </c>
      <c r="U231" s="1">
        <f t="shared" si="39"/>
        <v>0</v>
      </c>
      <c r="V231" s="1">
        <f t="shared" si="40"/>
        <v>0</v>
      </c>
      <c r="W231" s="28"/>
      <c r="X231" s="2"/>
      <c r="Y231" s="2"/>
      <c r="Z231" s="39">
        <v>45884</v>
      </c>
      <c r="AA231" s="40">
        <f t="shared" si="41"/>
        <v>27</v>
      </c>
      <c r="AB231" s="40">
        <f t="shared" si="42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37"/>
        <v>7.7222222222222206E-2</v>
      </c>
      <c r="P232" s="1">
        <f t="shared" si="38"/>
        <v>7.7222222222222206E-2</v>
      </c>
      <c r="Q232" s="28"/>
      <c r="R232" s="2"/>
      <c r="S232" s="2"/>
      <c r="T232" s="39">
        <v>45885</v>
      </c>
      <c r="U232" s="1">
        <f t="shared" si="39"/>
        <v>0</v>
      </c>
      <c r="V232" s="1">
        <f t="shared" si="40"/>
        <v>0</v>
      </c>
      <c r="W232" s="28"/>
      <c r="X232" s="2"/>
      <c r="Y232" s="2"/>
      <c r="Z232" s="39">
        <v>45885</v>
      </c>
      <c r="AA232" s="40">
        <f t="shared" si="41"/>
        <v>27</v>
      </c>
      <c r="AB232" s="40">
        <f t="shared" si="42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37"/>
        <v>7.7222222222222206E-2</v>
      </c>
      <c r="P233" s="1">
        <f t="shared" si="38"/>
        <v>7.7222222222222206E-2</v>
      </c>
      <c r="Q233" s="28"/>
      <c r="R233" s="2"/>
      <c r="S233" s="2"/>
      <c r="T233" s="39">
        <v>45886</v>
      </c>
      <c r="U233" s="1">
        <f t="shared" si="39"/>
        <v>0</v>
      </c>
      <c r="V233" s="1">
        <f t="shared" si="40"/>
        <v>0</v>
      </c>
      <c r="W233" s="28"/>
      <c r="X233" s="2"/>
      <c r="Y233" s="2"/>
      <c r="Z233" s="39">
        <v>45886</v>
      </c>
      <c r="AA233" s="40">
        <f t="shared" si="41"/>
        <v>27</v>
      </c>
      <c r="AB233" s="40">
        <f t="shared" si="42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37"/>
        <v>7.7222222222222206E-2</v>
      </c>
      <c r="P234" s="1">
        <f t="shared" si="38"/>
        <v>7.7222222222222206E-2</v>
      </c>
      <c r="Q234" s="28"/>
      <c r="R234" s="2"/>
      <c r="S234" s="2"/>
      <c r="T234" s="39">
        <v>45887</v>
      </c>
      <c r="U234" s="1">
        <f t="shared" si="39"/>
        <v>0</v>
      </c>
      <c r="V234" s="1">
        <f t="shared" si="40"/>
        <v>0</v>
      </c>
      <c r="W234" s="28"/>
      <c r="X234" s="2"/>
      <c r="Y234" s="2"/>
      <c r="Z234" s="39">
        <v>45887</v>
      </c>
      <c r="AA234" s="40">
        <f t="shared" si="41"/>
        <v>27</v>
      </c>
      <c r="AB234" s="40">
        <f t="shared" si="42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37"/>
        <v>7.7222222222222206E-2</v>
      </c>
      <c r="P235" s="1">
        <f t="shared" si="38"/>
        <v>7.7222222222222206E-2</v>
      </c>
      <c r="Q235" s="28"/>
      <c r="R235" s="2"/>
      <c r="S235" s="2"/>
      <c r="T235" s="39">
        <v>45888</v>
      </c>
      <c r="U235" s="1">
        <f t="shared" si="39"/>
        <v>0</v>
      </c>
      <c r="V235" s="1">
        <f t="shared" si="40"/>
        <v>0</v>
      </c>
      <c r="W235" s="28"/>
      <c r="X235" s="2"/>
      <c r="Y235" s="2"/>
      <c r="Z235" s="39">
        <v>45888</v>
      </c>
      <c r="AA235" s="40">
        <f t="shared" si="41"/>
        <v>27</v>
      </c>
      <c r="AB235" s="40">
        <f t="shared" si="42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37"/>
        <v>7.7222222222222206E-2</v>
      </c>
      <c r="P236" s="1">
        <f t="shared" si="38"/>
        <v>7.7222222222222206E-2</v>
      </c>
      <c r="Q236" s="28"/>
      <c r="R236" s="2"/>
      <c r="S236" s="2"/>
      <c r="T236" s="39">
        <v>45889</v>
      </c>
      <c r="U236" s="1">
        <f t="shared" si="39"/>
        <v>0</v>
      </c>
      <c r="V236" s="1">
        <f t="shared" si="40"/>
        <v>0</v>
      </c>
      <c r="W236" s="28"/>
      <c r="X236" s="2"/>
      <c r="Y236" s="2"/>
      <c r="Z236" s="39">
        <v>45889</v>
      </c>
      <c r="AA236" s="40">
        <f t="shared" si="41"/>
        <v>27</v>
      </c>
      <c r="AB236" s="40">
        <f t="shared" si="42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37"/>
        <v>7.7222222222222206E-2</v>
      </c>
      <c r="P237" s="1">
        <f t="shared" si="38"/>
        <v>7.7222222222222206E-2</v>
      </c>
      <c r="Q237" s="28"/>
      <c r="R237" s="2"/>
      <c r="S237" s="2"/>
      <c r="T237" s="39">
        <v>45890</v>
      </c>
      <c r="U237" s="1">
        <f t="shared" si="39"/>
        <v>0</v>
      </c>
      <c r="V237" s="1">
        <f t="shared" si="40"/>
        <v>0</v>
      </c>
      <c r="W237" s="28"/>
      <c r="X237" s="2"/>
      <c r="Y237" s="2"/>
      <c r="Z237" s="39">
        <v>45890</v>
      </c>
      <c r="AA237" s="40">
        <f t="shared" si="41"/>
        <v>27</v>
      </c>
      <c r="AB237" s="40">
        <f t="shared" si="42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37"/>
        <v>7.7222222222222206E-2</v>
      </c>
      <c r="P238" s="1">
        <f t="shared" si="38"/>
        <v>7.7222222222222206E-2</v>
      </c>
      <c r="Q238" s="28"/>
      <c r="R238" s="2"/>
      <c r="S238" s="2"/>
      <c r="T238" s="39">
        <v>45891</v>
      </c>
      <c r="U238" s="1">
        <f t="shared" si="39"/>
        <v>0</v>
      </c>
      <c r="V238" s="1">
        <f t="shared" si="40"/>
        <v>0</v>
      </c>
      <c r="W238" s="28"/>
      <c r="X238" s="2"/>
      <c r="Y238" s="2"/>
      <c r="Z238" s="39">
        <v>45891</v>
      </c>
      <c r="AA238" s="40">
        <f t="shared" si="41"/>
        <v>27</v>
      </c>
      <c r="AB238" s="40">
        <f t="shared" si="42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37"/>
        <v>7.7222222222222206E-2</v>
      </c>
      <c r="P239" s="1">
        <f t="shared" si="38"/>
        <v>7.7222222222222206E-2</v>
      </c>
      <c r="Q239" s="28"/>
      <c r="R239" s="2"/>
      <c r="S239" s="2"/>
      <c r="T239" s="39">
        <v>45892</v>
      </c>
      <c r="U239" s="1">
        <f t="shared" si="39"/>
        <v>0</v>
      </c>
      <c r="V239" s="1">
        <f t="shared" si="40"/>
        <v>0</v>
      </c>
      <c r="W239" s="28"/>
      <c r="X239" s="2"/>
      <c r="Y239" s="2"/>
      <c r="Z239" s="39">
        <v>45892</v>
      </c>
      <c r="AA239" s="40">
        <f t="shared" si="41"/>
        <v>27</v>
      </c>
      <c r="AB239" s="40">
        <f t="shared" si="42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37"/>
        <v>7.7222222222222206E-2</v>
      </c>
      <c r="P240" s="1">
        <f t="shared" si="38"/>
        <v>7.7222222222222206E-2</v>
      </c>
      <c r="Q240" s="28"/>
      <c r="R240" s="2"/>
      <c r="S240" s="2"/>
      <c r="T240" s="39">
        <v>45893</v>
      </c>
      <c r="U240" s="1">
        <f t="shared" si="39"/>
        <v>0</v>
      </c>
      <c r="V240" s="1">
        <f t="shared" si="40"/>
        <v>0</v>
      </c>
      <c r="W240" s="28"/>
      <c r="X240" s="2"/>
      <c r="Y240" s="2"/>
      <c r="Z240" s="39">
        <v>45893</v>
      </c>
      <c r="AA240" s="40">
        <f t="shared" si="41"/>
        <v>27</v>
      </c>
      <c r="AB240" s="40">
        <f t="shared" si="42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37"/>
        <v>7.7222222222222206E-2</v>
      </c>
      <c r="P241" s="1">
        <f t="shared" si="38"/>
        <v>7.7222222222222206E-2</v>
      </c>
      <c r="Q241" s="28"/>
      <c r="R241" s="2"/>
      <c r="S241" s="2"/>
      <c r="T241" s="39">
        <v>45894</v>
      </c>
      <c r="U241" s="1">
        <f t="shared" si="39"/>
        <v>0</v>
      </c>
      <c r="V241" s="1">
        <f t="shared" si="40"/>
        <v>0</v>
      </c>
      <c r="W241" s="28"/>
      <c r="X241" s="2"/>
      <c r="Y241" s="2"/>
      <c r="Z241" s="39">
        <v>45894</v>
      </c>
      <c r="AA241" s="40">
        <f t="shared" si="41"/>
        <v>27</v>
      </c>
      <c r="AB241" s="40">
        <f t="shared" si="42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37"/>
        <v>7.7222222222222206E-2</v>
      </c>
      <c r="P242" s="1">
        <f t="shared" si="38"/>
        <v>7.7222222222222206E-2</v>
      </c>
      <c r="Q242" s="28"/>
      <c r="R242" s="2"/>
      <c r="S242" s="2"/>
      <c r="T242" s="39">
        <v>45895</v>
      </c>
      <c r="U242" s="1">
        <f t="shared" si="39"/>
        <v>0</v>
      </c>
      <c r="V242" s="1">
        <f t="shared" si="40"/>
        <v>0</v>
      </c>
      <c r="W242" s="28"/>
      <c r="X242" s="2"/>
      <c r="Y242" s="2"/>
      <c r="Z242" s="39">
        <v>45895</v>
      </c>
      <c r="AA242" s="40">
        <f t="shared" si="41"/>
        <v>27</v>
      </c>
      <c r="AB242" s="40">
        <f t="shared" si="42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37"/>
        <v>7.7222222222222206E-2</v>
      </c>
      <c r="P243" s="1">
        <f t="shared" si="38"/>
        <v>7.7222222222222206E-2</v>
      </c>
      <c r="Q243" s="28"/>
      <c r="R243" s="2"/>
      <c r="S243" s="2"/>
      <c r="T243" s="39">
        <v>45896</v>
      </c>
      <c r="U243" s="1">
        <f t="shared" si="39"/>
        <v>0</v>
      </c>
      <c r="V243" s="1">
        <f t="shared" si="40"/>
        <v>0</v>
      </c>
      <c r="W243" s="28"/>
      <c r="X243" s="2"/>
      <c r="Y243" s="2"/>
      <c r="Z243" s="39">
        <v>45896</v>
      </c>
      <c r="AA243" s="40">
        <f t="shared" si="41"/>
        <v>27</v>
      </c>
      <c r="AB243" s="40">
        <f t="shared" si="42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37"/>
        <v>7.7222222222222206E-2</v>
      </c>
      <c r="P244" s="1">
        <f t="shared" si="38"/>
        <v>7.7222222222222206E-2</v>
      </c>
      <c r="Q244" s="28"/>
      <c r="R244" s="2"/>
      <c r="S244" s="2"/>
      <c r="T244" s="39">
        <v>45897</v>
      </c>
      <c r="U244" s="1">
        <f t="shared" si="39"/>
        <v>0</v>
      </c>
      <c r="V244" s="1">
        <f t="shared" si="40"/>
        <v>0</v>
      </c>
      <c r="W244" s="28"/>
      <c r="X244" s="2"/>
      <c r="Y244" s="2"/>
      <c r="Z244" s="39">
        <v>45897</v>
      </c>
      <c r="AA244" s="40">
        <f t="shared" si="41"/>
        <v>27</v>
      </c>
      <c r="AB244" s="40">
        <f t="shared" si="42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37"/>
        <v>7.7222222222222206E-2</v>
      </c>
      <c r="P245" s="1">
        <f t="shared" si="38"/>
        <v>7.7222222222222206E-2</v>
      </c>
      <c r="Q245" s="28"/>
      <c r="R245" s="2"/>
      <c r="S245" s="2"/>
      <c r="T245" s="39">
        <v>45898</v>
      </c>
      <c r="U245" s="1">
        <f t="shared" si="39"/>
        <v>0</v>
      </c>
      <c r="V245" s="1">
        <f t="shared" si="40"/>
        <v>0</v>
      </c>
      <c r="W245" s="28"/>
      <c r="X245" s="2"/>
      <c r="Y245" s="2"/>
      <c r="Z245" s="39">
        <v>45898</v>
      </c>
      <c r="AA245" s="40">
        <f t="shared" si="41"/>
        <v>27</v>
      </c>
      <c r="AB245" s="40">
        <f t="shared" si="42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37"/>
        <v>7.7222222222222206E-2</v>
      </c>
      <c r="P246" s="1">
        <f t="shared" si="38"/>
        <v>7.7222222222222206E-2</v>
      </c>
      <c r="Q246" s="28"/>
      <c r="R246" s="2"/>
      <c r="S246" s="2"/>
      <c r="T246" s="39">
        <v>45899</v>
      </c>
      <c r="U246" s="1">
        <f t="shared" si="39"/>
        <v>0</v>
      </c>
      <c r="V246" s="1">
        <f t="shared" si="40"/>
        <v>0</v>
      </c>
      <c r="W246" s="28"/>
      <c r="X246" s="2"/>
      <c r="Y246" s="2"/>
      <c r="Z246" s="39">
        <v>45899</v>
      </c>
      <c r="AA246" s="40">
        <f t="shared" si="41"/>
        <v>27</v>
      </c>
      <c r="AB246" s="40">
        <f t="shared" si="42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37"/>
        <v>7.7222222222222206E-2</v>
      </c>
      <c r="P247" s="1">
        <f t="shared" si="38"/>
        <v>7.7222222222222206E-2</v>
      </c>
      <c r="Q247" s="28"/>
      <c r="R247" s="2"/>
      <c r="S247" s="2"/>
      <c r="T247" s="39">
        <v>45900</v>
      </c>
      <c r="U247" s="1">
        <f t="shared" si="39"/>
        <v>0</v>
      </c>
      <c r="V247" s="1">
        <f t="shared" si="40"/>
        <v>0</v>
      </c>
      <c r="W247" s="28"/>
      <c r="X247" s="2"/>
      <c r="Y247" s="2"/>
      <c r="Z247" s="39">
        <v>45900</v>
      </c>
      <c r="AA247" s="40">
        <f t="shared" si="41"/>
        <v>27</v>
      </c>
      <c r="AB247" s="40">
        <f t="shared" si="42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37"/>
        <v>7.7222222222222206E-2</v>
      </c>
      <c r="P248" s="1">
        <f t="shared" si="38"/>
        <v>7.7222222222222206E-2</v>
      </c>
      <c r="Q248" s="28"/>
      <c r="R248" s="2"/>
      <c r="S248" s="2"/>
      <c r="T248" s="39">
        <v>45901</v>
      </c>
      <c r="U248" s="1">
        <f t="shared" si="39"/>
        <v>0</v>
      </c>
      <c r="V248" s="1">
        <f t="shared" si="40"/>
        <v>0</v>
      </c>
      <c r="W248" s="28"/>
      <c r="X248" s="2"/>
      <c r="Y248" s="2"/>
      <c r="Z248" s="39">
        <v>45901</v>
      </c>
      <c r="AA248" s="40">
        <f t="shared" si="41"/>
        <v>27</v>
      </c>
      <c r="AB248" s="40">
        <f t="shared" si="42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37"/>
        <v>7.7222222222222206E-2</v>
      </c>
      <c r="P249" s="1">
        <f t="shared" si="38"/>
        <v>7.7222222222222206E-2</v>
      </c>
      <c r="Q249" s="28"/>
      <c r="R249" s="2"/>
      <c r="S249" s="2"/>
      <c r="T249" s="39">
        <v>45902</v>
      </c>
      <c r="U249" s="1">
        <f t="shared" si="39"/>
        <v>0</v>
      </c>
      <c r="V249" s="1">
        <f t="shared" si="40"/>
        <v>0</v>
      </c>
      <c r="W249" s="28"/>
      <c r="X249" s="2"/>
      <c r="Y249" s="2"/>
      <c r="Z249" s="39">
        <v>45902</v>
      </c>
      <c r="AA249" s="40">
        <f t="shared" si="41"/>
        <v>27</v>
      </c>
      <c r="AB249" s="40">
        <f t="shared" si="42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37"/>
        <v>7.7222222222222206E-2</v>
      </c>
      <c r="P250" s="1">
        <f t="shared" si="38"/>
        <v>7.7222222222222206E-2</v>
      </c>
      <c r="Q250" s="28"/>
      <c r="R250" s="2"/>
      <c r="S250" s="2"/>
      <c r="T250" s="39">
        <v>45903</v>
      </c>
      <c r="U250" s="1">
        <f t="shared" si="39"/>
        <v>0</v>
      </c>
      <c r="V250" s="1">
        <f t="shared" si="40"/>
        <v>0</v>
      </c>
      <c r="W250" s="28"/>
      <c r="X250" s="2"/>
      <c r="Y250" s="2"/>
      <c r="Z250" s="39">
        <v>45903</v>
      </c>
      <c r="AA250" s="40">
        <f t="shared" si="41"/>
        <v>27</v>
      </c>
      <c r="AB250" s="40">
        <f t="shared" si="42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37"/>
        <v>7.7222222222222206E-2</v>
      </c>
      <c r="P251" s="1">
        <f t="shared" si="38"/>
        <v>7.7222222222222206E-2</v>
      </c>
      <c r="Q251" s="28"/>
      <c r="R251" s="2"/>
      <c r="S251" s="2"/>
      <c r="T251" s="39">
        <v>45904</v>
      </c>
      <c r="U251" s="1">
        <f t="shared" si="39"/>
        <v>0</v>
      </c>
      <c r="V251" s="1">
        <f t="shared" si="40"/>
        <v>0</v>
      </c>
      <c r="W251" s="28"/>
      <c r="X251" s="2"/>
      <c r="Y251" s="2"/>
      <c r="Z251" s="39">
        <v>45904</v>
      </c>
      <c r="AA251" s="40">
        <f t="shared" si="41"/>
        <v>27</v>
      </c>
      <c r="AB251" s="40">
        <f t="shared" si="42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37"/>
        <v>7.7222222222222206E-2</v>
      </c>
      <c r="P252" s="1">
        <f t="shared" si="38"/>
        <v>7.7222222222222206E-2</v>
      </c>
      <c r="Q252" s="28"/>
      <c r="R252" s="2"/>
      <c r="S252" s="2"/>
      <c r="T252" s="39">
        <v>45905</v>
      </c>
      <c r="U252" s="1">
        <f t="shared" si="39"/>
        <v>0</v>
      </c>
      <c r="V252" s="1">
        <f t="shared" si="40"/>
        <v>0</v>
      </c>
      <c r="W252" s="28"/>
      <c r="X252" s="2"/>
      <c r="Y252" s="2"/>
      <c r="Z252" s="39">
        <v>45905</v>
      </c>
      <c r="AA252" s="40">
        <f t="shared" si="41"/>
        <v>27</v>
      </c>
      <c r="AB252" s="40">
        <f t="shared" si="42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37"/>
        <v>7.7222222222222206E-2</v>
      </c>
      <c r="P253" s="1">
        <f t="shared" si="38"/>
        <v>7.7222222222222206E-2</v>
      </c>
      <c r="Q253" s="28"/>
      <c r="R253" s="2"/>
      <c r="S253" s="2"/>
      <c r="T253" s="39">
        <v>45906</v>
      </c>
      <c r="U253" s="1">
        <f t="shared" si="39"/>
        <v>0</v>
      </c>
      <c r="V253" s="1">
        <f t="shared" si="40"/>
        <v>0</v>
      </c>
      <c r="W253" s="28"/>
      <c r="X253" s="2"/>
      <c r="Y253" s="2"/>
      <c r="Z253" s="39">
        <v>45906</v>
      </c>
      <c r="AA253" s="40">
        <f t="shared" si="41"/>
        <v>27</v>
      </c>
      <c r="AB253" s="40">
        <f t="shared" si="42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37"/>
        <v>7.7222222222222206E-2</v>
      </c>
      <c r="P254" s="1">
        <f t="shared" si="38"/>
        <v>7.7222222222222206E-2</v>
      </c>
      <c r="Q254" s="28"/>
      <c r="R254" s="2"/>
      <c r="S254" s="2"/>
      <c r="T254" s="39">
        <v>45907</v>
      </c>
      <c r="U254" s="1">
        <f t="shared" si="39"/>
        <v>0</v>
      </c>
      <c r="V254" s="1">
        <f t="shared" si="40"/>
        <v>0</v>
      </c>
      <c r="W254" s="28"/>
      <c r="X254" s="2"/>
      <c r="Y254" s="2"/>
      <c r="Z254" s="39">
        <v>45907</v>
      </c>
      <c r="AA254" s="40">
        <f t="shared" si="41"/>
        <v>27</v>
      </c>
      <c r="AB254" s="40">
        <f t="shared" si="42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37"/>
        <v>7.7222222222222206E-2</v>
      </c>
      <c r="P255" s="1">
        <f t="shared" si="38"/>
        <v>7.7222222222222206E-2</v>
      </c>
      <c r="Q255" s="28"/>
      <c r="R255" s="2"/>
      <c r="S255" s="2"/>
      <c r="T255" s="39">
        <v>45908</v>
      </c>
      <c r="U255" s="1">
        <f t="shared" si="39"/>
        <v>0</v>
      </c>
      <c r="V255" s="1">
        <f t="shared" si="40"/>
        <v>0</v>
      </c>
      <c r="W255" s="28"/>
      <c r="X255" s="2"/>
      <c r="Y255" s="2"/>
      <c r="Z255" s="39">
        <v>45908</v>
      </c>
      <c r="AA255" s="40">
        <f t="shared" si="41"/>
        <v>27</v>
      </c>
      <c r="AB255" s="40">
        <f t="shared" si="42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37"/>
        <v>7.7222222222222206E-2</v>
      </c>
      <c r="P256" s="1">
        <f t="shared" si="38"/>
        <v>7.7222222222222206E-2</v>
      </c>
      <c r="Q256" s="28"/>
      <c r="R256" s="2"/>
      <c r="S256" s="2"/>
      <c r="T256" s="39">
        <v>45909</v>
      </c>
      <c r="U256" s="1">
        <f t="shared" si="39"/>
        <v>0</v>
      </c>
      <c r="V256" s="1">
        <f t="shared" si="40"/>
        <v>0</v>
      </c>
      <c r="W256" s="28"/>
      <c r="X256" s="2"/>
      <c r="Y256" s="2"/>
      <c r="Z256" s="39">
        <v>45909</v>
      </c>
      <c r="AA256" s="40">
        <f t="shared" si="41"/>
        <v>27</v>
      </c>
      <c r="AB256" s="40">
        <f t="shared" si="42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37"/>
        <v>7.7222222222222206E-2</v>
      </c>
      <c r="P257" s="1">
        <f t="shared" si="38"/>
        <v>7.7222222222222206E-2</v>
      </c>
      <c r="Q257" s="28"/>
      <c r="R257" s="2"/>
      <c r="S257" s="2"/>
      <c r="T257" s="39">
        <v>45910</v>
      </c>
      <c r="U257" s="1">
        <f t="shared" si="39"/>
        <v>0</v>
      </c>
      <c r="V257" s="1">
        <f t="shared" si="40"/>
        <v>0</v>
      </c>
      <c r="W257" s="28"/>
      <c r="X257" s="2"/>
      <c r="Y257" s="2"/>
      <c r="Z257" s="39">
        <v>45910</v>
      </c>
      <c r="AA257" s="40">
        <f t="shared" si="41"/>
        <v>27</v>
      </c>
      <c r="AB257" s="40">
        <f t="shared" si="42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37"/>
        <v>7.7222222222222206E-2</v>
      </c>
      <c r="P258" s="1">
        <f t="shared" si="38"/>
        <v>7.7222222222222206E-2</v>
      </c>
      <c r="Q258" s="28"/>
      <c r="R258" s="2"/>
      <c r="S258" s="2"/>
      <c r="T258" s="39">
        <v>45911</v>
      </c>
      <c r="U258" s="1">
        <f t="shared" si="39"/>
        <v>0</v>
      </c>
      <c r="V258" s="1">
        <f t="shared" si="40"/>
        <v>0</v>
      </c>
      <c r="W258" s="28"/>
      <c r="X258" s="2"/>
      <c r="Y258" s="2"/>
      <c r="Z258" s="39">
        <v>45911</v>
      </c>
      <c r="AA258" s="40">
        <f t="shared" si="41"/>
        <v>27</v>
      </c>
      <c r="AB258" s="40">
        <f t="shared" si="42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37"/>
        <v>7.7222222222222206E-2</v>
      </c>
      <c r="P259" s="1">
        <f t="shared" si="38"/>
        <v>7.7222222222222206E-2</v>
      </c>
      <c r="Q259" s="28"/>
      <c r="R259" s="2"/>
      <c r="S259" s="2"/>
      <c r="T259" s="39">
        <v>45912</v>
      </c>
      <c r="U259" s="1">
        <f t="shared" si="39"/>
        <v>0</v>
      </c>
      <c r="V259" s="1">
        <f t="shared" si="40"/>
        <v>0</v>
      </c>
      <c r="W259" s="28"/>
      <c r="X259" s="2"/>
      <c r="Y259" s="2"/>
      <c r="Z259" s="39">
        <v>45912</v>
      </c>
      <c r="AA259" s="40">
        <f t="shared" si="41"/>
        <v>27</v>
      </c>
      <c r="AB259" s="40">
        <f t="shared" si="42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37"/>
        <v>7.7222222222222206E-2</v>
      </c>
      <c r="P260" s="1">
        <f t="shared" si="38"/>
        <v>7.7222222222222206E-2</v>
      </c>
      <c r="Q260" s="28"/>
      <c r="R260" s="2"/>
      <c r="S260" s="2"/>
      <c r="T260" s="39">
        <v>45913</v>
      </c>
      <c r="U260" s="1">
        <f t="shared" si="39"/>
        <v>0</v>
      </c>
      <c r="V260" s="1">
        <f t="shared" si="40"/>
        <v>0</v>
      </c>
      <c r="W260" s="28"/>
      <c r="X260" s="2"/>
      <c r="Y260" s="2"/>
      <c r="Z260" s="39">
        <v>45913</v>
      </c>
      <c r="AA260" s="40">
        <f t="shared" si="41"/>
        <v>27</v>
      </c>
      <c r="AB260" s="40">
        <f t="shared" si="42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37"/>
        <v>7.7222222222222206E-2</v>
      </c>
      <c r="P261" s="1">
        <f t="shared" si="38"/>
        <v>7.7222222222222206E-2</v>
      </c>
      <c r="Q261" s="28"/>
      <c r="R261" s="2"/>
      <c r="S261" s="2"/>
      <c r="T261" s="39">
        <v>45914</v>
      </c>
      <c r="U261" s="1">
        <f t="shared" si="39"/>
        <v>0</v>
      </c>
      <c r="V261" s="1">
        <f t="shared" si="40"/>
        <v>0</v>
      </c>
      <c r="W261" s="28"/>
      <c r="X261" s="2"/>
      <c r="Y261" s="2"/>
      <c r="Z261" s="39">
        <v>45914</v>
      </c>
      <c r="AA261" s="40">
        <f t="shared" si="41"/>
        <v>27</v>
      </c>
      <c r="AB261" s="40">
        <f t="shared" si="42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37"/>
        <v>7.7222222222222206E-2</v>
      </c>
      <c r="P262" s="1">
        <f t="shared" si="38"/>
        <v>7.7222222222222206E-2</v>
      </c>
      <c r="Q262" s="28"/>
      <c r="R262" s="2"/>
      <c r="S262" s="2"/>
      <c r="T262" s="39">
        <v>45915</v>
      </c>
      <c r="U262" s="1">
        <f t="shared" si="39"/>
        <v>0</v>
      </c>
      <c r="V262" s="1">
        <f t="shared" si="40"/>
        <v>0</v>
      </c>
      <c r="W262" s="28"/>
      <c r="X262" s="2"/>
      <c r="Y262" s="2"/>
      <c r="Z262" s="39">
        <v>45915</v>
      </c>
      <c r="AA262" s="40">
        <f t="shared" si="41"/>
        <v>27</v>
      </c>
      <c r="AB262" s="40">
        <f t="shared" si="42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43">P262</f>
        <v>7.7222222222222206E-2</v>
      </c>
      <c r="P263" s="1">
        <f t="shared" ref="P263:P326" si="44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45">V262</f>
        <v>0</v>
      </c>
      <c r="V263" s="1">
        <f t="shared" ref="V263:V326" si="46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47">AB262</f>
        <v>27</v>
      </c>
      <c r="AB263" s="40">
        <f t="shared" si="42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43"/>
        <v>7.7222222222222206E-2</v>
      </c>
      <c r="P264" s="1">
        <f t="shared" si="44"/>
        <v>7.7222222222222206E-2</v>
      </c>
      <c r="Q264" s="28"/>
      <c r="R264" s="2"/>
      <c r="S264" s="2"/>
      <c r="T264" s="39">
        <v>45917</v>
      </c>
      <c r="U264" s="1">
        <f t="shared" si="45"/>
        <v>0</v>
      </c>
      <c r="V264" s="1">
        <f t="shared" si="46"/>
        <v>0</v>
      </c>
      <c r="W264" s="28"/>
      <c r="X264" s="2"/>
      <c r="Y264" s="2"/>
      <c r="Z264" s="39">
        <v>45917</v>
      </c>
      <c r="AA264" s="40">
        <f t="shared" si="47"/>
        <v>27</v>
      </c>
      <c r="AB264" s="40">
        <f t="shared" si="42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43"/>
        <v>7.7222222222222206E-2</v>
      </c>
      <c r="P265" s="1">
        <f t="shared" si="44"/>
        <v>7.7222222222222206E-2</v>
      </c>
      <c r="Q265" s="28"/>
      <c r="R265" s="2"/>
      <c r="S265" s="2"/>
      <c r="T265" s="39">
        <v>45918</v>
      </c>
      <c r="U265" s="1">
        <f t="shared" si="45"/>
        <v>0</v>
      </c>
      <c r="V265" s="1">
        <f t="shared" si="46"/>
        <v>0</v>
      </c>
      <c r="W265" s="28"/>
      <c r="X265" s="2"/>
      <c r="Y265" s="2"/>
      <c r="Z265" s="39">
        <v>45918</v>
      </c>
      <c r="AA265" s="40">
        <f t="shared" si="47"/>
        <v>27</v>
      </c>
      <c r="AB265" s="40">
        <f t="shared" si="42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43"/>
        <v>7.7222222222222206E-2</v>
      </c>
      <c r="P266" s="1">
        <f t="shared" si="44"/>
        <v>7.7222222222222206E-2</v>
      </c>
      <c r="Q266" s="28"/>
      <c r="R266" s="2"/>
      <c r="S266" s="2"/>
      <c r="T266" s="39">
        <v>45919</v>
      </c>
      <c r="U266" s="1">
        <f t="shared" si="45"/>
        <v>0</v>
      </c>
      <c r="V266" s="1">
        <f t="shared" si="46"/>
        <v>0</v>
      </c>
      <c r="W266" s="28"/>
      <c r="X266" s="2"/>
      <c r="Y266" s="2"/>
      <c r="Z266" s="39">
        <v>45919</v>
      </c>
      <c r="AA266" s="40">
        <f t="shared" si="47"/>
        <v>27</v>
      </c>
      <c r="AB266" s="40">
        <f t="shared" si="42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43"/>
        <v>7.7222222222222206E-2</v>
      </c>
      <c r="P267" s="1">
        <f t="shared" si="44"/>
        <v>7.7222222222222206E-2</v>
      </c>
      <c r="Q267" s="28"/>
      <c r="R267" s="2"/>
      <c r="S267" s="2"/>
      <c r="T267" s="39">
        <v>45920</v>
      </c>
      <c r="U267" s="1">
        <f t="shared" si="45"/>
        <v>0</v>
      </c>
      <c r="V267" s="1">
        <f t="shared" si="46"/>
        <v>0</v>
      </c>
      <c r="W267" s="28"/>
      <c r="X267" s="2"/>
      <c r="Y267" s="2"/>
      <c r="Z267" s="39">
        <v>45920</v>
      </c>
      <c r="AA267" s="40">
        <f t="shared" si="47"/>
        <v>27</v>
      </c>
      <c r="AB267" s="40">
        <f t="shared" si="42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43"/>
        <v>7.7222222222222206E-2</v>
      </c>
      <c r="P268" s="1">
        <f t="shared" si="44"/>
        <v>7.7222222222222206E-2</v>
      </c>
      <c r="Q268" s="28"/>
      <c r="R268" s="2"/>
      <c r="S268" s="2"/>
      <c r="T268" s="39">
        <v>45921</v>
      </c>
      <c r="U268" s="1">
        <f t="shared" si="45"/>
        <v>0</v>
      </c>
      <c r="V268" s="1">
        <f t="shared" si="46"/>
        <v>0</v>
      </c>
      <c r="W268" s="28"/>
      <c r="X268" s="2"/>
      <c r="Y268" s="2"/>
      <c r="Z268" s="39">
        <v>45921</v>
      </c>
      <c r="AA268" s="40">
        <f t="shared" si="47"/>
        <v>27</v>
      </c>
      <c r="AB268" s="40">
        <f t="shared" si="42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43"/>
        <v>7.7222222222222206E-2</v>
      </c>
      <c r="P269" s="1">
        <f t="shared" si="44"/>
        <v>7.7222222222222206E-2</v>
      </c>
      <c r="Q269" s="28"/>
      <c r="R269" s="2"/>
      <c r="S269" s="2"/>
      <c r="T269" s="39">
        <v>45922</v>
      </c>
      <c r="U269" s="1">
        <f t="shared" si="45"/>
        <v>0</v>
      </c>
      <c r="V269" s="1">
        <f t="shared" si="46"/>
        <v>0</v>
      </c>
      <c r="W269" s="28"/>
      <c r="X269" s="2"/>
      <c r="Y269" s="2"/>
      <c r="Z269" s="39">
        <v>45922</v>
      </c>
      <c r="AA269" s="40">
        <f t="shared" si="47"/>
        <v>27</v>
      </c>
      <c r="AB269" s="40">
        <f t="shared" si="42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43"/>
        <v>7.7222222222222206E-2</v>
      </c>
      <c r="P270" s="1">
        <f t="shared" si="44"/>
        <v>7.7222222222222206E-2</v>
      </c>
      <c r="Q270" s="28"/>
      <c r="R270" s="2"/>
      <c r="S270" s="2"/>
      <c r="T270" s="39">
        <v>45923</v>
      </c>
      <c r="U270" s="1">
        <f t="shared" si="45"/>
        <v>0</v>
      </c>
      <c r="V270" s="1">
        <f t="shared" si="46"/>
        <v>0</v>
      </c>
      <c r="W270" s="28"/>
      <c r="X270" s="2"/>
      <c r="Y270" s="2"/>
      <c r="Z270" s="39">
        <v>45923</v>
      </c>
      <c r="AA270" s="40">
        <f t="shared" si="47"/>
        <v>27</v>
      </c>
      <c r="AB270" s="40">
        <f t="shared" si="42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43"/>
        <v>7.7222222222222206E-2</v>
      </c>
      <c r="P271" s="1">
        <f t="shared" si="44"/>
        <v>7.7222222222222206E-2</v>
      </c>
      <c r="Q271" s="28"/>
      <c r="R271" s="2"/>
      <c r="S271" s="2"/>
      <c r="T271" s="39">
        <v>45924</v>
      </c>
      <c r="U271" s="1">
        <f t="shared" si="45"/>
        <v>0</v>
      </c>
      <c r="V271" s="1">
        <f t="shared" si="46"/>
        <v>0</v>
      </c>
      <c r="W271" s="28"/>
      <c r="X271" s="2"/>
      <c r="Y271" s="2"/>
      <c r="Z271" s="39">
        <v>45924</v>
      </c>
      <c r="AA271" s="40">
        <f t="shared" si="47"/>
        <v>27</v>
      </c>
      <c r="AB271" s="40">
        <f t="shared" si="42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43"/>
        <v>7.7222222222222206E-2</v>
      </c>
      <c r="P272" s="1">
        <f t="shared" si="44"/>
        <v>7.7222222222222206E-2</v>
      </c>
      <c r="Q272" s="28"/>
      <c r="R272" s="2"/>
      <c r="S272" s="2"/>
      <c r="T272" s="39">
        <v>45925</v>
      </c>
      <c r="U272" s="1">
        <f t="shared" si="45"/>
        <v>0</v>
      </c>
      <c r="V272" s="1">
        <f t="shared" si="46"/>
        <v>0</v>
      </c>
      <c r="W272" s="28"/>
      <c r="X272" s="2"/>
      <c r="Y272" s="2"/>
      <c r="Z272" s="39">
        <v>45925</v>
      </c>
      <c r="AA272" s="40">
        <f t="shared" si="47"/>
        <v>27</v>
      </c>
      <c r="AB272" s="40">
        <f t="shared" si="42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43"/>
        <v>7.7222222222222206E-2</v>
      </c>
      <c r="P273" s="1">
        <f t="shared" si="44"/>
        <v>7.7222222222222206E-2</v>
      </c>
      <c r="Q273" s="28"/>
      <c r="R273" s="2"/>
      <c r="S273" s="2"/>
      <c r="T273" s="39">
        <v>45926</v>
      </c>
      <c r="U273" s="1">
        <f t="shared" si="45"/>
        <v>0</v>
      </c>
      <c r="V273" s="1">
        <f t="shared" si="46"/>
        <v>0</v>
      </c>
      <c r="W273" s="28"/>
      <c r="X273" s="2"/>
      <c r="Y273" s="2"/>
      <c r="Z273" s="39">
        <v>45926</v>
      </c>
      <c r="AA273" s="40">
        <f t="shared" si="47"/>
        <v>27</v>
      </c>
      <c r="AB273" s="40">
        <f t="shared" si="42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43"/>
        <v>7.7222222222222206E-2</v>
      </c>
      <c r="P274" s="1">
        <f t="shared" si="44"/>
        <v>7.7222222222222206E-2</v>
      </c>
      <c r="Q274" s="28"/>
      <c r="R274" s="2"/>
      <c r="S274" s="2"/>
      <c r="T274" s="39">
        <v>45927</v>
      </c>
      <c r="U274" s="1">
        <f t="shared" si="45"/>
        <v>0</v>
      </c>
      <c r="V274" s="1">
        <f t="shared" si="46"/>
        <v>0</v>
      </c>
      <c r="W274" s="28"/>
      <c r="X274" s="2"/>
      <c r="Y274" s="2"/>
      <c r="Z274" s="39">
        <v>45927</v>
      </c>
      <c r="AA274" s="40">
        <f t="shared" si="47"/>
        <v>27</v>
      </c>
      <c r="AB274" s="40">
        <f t="shared" si="42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43"/>
        <v>7.7222222222222206E-2</v>
      </c>
      <c r="P275" s="1">
        <f t="shared" si="44"/>
        <v>7.7222222222222206E-2</v>
      </c>
      <c r="Q275" s="28"/>
      <c r="R275" s="2"/>
      <c r="S275" s="2"/>
      <c r="T275" s="39">
        <v>45928</v>
      </c>
      <c r="U275" s="1">
        <f t="shared" si="45"/>
        <v>0</v>
      </c>
      <c r="V275" s="1">
        <f t="shared" si="46"/>
        <v>0</v>
      </c>
      <c r="W275" s="28"/>
      <c r="X275" s="2"/>
      <c r="Y275" s="2"/>
      <c r="Z275" s="39">
        <v>45928</v>
      </c>
      <c r="AA275" s="40">
        <f t="shared" si="47"/>
        <v>27</v>
      </c>
      <c r="AB275" s="40">
        <f t="shared" si="42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43"/>
        <v>7.7222222222222206E-2</v>
      </c>
      <c r="P276" s="1">
        <f t="shared" si="44"/>
        <v>7.7222222222222206E-2</v>
      </c>
      <c r="Q276" s="28"/>
      <c r="R276" s="2"/>
      <c r="S276" s="2"/>
      <c r="T276" s="39">
        <v>45929</v>
      </c>
      <c r="U276" s="1">
        <f t="shared" si="45"/>
        <v>0</v>
      </c>
      <c r="V276" s="1">
        <f t="shared" si="46"/>
        <v>0</v>
      </c>
      <c r="W276" s="28"/>
      <c r="X276" s="2"/>
      <c r="Y276" s="2"/>
      <c r="Z276" s="39">
        <v>45929</v>
      </c>
      <c r="AA276" s="40">
        <f t="shared" si="47"/>
        <v>27</v>
      </c>
      <c r="AB276" s="40">
        <f t="shared" si="42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43"/>
        <v>7.7222222222222206E-2</v>
      </c>
      <c r="P277" s="1">
        <f t="shared" si="44"/>
        <v>7.7222222222222206E-2</v>
      </c>
      <c r="Q277" s="28"/>
      <c r="R277" s="2"/>
      <c r="S277" s="2"/>
      <c r="T277" s="39">
        <v>45930</v>
      </c>
      <c r="U277" s="1">
        <f t="shared" si="45"/>
        <v>0</v>
      </c>
      <c r="V277" s="1">
        <f t="shared" si="46"/>
        <v>0</v>
      </c>
      <c r="W277" s="28"/>
      <c r="X277" s="2"/>
      <c r="Y277" s="2"/>
      <c r="Z277" s="39">
        <v>45930</v>
      </c>
      <c r="AA277" s="40">
        <f t="shared" si="47"/>
        <v>27</v>
      </c>
      <c r="AB277" s="40">
        <f t="shared" si="42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43"/>
        <v>7.7222222222222206E-2</v>
      </c>
      <c r="P278" s="1">
        <f t="shared" si="44"/>
        <v>7.7222222222222206E-2</v>
      </c>
      <c r="Q278" s="28"/>
      <c r="R278" s="2"/>
      <c r="S278" s="2"/>
      <c r="T278" s="39">
        <v>45931</v>
      </c>
      <c r="U278" s="1">
        <f t="shared" si="45"/>
        <v>0</v>
      </c>
      <c r="V278" s="1">
        <f t="shared" si="46"/>
        <v>0</v>
      </c>
      <c r="W278" s="28"/>
      <c r="X278" s="2"/>
      <c r="Y278" s="2"/>
      <c r="Z278" s="39">
        <v>45931</v>
      </c>
      <c r="AA278" s="40">
        <f t="shared" si="47"/>
        <v>27</v>
      </c>
      <c r="AB278" s="40">
        <f t="shared" si="42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43"/>
        <v>7.7222222222222206E-2</v>
      </c>
      <c r="P279" s="1">
        <f t="shared" si="44"/>
        <v>7.7222222222222206E-2</v>
      </c>
      <c r="Q279" s="28"/>
      <c r="R279" s="2"/>
      <c r="S279" s="2"/>
      <c r="T279" s="39">
        <v>45932</v>
      </c>
      <c r="U279" s="1">
        <f t="shared" si="45"/>
        <v>0</v>
      </c>
      <c r="V279" s="1">
        <f t="shared" si="46"/>
        <v>0</v>
      </c>
      <c r="W279" s="28"/>
      <c r="X279" s="2"/>
      <c r="Y279" s="2"/>
      <c r="Z279" s="39">
        <v>45932</v>
      </c>
      <c r="AA279" s="40">
        <f t="shared" si="47"/>
        <v>27</v>
      </c>
      <c r="AB279" s="40">
        <f t="shared" si="42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43"/>
        <v>7.7222222222222206E-2</v>
      </c>
      <c r="P280" s="1">
        <f t="shared" si="44"/>
        <v>7.7222222222222206E-2</v>
      </c>
      <c r="Q280" s="28"/>
      <c r="R280" s="2"/>
      <c r="S280" s="2"/>
      <c r="T280" s="39">
        <v>45933</v>
      </c>
      <c r="U280" s="1">
        <f t="shared" si="45"/>
        <v>0</v>
      </c>
      <c r="V280" s="1">
        <f t="shared" si="46"/>
        <v>0</v>
      </c>
      <c r="W280" s="28"/>
      <c r="X280" s="2"/>
      <c r="Y280" s="2"/>
      <c r="Z280" s="39">
        <v>45933</v>
      </c>
      <c r="AA280" s="40">
        <f t="shared" si="47"/>
        <v>27</v>
      </c>
      <c r="AB280" s="40">
        <f t="shared" si="42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43"/>
        <v>7.7222222222222206E-2</v>
      </c>
      <c r="P281" s="1">
        <f t="shared" si="44"/>
        <v>7.7222222222222206E-2</v>
      </c>
      <c r="Q281" s="28"/>
      <c r="R281" s="2"/>
      <c r="S281" s="2"/>
      <c r="T281" s="39">
        <v>45934</v>
      </c>
      <c r="U281" s="1">
        <f t="shared" si="45"/>
        <v>0</v>
      </c>
      <c r="V281" s="1">
        <f t="shared" si="46"/>
        <v>0</v>
      </c>
      <c r="W281" s="28"/>
      <c r="X281" s="2"/>
      <c r="Y281" s="2"/>
      <c r="Z281" s="39">
        <v>45934</v>
      </c>
      <c r="AA281" s="40">
        <f t="shared" si="47"/>
        <v>27</v>
      </c>
      <c r="AB281" s="40">
        <f t="shared" si="42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43"/>
        <v>7.7222222222222206E-2</v>
      </c>
      <c r="P282" s="1">
        <f t="shared" si="44"/>
        <v>7.7222222222222206E-2</v>
      </c>
      <c r="Q282" s="28"/>
      <c r="R282" s="2"/>
      <c r="S282" s="2"/>
      <c r="T282" s="39">
        <v>45935</v>
      </c>
      <c r="U282" s="1">
        <f t="shared" si="45"/>
        <v>0</v>
      </c>
      <c r="V282" s="1">
        <f t="shared" si="46"/>
        <v>0</v>
      </c>
      <c r="W282" s="28"/>
      <c r="X282" s="2"/>
      <c r="Y282" s="2"/>
      <c r="Z282" s="39">
        <v>45935</v>
      </c>
      <c r="AA282" s="40">
        <f t="shared" si="47"/>
        <v>27</v>
      </c>
      <c r="AB282" s="40">
        <f t="shared" si="42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43"/>
        <v>7.7222222222222206E-2</v>
      </c>
      <c r="P283" s="1">
        <f t="shared" si="44"/>
        <v>7.7222222222222206E-2</v>
      </c>
      <c r="Q283" s="28"/>
      <c r="R283" s="2"/>
      <c r="S283" s="2"/>
      <c r="T283" s="39">
        <v>45936</v>
      </c>
      <c r="U283" s="1">
        <f t="shared" si="45"/>
        <v>0</v>
      </c>
      <c r="V283" s="1">
        <f t="shared" si="46"/>
        <v>0</v>
      </c>
      <c r="W283" s="28"/>
      <c r="X283" s="2"/>
      <c r="Y283" s="2"/>
      <c r="Z283" s="39">
        <v>45936</v>
      </c>
      <c r="AA283" s="40">
        <f t="shared" si="47"/>
        <v>27</v>
      </c>
      <c r="AB283" s="40">
        <f t="shared" si="42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43"/>
        <v>7.7222222222222206E-2</v>
      </c>
      <c r="P284" s="1">
        <f t="shared" si="44"/>
        <v>7.7222222222222206E-2</v>
      </c>
      <c r="Q284" s="28"/>
      <c r="R284" s="2"/>
      <c r="S284" s="2"/>
      <c r="T284" s="39">
        <v>45937</v>
      </c>
      <c r="U284" s="1">
        <f t="shared" si="45"/>
        <v>0</v>
      </c>
      <c r="V284" s="1">
        <f t="shared" si="46"/>
        <v>0</v>
      </c>
      <c r="W284" s="28"/>
      <c r="X284" s="2"/>
      <c r="Y284" s="2"/>
      <c r="Z284" s="39">
        <v>45937</v>
      </c>
      <c r="AA284" s="40">
        <f t="shared" si="47"/>
        <v>27</v>
      </c>
      <c r="AB284" s="40">
        <f t="shared" ref="AB284:AB347" si="48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43"/>
        <v>7.7222222222222206E-2</v>
      </c>
      <c r="P285" s="1">
        <f t="shared" si="44"/>
        <v>7.7222222222222206E-2</v>
      </c>
      <c r="Q285" s="28"/>
      <c r="R285" s="2"/>
      <c r="S285" s="2"/>
      <c r="T285" s="39">
        <v>45938</v>
      </c>
      <c r="U285" s="1">
        <f t="shared" si="45"/>
        <v>0</v>
      </c>
      <c r="V285" s="1">
        <f t="shared" si="46"/>
        <v>0</v>
      </c>
      <c r="W285" s="28"/>
      <c r="X285" s="2"/>
      <c r="Y285" s="2"/>
      <c r="Z285" s="39">
        <v>45938</v>
      </c>
      <c r="AA285" s="40">
        <f t="shared" si="47"/>
        <v>27</v>
      </c>
      <c r="AB285" s="40">
        <f t="shared" si="48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43"/>
        <v>7.7222222222222206E-2</v>
      </c>
      <c r="P286" s="1">
        <f t="shared" si="44"/>
        <v>7.7222222222222206E-2</v>
      </c>
      <c r="Q286" s="28"/>
      <c r="R286" s="2"/>
      <c r="S286" s="2"/>
      <c r="T286" s="39">
        <v>45939</v>
      </c>
      <c r="U286" s="1">
        <f t="shared" si="45"/>
        <v>0</v>
      </c>
      <c r="V286" s="1">
        <f t="shared" si="46"/>
        <v>0</v>
      </c>
      <c r="W286" s="28"/>
      <c r="X286" s="2"/>
      <c r="Y286" s="2"/>
      <c r="Z286" s="39">
        <v>45939</v>
      </c>
      <c r="AA286" s="40">
        <f t="shared" si="47"/>
        <v>27</v>
      </c>
      <c r="AB286" s="40">
        <f t="shared" si="48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43"/>
        <v>7.7222222222222206E-2</v>
      </c>
      <c r="P287" s="1">
        <f t="shared" si="44"/>
        <v>7.7222222222222206E-2</v>
      </c>
      <c r="Q287" s="28"/>
      <c r="R287" s="2"/>
      <c r="S287" s="2"/>
      <c r="T287" s="39">
        <v>45940</v>
      </c>
      <c r="U287" s="1">
        <f t="shared" si="45"/>
        <v>0</v>
      </c>
      <c r="V287" s="1">
        <f t="shared" si="46"/>
        <v>0</v>
      </c>
      <c r="W287" s="28"/>
      <c r="X287" s="2"/>
      <c r="Y287" s="2"/>
      <c r="Z287" s="39">
        <v>45940</v>
      </c>
      <c r="AA287" s="40">
        <f t="shared" si="47"/>
        <v>27</v>
      </c>
      <c r="AB287" s="40">
        <f t="shared" si="48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43"/>
        <v>7.7222222222222206E-2</v>
      </c>
      <c r="P288" s="1">
        <f t="shared" si="44"/>
        <v>7.7222222222222206E-2</v>
      </c>
      <c r="Q288" s="28"/>
      <c r="R288" s="2"/>
      <c r="S288" s="2"/>
      <c r="T288" s="39">
        <v>45941</v>
      </c>
      <c r="U288" s="1">
        <f t="shared" si="45"/>
        <v>0</v>
      </c>
      <c r="V288" s="1">
        <f t="shared" si="46"/>
        <v>0</v>
      </c>
      <c r="W288" s="28"/>
      <c r="X288" s="2"/>
      <c r="Y288" s="2"/>
      <c r="Z288" s="39">
        <v>45941</v>
      </c>
      <c r="AA288" s="40">
        <f t="shared" si="47"/>
        <v>27</v>
      </c>
      <c r="AB288" s="40">
        <f t="shared" si="48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43"/>
        <v>7.7222222222222206E-2</v>
      </c>
      <c r="P289" s="1">
        <f t="shared" si="44"/>
        <v>7.7222222222222206E-2</v>
      </c>
      <c r="Q289" s="28"/>
      <c r="R289" s="2"/>
      <c r="S289" s="2"/>
      <c r="T289" s="39">
        <v>45942</v>
      </c>
      <c r="U289" s="1">
        <f t="shared" si="45"/>
        <v>0</v>
      </c>
      <c r="V289" s="1">
        <f t="shared" si="46"/>
        <v>0</v>
      </c>
      <c r="W289" s="28"/>
      <c r="X289" s="2"/>
      <c r="Y289" s="2"/>
      <c r="Z289" s="39">
        <v>45942</v>
      </c>
      <c r="AA289" s="40">
        <f t="shared" si="47"/>
        <v>27</v>
      </c>
      <c r="AB289" s="40">
        <f t="shared" si="48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43"/>
        <v>7.7222222222222206E-2</v>
      </c>
      <c r="P290" s="1">
        <f t="shared" si="44"/>
        <v>7.7222222222222206E-2</v>
      </c>
      <c r="Q290" s="28"/>
      <c r="R290" s="2"/>
      <c r="S290" s="2"/>
      <c r="T290" s="39">
        <v>45943</v>
      </c>
      <c r="U290" s="1">
        <f t="shared" si="45"/>
        <v>0</v>
      </c>
      <c r="V290" s="1">
        <f t="shared" si="46"/>
        <v>0</v>
      </c>
      <c r="W290" s="28"/>
      <c r="X290" s="2"/>
      <c r="Y290" s="2"/>
      <c r="Z290" s="39">
        <v>45943</v>
      </c>
      <c r="AA290" s="40">
        <f t="shared" si="47"/>
        <v>27</v>
      </c>
      <c r="AB290" s="40">
        <f t="shared" si="48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43"/>
        <v>7.7222222222222206E-2</v>
      </c>
      <c r="P291" s="1">
        <f t="shared" si="44"/>
        <v>7.7222222222222206E-2</v>
      </c>
      <c r="Q291" s="28"/>
      <c r="R291" s="2"/>
      <c r="S291" s="2"/>
      <c r="T291" s="39">
        <v>45944</v>
      </c>
      <c r="U291" s="1">
        <f t="shared" si="45"/>
        <v>0</v>
      </c>
      <c r="V291" s="1">
        <f t="shared" si="46"/>
        <v>0</v>
      </c>
      <c r="W291" s="28"/>
      <c r="X291" s="2"/>
      <c r="Y291" s="2"/>
      <c r="Z291" s="39">
        <v>45944</v>
      </c>
      <c r="AA291" s="40">
        <f t="shared" si="47"/>
        <v>27</v>
      </c>
      <c r="AB291" s="40">
        <f t="shared" si="48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43"/>
        <v>7.7222222222222206E-2</v>
      </c>
      <c r="P292" s="1">
        <f t="shared" si="44"/>
        <v>7.7222222222222206E-2</v>
      </c>
      <c r="Q292" s="28"/>
      <c r="R292" s="2"/>
      <c r="S292" s="2"/>
      <c r="T292" s="39">
        <v>45945</v>
      </c>
      <c r="U292" s="1">
        <f t="shared" si="45"/>
        <v>0</v>
      </c>
      <c r="V292" s="1">
        <f t="shared" si="46"/>
        <v>0</v>
      </c>
      <c r="W292" s="28"/>
      <c r="X292" s="2"/>
      <c r="Y292" s="2"/>
      <c r="Z292" s="39">
        <v>45945</v>
      </c>
      <c r="AA292" s="40">
        <f t="shared" si="47"/>
        <v>27</v>
      </c>
      <c r="AB292" s="40">
        <f t="shared" si="48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43"/>
        <v>7.7222222222222206E-2</v>
      </c>
      <c r="P293" s="1">
        <f t="shared" si="44"/>
        <v>7.7222222222222206E-2</v>
      </c>
      <c r="Q293" s="28"/>
      <c r="R293" s="2"/>
      <c r="S293" s="2"/>
      <c r="T293" s="39">
        <v>45946</v>
      </c>
      <c r="U293" s="1">
        <f t="shared" si="45"/>
        <v>0</v>
      </c>
      <c r="V293" s="1">
        <f t="shared" si="46"/>
        <v>0</v>
      </c>
      <c r="W293" s="28"/>
      <c r="X293" s="2"/>
      <c r="Y293" s="2"/>
      <c r="Z293" s="39">
        <v>45946</v>
      </c>
      <c r="AA293" s="40">
        <f t="shared" si="47"/>
        <v>27</v>
      </c>
      <c r="AB293" s="40">
        <f t="shared" si="48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43"/>
        <v>7.7222222222222206E-2</v>
      </c>
      <c r="P294" s="1">
        <f t="shared" si="44"/>
        <v>7.7222222222222206E-2</v>
      </c>
      <c r="Q294" s="28"/>
      <c r="R294" s="2"/>
      <c r="S294" s="2"/>
      <c r="T294" s="39">
        <v>45947</v>
      </c>
      <c r="U294" s="1">
        <f t="shared" si="45"/>
        <v>0</v>
      </c>
      <c r="V294" s="1">
        <f t="shared" si="46"/>
        <v>0</v>
      </c>
      <c r="W294" s="28"/>
      <c r="X294" s="2"/>
      <c r="Y294" s="2"/>
      <c r="Z294" s="39">
        <v>45947</v>
      </c>
      <c r="AA294" s="40">
        <f t="shared" si="47"/>
        <v>27</v>
      </c>
      <c r="AB294" s="40">
        <f t="shared" si="48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43"/>
        <v>7.7222222222222206E-2</v>
      </c>
      <c r="P295" s="1">
        <f t="shared" si="44"/>
        <v>7.7222222222222206E-2</v>
      </c>
      <c r="Q295" s="28"/>
      <c r="R295" s="2"/>
      <c r="S295" s="2"/>
      <c r="T295" s="39">
        <v>45948</v>
      </c>
      <c r="U295" s="1">
        <f t="shared" si="45"/>
        <v>0</v>
      </c>
      <c r="V295" s="1">
        <f t="shared" si="46"/>
        <v>0</v>
      </c>
      <c r="W295" s="28"/>
      <c r="X295" s="2"/>
      <c r="Y295" s="2"/>
      <c r="Z295" s="39">
        <v>45948</v>
      </c>
      <c r="AA295" s="40">
        <f t="shared" si="47"/>
        <v>27</v>
      </c>
      <c r="AB295" s="40">
        <f t="shared" si="48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43"/>
        <v>7.7222222222222206E-2</v>
      </c>
      <c r="P296" s="1">
        <f t="shared" si="44"/>
        <v>7.7222222222222206E-2</v>
      </c>
      <c r="Q296" s="28"/>
      <c r="R296" s="2"/>
      <c r="S296" s="2"/>
      <c r="T296" s="39">
        <v>45949</v>
      </c>
      <c r="U296" s="1">
        <f t="shared" si="45"/>
        <v>0</v>
      </c>
      <c r="V296" s="1">
        <f t="shared" si="46"/>
        <v>0</v>
      </c>
      <c r="W296" s="28"/>
      <c r="X296" s="2"/>
      <c r="Y296" s="2"/>
      <c r="Z296" s="39">
        <v>45949</v>
      </c>
      <c r="AA296" s="40">
        <f t="shared" si="47"/>
        <v>27</v>
      </c>
      <c r="AB296" s="40">
        <f t="shared" si="48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43"/>
        <v>7.7222222222222206E-2</v>
      </c>
      <c r="P297" s="1">
        <f t="shared" si="44"/>
        <v>7.7222222222222206E-2</v>
      </c>
      <c r="Q297" s="28"/>
      <c r="R297" s="2"/>
      <c r="S297" s="2"/>
      <c r="T297" s="39">
        <v>45950</v>
      </c>
      <c r="U297" s="1">
        <f t="shared" si="45"/>
        <v>0</v>
      </c>
      <c r="V297" s="1">
        <f t="shared" si="46"/>
        <v>0</v>
      </c>
      <c r="W297" s="28"/>
      <c r="X297" s="2"/>
      <c r="Y297" s="2"/>
      <c r="Z297" s="39">
        <v>45950</v>
      </c>
      <c r="AA297" s="40">
        <f t="shared" si="47"/>
        <v>27</v>
      </c>
      <c r="AB297" s="40">
        <f t="shared" si="48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43"/>
        <v>7.7222222222222206E-2</v>
      </c>
      <c r="P298" s="1">
        <f t="shared" si="44"/>
        <v>7.7222222222222206E-2</v>
      </c>
      <c r="Q298" s="28"/>
      <c r="R298" s="2"/>
      <c r="S298" s="2"/>
      <c r="T298" s="39">
        <v>45951</v>
      </c>
      <c r="U298" s="1">
        <f t="shared" si="45"/>
        <v>0</v>
      </c>
      <c r="V298" s="1">
        <f t="shared" si="46"/>
        <v>0</v>
      </c>
      <c r="W298" s="28"/>
      <c r="X298" s="2"/>
      <c r="Y298" s="2"/>
      <c r="Z298" s="39">
        <v>45951</v>
      </c>
      <c r="AA298" s="40">
        <f t="shared" si="47"/>
        <v>27</v>
      </c>
      <c r="AB298" s="40">
        <f t="shared" si="48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43"/>
        <v>7.7222222222222206E-2</v>
      </c>
      <c r="P299" s="1">
        <f t="shared" si="44"/>
        <v>7.7222222222222206E-2</v>
      </c>
      <c r="Q299" s="28"/>
      <c r="R299" s="2"/>
      <c r="S299" s="2"/>
      <c r="T299" s="39">
        <v>45952</v>
      </c>
      <c r="U299" s="1">
        <f t="shared" si="45"/>
        <v>0</v>
      </c>
      <c r="V299" s="1">
        <f t="shared" si="46"/>
        <v>0</v>
      </c>
      <c r="W299" s="28"/>
      <c r="X299" s="2"/>
      <c r="Y299" s="2"/>
      <c r="Z299" s="39">
        <v>45952</v>
      </c>
      <c r="AA299" s="40">
        <f t="shared" si="47"/>
        <v>27</v>
      </c>
      <c r="AB299" s="40">
        <f t="shared" si="48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43"/>
        <v>7.7222222222222206E-2</v>
      </c>
      <c r="P300" s="1">
        <f t="shared" si="44"/>
        <v>7.7222222222222206E-2</v>
      </c>
      <c r="Q300" s="28"/>
      <c r="R300" s="2"/>
      <c r="S300" s="2"/>
      <c r="T300" s="39">
        <v>45953</v>
      </c>
      <c r="U300" s="1">
        <f t="shared" si="45"/>
        <v>0</v>
      </c>
      <c r="V300" s="1">
        <f t="shared" si="46"/>
        <v>0</v>
      </c>
      <c r="W300" s="28"/>
      <c r="X300" s="2"/>
      <c r="Y300" s="2"/>
      <c r="Z300" s="39">
        <v>45953</v>
      </c>
      <c r="AA300" s="40">
        <f t="shared" si="47"/>
        <v>27</v>
      </c>
      <c r="AB300" s="40">
        <f t="shared" si="48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43"/>
        <v>7.7222222222222206E-2</v>
      </c>
      <c r="P301" s="1">
        <f t="shared" si="44"/>
        <v>7.7222222222222206E-2</v>
      </c>
      <c r="Q301" s="28"/>
      <c r="R301" s="2"/>
      <c r="S301" s="2"/>
      <c r="T301" s="39">
        <v>45954</v>
      </c>
      <c r="U301" s="1">
        <f t="shared" si="45"/>
        <v>0</v>
      </c>
      <c r="V301" s="1">
        <f t="shared" si="46"/>
        <v>0</v>
      </c>
      <c r="W301" s="28"/>
      <c r="X301" s="2"/>
      <c r="Y301" s="2"/>
      <c r="Z301" s="39">
        <v>45954</v>
      </c>
      <c r="AA301" s="40">
        <f t="shared" si="47"/>
        <v>27</v>
      </c>
      <c r="AB301" s="40">
        <f t="shared" si="48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43"/>
        <v>7.7222222222222206E-2</v>
      </c>
      <c r="P302" s="1">
        <f t="shared" si="44"/>
        <v>7.7222222222222206E-2</v>
      </c>
      <c r="Q302" s="28"/>
      <c r="R302" s="2"/>
      <c r="S302" s="2"/>
      <c r="T302" s="39">
        <v>45955</v>
      </c>
      <c r="U302" s="1">
        <f t="shared" si="45"/>
        <v>0</v>
      </c>
      <c r="V302" s="1">
        <f t="shared" si="46"/>
        <v>0</v>
      </c>
      <c r="W302" s="28"/>
      <c r="X302" s="2"/>
      <c r="Y302" s="2"/>
      <c r="Z302" s="39">
        <v>45955</v>
      </c>
      <c r="AA302" s="40">
        <f t="shared" si="47"/>
        <v>27</v>
      </c>
      <c r="AB302" s="40">
        <f t="shared" si="48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43"/>
        <v>7.7222222222222206E-2</v>
      </c>
      <c r="P303" s="1">
        <f t="shared" si="44"/>
        <v>7.7222222222222206E-2</v>
      </c>
      <c r="Q303" s="28"/>
      <c r="R303" s="2"/>
      <c r="S303" s="2"/>
      <c r="T303" s="39">
        <v>45956</v>
      </c>
      <c r="U303" s="1">
        <f t="shared" si="45"/>
        <v>0</v>
      </c>
      <c r="V303" s="1">
        <f t="shared" si="46"/>
        <v>0</v>
      </c>
      <c r="W303" s="28"/>
      <c r="X303" s="2"/>
      <c r="Y303" s="2"/>
      <c r="Z303" s="39">
        <v>45956</v>
      </c>
      <c r="AA303" s="40">
        <f t="shared" si="47"/>
        <v>27</v>
      </c>
      <c r="AB303" s="40">
        <f t="shared" si="48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43"/>
        <v>7.7222222222222206E-2</v>
      </c>
      <c r="P304" s="1">
        <f t="shared" si="44"/>
        <v>7.7222222222222206E-2</v>
      </c>
      <c r="Q304" s="28"/>
      <c r="R304" s="2"/>
      <c r="S304" s="2"/>
      <c r="T304" s="39">
        <v>45957</v>
      </c>
      <c r="U304" s="1">
        <f t="shared" si="45"/>
        <v>0</v>
      </c>
      <c r="V304" s="1">
        <f t="shared" si="46"/>
        <v>0</v>
      </c>
      <c r="W304" s="28"/>
      <c r="X304" s="2"/>
      <c r="Y304" s="2"/>
      <c r="Z304" s="39">
        <v>45957</v>
      </c>
      <c r="AA304" s="40">
        <f t="shared" si="47"/>
        <v>27</v>
      </c>
      <c r="AB304" s="40">
        <f t="shared" si="48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43"/>
        <v>7.7222222222222206E-2</v>
      </c>
      <c r="P305" s="1">
        <f t="shared" si="44"/>
        <v>7.7222222222222206E-2</v>
      </c>
      <c r="Q305" s="28"/>
      <c r="R305" s="2"/>
      <c r="S305" s="2"/>
      <c r="T305" s="39">
        <v>45958</v>
      </c>
      <c r="U305" s="1">
        <f t="shared" si="45"/>
        <v>0</v>
      </c>
      <c r="V305" s="1">
        <f t="shared" si="46"/>
        <v>0</v>
      </c>
      <c r="W305" s="28"/>
      <c r="X305" s="2"/>
      <c r="Y305" s="2"/>
      <c r="Z305" s="39">
        <v>45958</v>
      </c>
      <c r="AA305" s="40">
        <f t="shared" si="47"/>
        <v>27</v>
      </c>
      <c r="AB305" s="40">
        <f t="shared" si="48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43"/>
        <v>7.7222222222222206E-2</v>
      </c>
      <c r="P306" s="1">
        <f t="shared" si="44"/>
        <v>7.7222222222222206E-2</v>
      </c>
      <c r="Q306" s="28"/>
      <c r="R306" s="2"/>
      <c r="S306" s="2"/>
      <c r="T306" s="39">
        <v>45959</v>
      </c>
      <c r="U306" s="1">
        <f t="shared" si="45"/>
        <v>0</v>
      </c>
      <c r="V306" s="1">
        <f t="shared" si="46"/>
        <v>0</v>
      </c>
      <c r="W306" s="28"/>
      <c r="X306" s="2"/>
      <c r="Y306" s="2"/>
      <c r="Z306" s="39">
        <v>45959</v>
      </c>
      <c r="AA306" s="40">
        <f t="shared" si="47"/>
        <v>27</v>
      </c>
      <c r="AB306" s="40">
        <f t="shared" si="48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43"/>
        <v>7.7222222222222206E-2</v>
      </c>
      <c r="P307" s="1">
        <f t="shared" si="44"/>
        <v>7.7222222222222206E-2</v>
      </c>
      <c r="Q307" s="28"/>
      <c r="R307" s="2"/>
      <c r="S307" s="2"/>
      <c r="T307" s="39">
        <v>45960</v>
      </c>
      <c r="U307" s="1">
        <f t="shared" si="45"/>
        <v>0</v>
      </c>
      <c r="V307" s="1">
        <f t="shared" si="46"/>
        <v>0</v>
      </c>
      <c r="W307" s="28"/>
      <c r="X307" s="2"/>
      <c r="Y307" s="2"/>
      <c r="Z307" s="39">
        <v>45960</v>
      </c>
      <c r="AA307" s="40">
        <f t="shared" si="47"/>
        <v>27</v>
      </c>
      <c r="AB307" s="40">
        <f t="shared" si="48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43"/>
        <v>7.7222222222222206E-2</v>
      </c>
      <c r="P308" s="1">
        <f t="shared" si="44"/>
        <v>7.7222222222222206E-2</v>
      </c>
      <c r="Q308" s="28"/>
      <c r="R308" s="2"/>
      <c r="S308" s="2"/>
      <c r="T308" s="39">
        <v>45961</v>
      </c>
      <c r="U308" s="1">
        <f t="shared" si="45"/>
        <v>0</v>
      </c>
      <c r="V308" s="1">
        <f t="shared" si="46"/>
        <v>0</v>
      </c>
      <c r="W308" s="28"/>
      <c r="X308" s="2"/>
      <c r="Y308" s="2"/>
      <c r="Z308" s="39">
        <v>45961</v>
      </c>
      <c r="AA308" s="40">
        <f t="shared" si="47"/>
        <v>27</v>
      </c>
      <c r="AB308" s="40">
        <f t="shared" si="48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43"/>
        <v>7.7222222222222206E-2</v>
      </c>
      <c r="P309" s="1">
        <f t="shared" si="44"/>
        <v>7.7222222222222206E-2</v>
      </c>
      <c r="Q309" s="28"/>
      <c r="R309" s="2"/>
      <c r="S309" s="2"/>
      <c r="T309" s="39">
        <v>45962</v>
      </c>
      <c r="U309" s="1">
        <f t="shared" si="45"/>
        <v>0</v>
      </c>
      <c r="V309" s="1">
        <f t="shared" si="46"/>
        <v>0</v>
      </c>
      <c r="W309" s="28"/>
      <c r="X309" s="2"/>
      <c r="Y309" s="2"/>
      <c r="Z309" s="39">
        <v>45962</v>
      </c>
      <c r="AA309" s="40">
        <f t="shared" si="47"/>
        <v>27</v>
      </c>
      <c r="AB309" s="40">
        <f t="shared" si="48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43"/>
        <v>7.7222222222222206E-2</v>
      </c>
      <c r="P310" s="1">
        <f t="shared" si="44"/>
        <v>7.7222222222222206E-2</v>
      </c>
      <c r="Q310" s="28"/>
      <c r="R310" s="2"/>
      <c r="S310" s="2"/>
      <c r="T310" s="39">
        <v>45963</v>
      </c>
      <c r="U310" s="1">
        <f t="shared" si="45"/>
        <v>0</v>
      </c>
      <c r="V310" s="1">
        <f t="shared" si="46"/>
        <v>0</v>
      </c>
      <c r="W310" s="28"/>
      <c r="X310" s="2"/>
      <c r="Y310" s="2"/>
      <c r="Z310" s="39">
        <v>45963</v>
      </c>
      <c r="AA310" s="40">
        <f t="shared" si="47"/>
        <v>27</v>
      </c>
      <c r="AB310" s="40">
        <f t="shared" si="48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43"/>
        <v>7.7222222222222206E-2</v>
      </c>
      <c r="P311" s="1">
        <f t="shared" si="44"/>
        <v>7.7222222222222206E-2</v>
      </c>
      <c r="Q311" s="28"/>
      <c r="R311" s="2"/>
      <c r="S311" s="2"/>
      <c r="T311" s="39">
        <v>45964</v>
      </c>
      <c r="U311" s="1">
        <f t="shared" si="45"/>
        <v>0</v>
      </c>
      <c r="V311" s="1">
        <f t="shared" si="46"/>
        <v>0</v>
      </c>
      <c r="W311" s="28"/>
      <c r="X311" s="2"/>
      <c r="Y311" s="2"/>
      <c r="Z311" s="39">
        <v>45964</v>
      </c>
      <c r="AA311" s="40">
        <f t="shared" si="47"/>
        <v>27</v>
      </c>
      <c r="AB311" s="40">
        <f t="shared" si="48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43"/>
        <v>7.7222222222222206E-2</v>
      </c>
      <c r="P312" s="1">
        <f t="shared" si="44"/>
        <v>7.7222222222222206E-2</v>
      </c>
      <c r="Q312" s="28"/>
      <c r="R312" s="2"/>
      <c r="S312" s="2"/>
      <c r="T312" s="39">
        <v>45965</v>
      </c>
      <c r="U312" s="1">
        <f t="shared" si="45"/>
        <v>0</v>
      </c>
      <c r="V312" s="1">
        <f t="shared" si="46"/>
        <v>0</v>
      </c>
      <c r="W312" s="28"/>
      <c r="X312" s="2"/>
      <c r="Y312" s="2"/>
      <c r="Z312" s="39">
        <v>45965</v>
      </c>
      <c r="AA312" s="40">
        <f t="shared" si="47"/>
        <v>27</v>
      </c>
      <c r="AB312" s="40">
        <f t="shared" si="48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43"/>
        <v>7.7222222222222206E-2</v>
      </c>
      <c r="P313" s="1">
        <f t="shared" si="44"/>
        <v>7.7222222222222206E-2</v>
      </c>
      <c r="Q313" s="28"/>
      <c r="R313" s="2"/>
      <c r="S313" s="2"/>
      <c r="T313" s="39">
        <v>45966</v>
      </c>
      <c r="U313" s="1">
        <f t="shared" si="45"/>
        <v>0</v>
      </c>
      <c r="V313" s="1">
        <f t="shared" si="46"/>
        <v>0</v>
      </c>
      <c r="W313" s="28"/>
      <c r="X313" s="2"/>
      <c r="Y313" s="2"/>
      <c r="Z313" s="39">
        <v>45966</v>
      </c>
      <c r="AA313" s="40">
        <f t="shared" si="47"/>
        <v>27</v>
      </c>
      <c r="AB313" s="40">
        <f t="shared" si="48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43"/>
        <v>7.7222222222222206E-2</v>
      </c>
      <c r="P314" s="1">
        <f t="shared" si="44"/>
        <v>7.7222222222222206E-2</v>
      </c>
      <c r="Q314" s="28"/>
      <c r="R314" s="2"/>
      <c r="S314" s="2"/>
      <c r="T314" s="39">
        <v>45967</v>
      </c>
      <c r="U314" s="1">
        <f t="shared" si="45"/>
        <v>0</v>
      </c>
      <c r="V314" s="1">
        <f t="shared" si="46"/>
        <v>0</v>
      </c>
      <c r="W314" s="28"/>
      <c r="X314" s="2"/>
      <c r="Y314" s="2"/>
      <c r="Z314" s="39">
        <v>45967</v>
      </c>
      <c r="AA314" s="40">
        <f t="shared" si="47"/>
        <v>27</v>
      </c>
      <c r="AB314" s="40">
        <f t="shared" si="48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43"/>
        <v>7.7222222222222206E-2</v>
      </c>
      <c r="P315" s="1">
        <f t="shared" si="44"/>
        <v>7.7222222222222206E-2</v>
      </c>
      <c r="Q315" s="28"/>
      <c r="R315" s="2"/>
      <c r="S315" s="2"/>
      <c r="T315" s="39">
        <v>45968</v>
      </c>
      <c r="U315" s="1">
        <f t="shared" si="45"/>
        <v>0</v>
      </c>
      <c r="V315" s="1">
        <f t="shared" si="46"/>
        <v>0</v>
      </c>
      <c r="W315" s="28"/>
      <c r="X315" s="2"/>
      <c r="Y315" s="2"/>
      <c r="Z315" s="39">
        <v>45968</v>
      </c>
      <c r="AA315" s="40">
        <f t="shared" si="47"/>
        <v>27</v>
      </c>
      <c r="AB315" s="40">
        <f t="shared" si="48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43"/>
        <v>7.7222222222222206E-2</v>
      </c>
      <c r="P316" s="1">
        <f t="shared" si="44"/>
        <v>7.7222222222222206E-2</v>
      </c>
      <c r="Q316" s="28"/>
      <c r="R316" s="2"/>
      <c r="S316" s="2"/>
      <c r="T316" s="39">
        <v>45969</v>
      </c>
      <c r="U316" s="1">
        <f t="shared" si="45"/>
        <v>0</v>
      </c>
      <c r="V316" s="1">
        <f t="shared" si="46"/>
        <v>0</v>
      </c>
      <c r="W316" s="28"/>
      <c r="X316" s="2"/>
      <c r="Y316" s="2"/>
      <c r="Z316" s="39">
        <v>45969</v>
      </c>
      <c r="AA316" s="40">
        <f t="shared" si="47"/>
        <v>27</v>
      </c>
      <c r="AB316" s="40">
        <f t="shared" si="48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43"/>
        <v>7.7222222222222206E-2</v>
      </c>
      <c r="P317" s="1">
        <f t="shared" si="44"/>
        <v>7.7222222222222206E-2</v>
      </c>
      <c r="Q317" s="28"/>
      <c r="R317" s="2"/>
      <c r="S317" s="2"/>
      <c r="T317" s="39">
        <v>45970</v>
      </c>
      <c r="U317" s="1">
        <f t="shared" si="45"/>
        <v>0</v>
      </c>
      <c r="V317" s="1">
        <f t="shared" si="46"/>
        <v>0</v>
      </c>
      <c r="W317" s="28"/>
      <c r="X317" s="2"/>
      <c r="Y317" s="2"/>
      <c r="Z317" s="39">
        <v>45970</v>
      </c>
      <c r="AA317" s="40">
        <f t="shared" si="47"/>
        <v>27</v>
      </c>
      <c r="AB317" s="40">
        <f t="shared" si="48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43"/>
        <v>7.7222222222222206E-2</v>
      </c>
      <c r="P318" s="1">
        <f t="shared" si="44"/>
        <v>7.7222222222222206E-2</v>
      </c>
      <c r="Q318" s="28"/>
      <c r="R318" s="2"/>
      <c r="S318" s="2"/>
      <c r="T318" s="39">
        <v>45971</v>
      </c>
      <c r="U318" s="1">
        <f t="shared" si="45"/>
        <v>0</v>
      </c>
      <c r="V318" s="1">
        <f t="shared" si="46"/>
        <v>0</v>
      </c>
      <c r="W318" s="28"/>
      <c r="X318" s="2"/>
      <c r="Y318" s="2"/>
      <c r="Z318" s="39">
        <v>45971</v>
      </c>
      <c r="AA318" s="40">
        <f t="shared" si="47"/>
        <v>27</v>
      </c>
      <c r="AB318" s="40">
        <f t="shared" si="48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43"/>
        <v>7.7222222222222206E-2</v>
      </c>
      <c r="P319" s="1">
        <f t="shared" si="44"/>
        <v>7.7222222222222206E-2</v>
      </c>
      <c r="Q319" s="28"/>
      <c r="R319" s="2"/>
      <c r="S319" s="2"/>
      <c r="T319" s="39">
        <v>45972</v>
      </c>
      <c r="U319" s="1">
        <f t="shared" si="45"/>
        <v>0</v>
      </c>
      <c r="V319" s="1">
        <f t="shared" si="46"/>
        <v>0</v>
      </c>
      <c r="W319" s="28"/>
      <c r="X319" s="2"/>
      <c r="Y319" s="2"/>
      <c r="Z319" s="39">
        <v>45972</v>
      </c>
      <c r="AA319" s="40">
        <f t="shared" si="47"/>
        <v>27</v>
      </c>
      <c r="AB319" s="40">
        <f t="shared" si="48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43"/>
        <v>7.7222222222222206E-2</v>
      </c>
      <c r="P320" s="1">
        <f t="shared" si="44"/>
        <v>7.7222222222222206E-2</v>
      </c>
      <c r="Q320" s="28"/>
      <c r="R320" s="2"/>
      <c r="S320" s="2"/>
      <c r="T320" s="39">
        <v>45973</v>
      </c>
      <c r="U320" s="1">
        <f t="shared" si="45"/>
        <v>0</v>
      </c>
      <c r="V320" s="1">
        <f t="shared" si="46"/>
        <v>0</v>
      </c>
      <c r="W320" s="28"/>
      <c r="X320" s="2"/>
      <c r="Y320" s="2"/>
      <c r="Z320" s="39">
        <v>45973</v>
      </c>
      <c r="AA320" s="40">
        <f t="shared" si="47"/>
        <v>27</v>
      </c>
      <c r="AB320" s="40">
        <f t="shared" si="48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43"/>
        <v>7.7222222222222206E-2</v>
      </c>
      <c r="P321" s="1">
        <f t="shared" si="44"/>
        <v>7.7222222222222206E-2</v>
      </c>
      <c r="Q321" s="28"/>
      <c r="R321" s="2"/>
      <c r="S321" s="2"/>
      <c r="T321" s="39">
        <v>45974</v>
      </c>
      <c r="U321" s="1">
        <f t="shared" si="45"/>
        <v>0</v>
      </c>
      <c r="V321" s="1">
        <f t="shared" si="46"/>
        <v>0</v>
      </c>
      <c r="W321" s="28"/>
      <c r="X321" s="2"/>
      <c r="Y321" s="2"/>
      <c r="Z321" s="39">
        <v>45974</v>
      </c>
      <c r="AA321" s="40">
        <f t="shared" si="47"/>
        <v>27</v>
      </c>
      <c r="AB321" s="40">
        <f t="shared" si="48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43"/>
        <v>7.7222222222222206E-2</v>
      </c>
      <c r="P322" s="1">
        <f t="shared" si="44"/>
        <v>7.7222222222222206E-2</v>
      </c>
      <c r="Q322" s="28"/>
      <c r="R322" s="2"/>
      <c r="S322" s="2"/>
      <c r="T322" s="39">
        <v>45975</v>
      </c>
      <c r="U322" s="1">
        <f t="shared" si="45"/>
        <v>0</v>
      </c>
      <c r="V322" s="1">
        <f t="shared" si="46"/>
        <v>0</v>
      </c>
      <c r="W322" s="28"/>
      <c r="X322" s="2"/>
      <c r="Y322" s="2"/>
      <c r="Z322" s="39">
        <v>45975</v>
      </c>
      <c r="AA322" s="40">
        <f t="shared" si="47"/>
        <v>27</v>
      </c>
      <c r="AB322" s="40">
        <f t="shared" si="48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43"/>
        <v>7.7222222222222206E-2</v>
      </c>
      <c r="P323" s="1">
        <f t="shared" si="44"/>
        <v>7.7222222222222206E-2</v>
      </c>
      <c r="Q323" s="28"/>
      <c r="R323" s="2"/>
      <c r="S323" s="2"/>
      <c r="T323" s="39">
        <v>45976</v>
      </c>
      <c r="U323" s="1">
        <f t="shared" si="45"/>
        <v>0</v>
      </c>
      <c r="V323" s="1">
        <f t="shared" si="46"/>
        <v>0</v>
      </c>
      <c r="W323" s="28"/>
      <c r="X323" s="2"/>
      <c r="Y323" s="2"/>
      <c r="Z323" s="39">
        <v>45976</v>
      </c>
      <c r="AA323" s="40">
        <f t="shared" si="47"/>
        <v>27</v>
      </c>
      <c r="AB323" s="40">
        <f t="shared" si="48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43"/>
        <v>7.7222222222222206E-2</v>
      </c>
      <c r="P324" s="1">
        <f t="shared" si="44"/>
        <v>7.7222222222222206E-2</v>
      </c>
      <c r="Q324" s="28"/>
      <c r="R324" s="2"/>
      <c r="S324" s="2"/>
      <c r="T324" s="39">
        <v>45977</v>
      </c>
      <c r="U324" s="1">
        <f t="shared" si="45"/>
        <v>0</v>
      </c>
      <c r="V324" s="1">
        <f t="shared" si="46"/>
        <v>0</v>
      </c>
      <c r="W324" s="28"/>
      <c r="X324" s="2"/>
      <c r="Y324" s="2"/>
      <c r="Z324" s="39">
        <v>45977</v>
      </c>
      <c r="AA324" s="40">
        <f t="shared" si="47"/>
        <v>27</v>
      </c>
      <c r="AB324" s="40">
        <f t="shared" si="48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43"/>
        <v>7.7222222222222206E-2</v>
      </c>
      <c r="P325" s="1">
        <f t="shared" si="44"/>
        <v>7.7222222222222206E-2</v>
      </c>
      <c r="Q325" s="28"/>
      <c r="R325" s="2"/>
      <c r="S325" s="2"/>
      <c r="T325" s="39">
        <v>45978</v>
      </c>
      <c r="U325" s="1">
        <f t="shared" si="45"/>
        <v>0</v>
      </c>
      <c r="V325" s="1">
        <f t="shared" si="46"/>
        <v>0</v>
      </c>
      <c r="W325" s="28"/>
      <c r="X325" s="2"/>
      <c r="Y325" s="2"/>
      <c r="Z325" s="39">
        <v>45978</v>
      </c>
      <c r="AA325" s="40">
        <f t="shared" si="47"/>
        <v>27</v>
      </c>
      <c r="AB325" s="40">
        <f t="shared" si="48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43"/>
        <v>7.7222222222222206E-2</v>
      </c>
      <c r="P326" s="1">
        <f t="shared" si="44"/>
        <v>7.7222222222222206E-2</v>
      </c>
      <c r="Q326" s="28"/>
      <c r="R326" s="2"/>
      <c r="S326" s="2"/>
      <c r="T326" s="39">
        <v>45979</v>
      </c>
      <c r="U326" s="1">
        <f t="shared" si="45"/>
        <v>0</v>
      </c>
      <c r="V326" s="1">
        <f t="shared" si="46"/>
        <v>0</v>
      </c>
      <c r="W326" s="28"/>
      <c r="X326" s="2"/>
      <c r="Y326" s="2"/>
      <c r="Z326" s="39">
        <v>45979</v>
      </c>
      <c r="AA326" s="40">
        <f t="shared" si="47"/>
        <v>27</v>
      </c>
      <c r="AB326" s="40">
        <f t="shared" si="48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49">P326</f>
        <v>7.7222222222222206E-2</v>
      </c>
      <c r="P327" s="1">
        <f t="shared" ref="P327:P369" si="50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51">V326</f>
        <v>0</v>
      </c>
      <c r="V327" s="1">
        <f t="shared" ref="V327:V369" si="52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53">AB326</f>
        <v>27</v>
      </c>
      <c r="AB327" s="40">
        <f t="shared" si="48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49"/>
        <v>7.7222222222222206E-2</v>
      </c>
      <c r="P328" s="1">
        <f t="shared" si="50"/>
        <v>7.7222222222222206E-2</v>
      </c>
      <c r="Q328" s="28"/>
      <c r="R328" s="2"/>
      <c r="S328" s="2"/>
      <c r="T328" s="39">
        <v>45981</v>
      </c>
      <c r="U328" s="1">
        <f t="shared" si="51"/>
        <v>0</v>
      </c>
      <c r="V328" s="1">
        <f t="shared" si="52"/>
        <v>0</v>
      </c>
      <c r="W328" s="28"/>
      <c r="X328" s="2"/>
      <c r="Y328" s="2"/>
      <c r="Z328" s="39">
        <v>45981</v>
      </c>
      <c r="AA328" s="40">
        <f t="shared" si="53"/>
        <v>27</v>
      </c>
      <c r="AB328" s="40">
        <f t="shared" si="48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49"/>
        <v>7.7222222222222206E-2</v>
      </c>
      <c r="P329" s="1">
        <f t="shared" si="50"/>
        <v>7.7222222222222206E-2</v>
      </c>
      <c r="Q329" s="28"/>
      <c r="R329" s="2"/>
      <c r="S329" s="2"/>
      <c r="T329" s="39">
        <v>45982</v>
      </c>
      <c r="U329" s="1">
        <f t="shared" si="51"/>
        <v>0</v>
      </c>
      <c r="V329" s="1">
        <f t="shared" si="52"/>
        <v>0</v>
      </c>
      <c r="W329" s="28"/>
      <c r="X329" s="2"/>
      <c r="Y329" s="2"/>
      <c r="Z329" s="39">
        <v>45982</v>
      </c>
      <c r="AA329" s="40">
        <f t="shared" si="53"/>
        <v>27</v>
      </c>
      <c r="AB329" s="40">
        <f t="shared" si="48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49"/>
        <v>7.7222222222222206E-2</v>
      </c>
      <c r="P330" s="1">
        <f t="shared" si="50"/>
        <v>7.7222222222222206E-2</v>
      </c>
      <c r="Q330" s="28"/>
      <c r="R330" s="2"/>
      <c r="S330" s="2"/>
      <c r="T330" s="39">
        <v>45983</v>
      </c>
      <c r="U330" s="1">
        <f t="shared" si="51"/>
        <v>0</v>
      </c>
      <c r="V330" s="1">
        <f t="shared" si="52"/>
        <v>0</v>
      </c>
      <c r="W330" s="28"/>
      <c r="X330" s="2"/>
      <c r="Y330" s="2"/>
      <c r="Z330" s="39">
        <v>45983</v>
      </c>
      <c r="AA330" s="40">
        <f t="shared" si="53"/>
        <v>27</v>
      </c>
      <c r="AB330" s="40">
        <f t="shared" si="48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49"/>
        <v>7.7222222222222206E-2</v>
      </c>
      <c r="P331" s="1">
        <f t="shared" si="50"/>
        <v>7.7222222222222206E-2</v>
      </c>
      <c r="Q331" s="28"/>
      <c r="R331" s="2"/>
      <c r="S331" s="2"/>
      <c r="T331" s="39">
        <v>45984</v>
      </c>
      <c r="U331" s="1">
        <f t="shared" si="51"/>
        <v>0</v>
      </c>
      <c r="V331" s="1">
        <f t="shared" si="52"/>
        <v>0</v>
      </c>
      <c r="W331" s="28"/>
      <c r="X331" s="2"/>
      <c r="Y331" s="2"/>
      <c r="Z331" s="39">
        <v>45984</v>
      </c>
      <c r="AA331" s="40">
        <f t="shared" si="53"/>
        <v>27</v>
      </c>
      <c r="AB331" s="40">
        <f t="shared" si="48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49"/>
        <v>7.7222222222222206E-2</v>
      </c>
      <c r="P332" s="1">
        <f t="shared" si="50"/>
        <v>7.7222222222222206E-2</v>
      </c>
      <c r="Q332" s="28"/>
      <c r="R332" s="2"/>
      <c r="S332" s="2"/>
      <c r="T332" s="39">
        <v>45985</v>
      </c>
      <c r="U332" s="1">
        <f t="shared" si="51"/>
        <v>0</v>
      </c>
      <c r="V332" s="1">
        <f t="shared" si="52"/>
        <v>0</v>
      </c>
      <c r="W332" s="28"/>
      <c r="X332" s="2"/>
      <c r="Y332" s="2"/>
      <c r="Z332" s="39">
        <v>45985</v>
      </c>
      <c r="AA332" s="40">
        <f t="shared" si="53"/>
        <v>27</v>
      </c>
      <c r="AB332" s="40">
        <f t="shared" si="48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49"/>
        <v>7.7222222222222206E-2</v>
      </c>
      <c r="P333" s="1">
        <f t="shared" si="50"/>
        <v>7.7222222222222206E-2</v>
      </c>
      <c r="Q333" s="28"/>
      <c r="R333" s="2"/>
      <c r="S333" s="2"/>
      <c r="T333" s="39">
        <v>45986</v>
      </c>
      <c r="U333" s="1">
        <f t="shared" si="51"/>
        <v>0</v>
      </c>
      <c r="V333" s="1">
        <f t="shared" si="52"/>
        <v>0</v>
      </c>
      <c r="W333" s="28"/>
      <c r="X333" s="2"/>
      <c r="Y333" s="2"/>
      <c r="Z333" s="39">
        <v>45986</v>
      </c>
      <c r="AA333" s="40">
        <f t="shared" si="53"/>
        <v>27</v>
      </c>
      <c r="AB333" s="40">
        <f t="shared" si="48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49"/>
        <v>7.7222222222222206E-2</v>
      </c>
      <c r="P334" s="1">
        <f t="shared" si="50"/>
        <v>7.7222222222222206E-2</v>
      </c>
      <c r="Q334" s="28"/>
      <c r="R334" s="2"/>
      <c r="S334" s="2"/>
      <c r="T334" s="39">
        <v>45987</v>
      </c>
      <c r="U334" s="1">
        <f t="shared" si="51"/>
        <v>0</v>
      </c>
      <c r="V334" s="1">
        <f t="shared" si="52"/>
        <v>0</v>
      </c>
      <c r="W334" s="28"/>
      <c r="X334" s="2"/>
      <c r="Y334" s="2"/>
      <c r="Z334" s="39">
        <v>45987</v>
      </c>
      <c r="AA334" s="40">
        <f t="shared" si="53"/>
        <v>27</v>
      </c>
      <c r="AB334" s="40">
        <f t="shared" si="48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49"/>
        <v>7.7222222222222206E-2</v>
      </c>
      <c r="P335" s="1">
        <f t="shared" si="50"/>
        <v>7.7222222222222206E-2</v>
      </c>
      <c r="Q335" s="28"/>
      <c r="R335" s="2"/>
      <c r="S335" s="2"/>
      <c r="T335" s="39">
        <v>45988</v>
      </c>
      <c r="U335" s="1">
        <f t="shared" si="51"/>
        <v>0</v>
      </c>
      <c r="V335" s="1">
        <f t="shared" si="52"/>
        <v>0</v>
      </c>
      <c r="W335" s="28"/>
      <c r="X335" s="2"/>
      <c r="Y335" s="2"/>
      <c r="Z335" s="39">
        <v>45988</v>
      </c>
      <c r="AA335" s="40">
        <f t="shared" si="53"/>
        <v>27</v>
      </c>
      <c r="AB335" s="40">
        <f t="shared" si="48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49"/>
        <v>7.7222222222222206E-2</v>
      </c>
      <c r="P336" s="1">
        <f t="shared" si="50"/>
        <v>7.7222222222222206E-2</v>
      </c>
      <c r="Q336" s="28"/>
      <c r="R336" s="2"/>
      <c r="S336" s="2"/>
      <c r="T336" s="39">
        <v>45989</v>
      </c>
      <c r="U336" s="1">
        <f t="shared" si="51"/>
        <v>0</v>
      </c>
      <c r="V336" s="1">
        <f t="shared" si="52"/>
        <v>0</v>
      </c>
      <c r="W336" s="28"/>
      <c r="X336" s="2"/>
      <c r="Y336" s="2"/>
      <c r="Z336" s="39">
        <v>45989</v>
      </c>
      <c r="AA336" s="40">
        <f t="shared" si="53"/>
        <v>27</v>
      </c>
      <c r="AB336" s="40">
        <f t="shared" si="48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49"/>
        <v>7.7222222222222206E-2</v>
      </c>
      <c r="P337" s="1">
        <f t="shared" si="50"/>
        <v>7.7222222222222206E-2</v>
      </c>
      <c r="Q337" s="28"/>
      <c r="R337" s="2"/>
      <c r="S337" s="2"/>
      <c r="T337" s="39">
        <v>45990</v>
      </c>
      <c r="U337" s="1">
        <f t="shared" si="51"/>
        <v>0</v>
      </c>
      <c r="V337" s="1">
        <f t="shared" si="52"/>
        <v>0</v>
      </c>
      <c r="W337" s="28"/>
      <c r="X337" s="2"/>
      <c r="Y337" s="2"/>
      <c r="Z337" s="39">
        <v>45990</v>
      </c>
      <c r="AA337" s="40">
        <f t="shared" si="53"/>
        <v>27</v>
      </c>
      <c r="AB337" s="40">
        <f t="shared" si="48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49"/>
        <v>7.7222222222222206E-2</v>
      </c>
      <c r="P338" s="1">
        <f t="shared" si="50"/>
        <v>7.7222222222222206E-2</v>
      </c>
      <c r="Q338" s="28"/>
      <c r="R338" s="2"/>
      <c r="S338" s="2"/>
      <c r="T338" s="39">
        <v>45991</v>
      </c>
      <c r="U338" s="1">
        <f t="shared" si="51"/>
        <v>0</v>
      </c>
      <c r="V338" s="1">
        <f t="shared" si="52"/>
        <v>0</v>
      </c>
      <c r="W338" s="28"/>
      <c r="X338" s="2"/>
      <c r="Y338" s="2"/>
      <c r="Z338" s="39">
        <v>45991</v>
      </c>
      <c r="AA338" s="40">
        <f t="shared" si="53"/>
        <v>27</v>
      </c>
      <c r="AB338" s="40">
        <f t="shared" si="48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49"/>
        <v>7.7222222222222206E-2</v>
      </c>
      <c r="P339" s="1">
        <f t="shared" si="50"/>
        <v>7.7222222222222206E-2</v>
      </c>
      <c r="Q339" s="28"/>
      <c r="R339" s="2"/>
      <c r="S339" s="2"/>
      <c r="T339" s="39">
        <v>45992</v>
      </c>
      <c r="U339" s="1">
        <f t="shared" si="51"/>
        <v>0</v>
      </c>
      <c r="V339" s="1">
        <f t="shared" si="52"/>
        <v>0</v>
      </c>
      <c r="W339" s="28"/>
      <c r="X339" s="2"/>
      <c r="Y339" s="2"/>
      <c r="Z339" s="39">
        <v>45992</v>
      </c>
      <c r="AA339" s="40">
        <f t="shared" si="53"/>
        <v>27</v>
      </c>
      <c r="AB339" s="40">
        <f t="shared" si="48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49"/>
        <v>7.7222222222222206E-2</v>
      </c>
      <c r="P340" s="1">
        <f t="shared" si="50"/>
        <v>7.7222222222222206E-2</v>
      </c>
      <c r="Q340" s="28"/>
      <c r="R340" s="2"/>
      <c r="S340" s="2"/>
      <c r="T340" s="39">
        <v>45993</v>
      </c>
      <c r="U340" s="1">
        <f t="shared" si="51"/>
        <v>0</v>
      </c>
      <c r="V340" s="1">
        <f t="shared" si="52"/>
        <v>0</v>
      </c>
      <c r="W340" s="28"/>
      <c r="X340" s="2"/>
      <c r="Y340" s="2"/>
      <c r="Z340" s="39">
        <v>45993</v>
      </c>
      <c r="AA340" s="40">
        <f t="shared" si="53"/>
        <v>27</v>
      </c>
      <c r="AB340" s="40">
        <f t="shared" si="48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49"/>
        <v>7.7222222222222206E-2</v>
      </c>
      <c r="P341" s="1">
        <f t="shared" si="50"/>
        <v>7.7222222222222206E-2</v>
      </c>
      <c r="Q341" s="28"/>
      <c r="R341" s="2"/>
      <c r="S341" s="2"/>
      <c r="T341" s="39">
        <v>45994</v>
      </c>
      <c r="U341" s="1">
        <f t="shared" si="51"/>
        <v>0</v>
      </c>
      <c r="V341" s="1">
        <f t="shared" si="52"/>
        <v>0</v>
      </c>
      <c r="W341" s="28"/>
      <c r="X341" s="2"/>
      <c r="Y341" s="2"/>
      <c r="Z341" s="39">
        <v>45994</v>
      </c>
      <c r="AA341" s="40">
        <f t="shared" si="53"/>
        <v>27</v>
      </c>
      <c r="AB341" s="40">
        <f t="shared" si="48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49"/>
        <v>7.7222222222222206E-2</v>
      </c>
      <c r="P342" s="1">
        <f t="shared" si="50"/>
        <v>7.7222222222222206E-2</v>
      </c>
      <c r="Q342" s="28"/>
      <c r="R342" s="2"/>
      <c r="S342" s="2"/>
      <c r="T342" s="39">
        <v>45995</v>
      </c>
      <c r="U342" s="1">
        <f t="shared" si="51"/>
        <v>0</v>
      </c>
      <c r="V342" s="1">
        <f t="shared" si="52"/>
        <v>0</v>
      </c>
      <c r="W342" s="28"/>
      <c r="X342" s="2"/>
      <c r="Y342" s="2"/>
      <c r="Z342" s="39">
        <v>45995</v>
      </c>
      <c r="AA342" s="40">
        <f t="shared" si="53"/>
        <v>27</v>
      </c>
      <c r="AB342" s="40">
        <f t="shared" si="48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49"/>
        <v>7.7222222222222206E-2</v>
      </c>
      <c r="P343" s="1">
        <f t="shared" si="50"/>
        <v>7.7222222222222206E-2</v>
      </c>
      <c r="Q343" s="28"/>
      <c r="R343" s="2"/>
      <c r="S343" s="2"/>
      <c r="T343" s="39">
        <v>45996</v>
      </c>
      <c r="U343" s="1">
        <f t="shared" si="51"/>
        <v>0</v>
      </c>
      <c r="V343" s="1">
        <f t="shared" si="52"/>
        <v>0</v>
      </c>
      <c r="W343" s="28"/>
      <c r="X343" s="2"/>
      <c r="Y343" s="2"/>
      <c r="Z343" s="39">
        <v>45996</v>
      </c>
      <c r="AA343" s="40">
        <f t="shared" si="53"/>
        <v>27</v>
      </c>
      <c r="AB343" s="40">
        <f t="shared" si="48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49"/>
        <v>7.7222222222222206E-2</v>
      </c>
      <c r="P344" s="1">
        <f t="shared" si="50"/>
        <v>7.7222222222222206E-2</v>
      </c>
      <c r="Q344" s="28"/>
      <c r="R344" s="2"/>
      <c r="S344" s="2"/>
      <c r="T344" s="39">
        <v>45997</v>
      </c>
      <c r="U344" s="1">
        <f t="shared" si="51"/>
        <v>0</v>
      </c>
      <c r="V344" s="1">
        <f t="shared" si="52"/>
        <v>0</v>
      </c>
      <c r="W344" s="28"/>
      <c r="X344" s="2"/>
      <c r="Y344" s="2"/>
      <c r="Z344" s="39">
        <v>45997</v>
      </c>
      <c r="AA344" s="40">
        <f t="shared" si="53"/>
        <v>27</v>
      </c>
      <c r="AB344" s="40">
        <f t="shared" si="48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49"/>
        <v>7.7222222222222206E-2</v>
      </c>
      <c r="P345" s="1">
        <f t="shared" si="50"/>
        <v>7.7222222222222206E-2</v>
      </c>
      <c r="Q345" s="28"/>
      <c r="R345" s="2"/>
      <c r="S345" s="2"/>
      <c r="T345" s="39">
        <v>45998</v>
      </c>
      <c r="U345" s="1">
        <f t="shared" si="51"/>
        <v>0</v>
      </c>
      <c r="V345" s="1">
        <f t="shared" si="52"/>
        <v>0</v>
      </c>
      <c r="W345" s="28"/>
      <c r="X345" s="2"/>
      <c r="Y345" s="2"/>
      <c r="Z345" s="39">
        <v>45998</v>
      </c>
      <c r="AA345" s="40">
        <f t="shared" si="53"/>
        <v>27</v>
      </c>
      <c r="AB345" s="40">
        <f t="shared" si="48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49"/>
        <v>7.7222222222222206E-2</v>
      </c>
      <c r="P346" s="1">
        <f t="shared" si="50"/>
        <v>7.7222222222222206E-2</v>
      </c>
      <c r="Q346" s="28"/>
      <c r="R346" s="2"/>
      <c r="S346" s="2"/>
      <c r="T346" s="39">
        <v>45999</v>
      </c>
      <c r="U346" s="1">
        <f t="shared" si="51"/>
        <v>0</v>
      </c>
      <c r="V346" s="1">
        <f t="shared" si="52"/>
        <v>0</v>
      </c>
      <c r="W346" s="28"/>
      <c r="X346" s="2"/>
      <c r="Y346" s="2"/>
      <c r="Z346" s="39">
        <v>45999</v>
      </c>
      <c r="AA346" s="40">
        <f t="shared" si="53"/>
        <v>27</v>
      </c>
      <c r="AB346" s="40">
        <f t="shared" si="48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49"/>
        <v>7.7222222222222206E-2</v>
      </c>
      <c r="P347" s="1">
        <f t="shared" si="50"/>
        <v>7.7222222222222206E-2</v>
      </c>
      <c r="Q347" s="28"/>
      <c r="R347" s="2"/>
      <c r="S347" s="2"/>
      <c r="T347" s="39">
        <v>46000</v>
      </c>
      <c r="U347" s="1">
        <f t="shared" si="51"/>
        <v>0</v>
      </c>
      <c r="V347" s="1">
        <f t="shared" si="52"/>
        <v>0</v>
      </c>
      <c r="W347" s="28"/>
      <c r="X347" s="2"/>
      <c r="Y347" s="2"/>
      <c r="Z347" s="39">
        <v>46000</v>
      </c>
      <c r="AA347" s="40">
        <f t="shared" si="53"/>
        <v>27</v>
      </c>
      <c r="AB347" s="40">
        <f t="shared" si="48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49"/>
        <v>7.7222222222222206E-2</v>
      </c>
      <c r="P348" s="1">
        <f t="shared" si="50"/>
        <v>7.7222222222222206E-2</v>
      </c>
      <c r="Q348" s="28"/>
      <c r="R348" s="2"/>
      <c r="S348" s="2"/>
      <c r="T348" s="39">
        <v>46001</v>
      </c>
      <c r="U348" s="1">
        <f t="shared" si="51"/>
        <v>0</v>
      </c>
      <c r="V348" s="1">
        <f t="shared" si="52"/>
        <v>0</v>
      </c>
      <c r="W348" s="28"/>
      <c r="X348" s="2"/>
      <c r="Y348" s="2"/>
      <c r="Z348" s="39">
        <v>46001</v>
      </c>
      <c r="AA348" s="40">
        <f t="shared" si="53"/>
        <v>27</v>
      </c>
      <c r="AB348" s="40">
        <f t="shared" ref="AB348:AB369" si="54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49"/>
        <v>7.7222222222222206E-2</v>
      </c>
      <c r="P349" s="1">
        <f t="shared" si="50"/>
        <v>7.7222222222222206E-2</v>
      </c>
      <c r="Q349" s="28"/>
      <c r="R349" s="2"/>
      <c r="S349" s="2"/>
      <c r="T349" s="39">
        <v>46002</v>
      </c>
      <c r="U349" s="1">
        <f t="shared" si="51"/>
        <v>0</v>
      </c>
      <c r="V349" s="1">
        <f t="shared" si="52"/>
        <v>0</v>
      </c>
      <c r="W349" s="28"/>
      <c r="X349" s="2"/>
      <c r="Y349" s="2"/>
      <c r="Z349" s="39">
        <v>46002</v>
      </c>
      <c r="AA349" s="40">
        <f t="shared" si="53"/>
        <v>27</v>
      </c>
      <c r="AB349" s="40">
        <f t="shared" si="54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49"/>
        <v>7.7222222222222206E-2</v>
      </c>
      <c r="P350" s="1">
        <f t="shared" si="50"/>
        <v>7.7222222222222206E-2</v>
      </c>
      <c r="Q350" s="28"/>
      <c r="R350" s="2"/>
      <c r="S350" s="2"/>
      <c r="T350" s="39">
        <v>46003</v>
      </c>
      <c r="U350" s="1">
        <f t="shared" si="51"/>
        <v>0</v>
      </c>
      <c r="V350" s="1">
        <f t="shared" si="52"/>
        <v>0</v>
      </c>
      <c r="W350" s="28"/>
      <c r="X350" s="2"/>
      <c r="Y350" s="2"/>
      <c r="Z350" s="39">
        <v>46003</v>
      </c>
      <c r="AA350" s="40">
        <f t="shared" si="53"/>
        <v>27</v>
      </c>
      <c r="AB350" s="40">
        <f t="shared" si="54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49"/>
        <v>7.7222222222222206E-2</v>
      </c>
      <c r="P351" s="1">
        <f t="shared" si="50"/>
        <v>7.7222222222222206E-2</v>
      </c>
      <c r="Q351" s="28"/>
      <c r="R351" s="2"/>
      <c r="S351" s="2"/>
      <c r="T351" s="39">
        <v>46004</v>
      </c>
      <c r="U351" s="1">
        <f t="shared" si="51"/>
        <v>0</v>
      </c>
      <c r="V351" s="1">
        <f t="shared" si="52"/>
        <v>0</v>
      </c>
      <c r="W351" s="28"/>
      <c r="X351" s="2"/>
      <c r="Y351" s="2"/>
      <c r="Z351" s="39">
        <v>46004</v>
      </c>
      <c r="AA351" s="40">
        <f t="shared" si="53"/>
        <v>27</v>
      </c>
      <c r="AB351" s="40">
        <f t="shared" si="54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49"/>
        <v>7.7222222222222206E-2</v>
      </c>
      <c r="P352" s="1">
        <f t="shared" si="50"/>
        <v>7.7222222222222206E-2</v>
      </c>
      <c r="Q352" s="28"/>
      <c r="R352" s="2"/>
      <c r="S352" s="2"/>
      <c r="T352" s="39">
        <v>46005</v>
      </c>
      <c r="U352" s="1">
        <f t="shared" si="51"/>
        <v>0</v>
      </c>
      <c r="V352" s="1">
        <f t="shared" si="52"/>
        <v>0</v>
      </c>
      <c r="W352" s="28"/>
      <c r="X352" s="2"/>
      <c r="Y352" s="2"/>
      <c r="Z352" s="39">
        <v>46005</v>
      </c>
      <c r="AA352" s="40">
        <f t="shared" si="53"/>
        <v>27</v>
      </c>
      <c r="AB352" s="40">
        <f t="shared" si="54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49"/>
        <v>7.7222222222222206E-2</v>
      </c>
      <c r="P353" s="1">
        <f t="shared" si="50"/>
        <v>7.7222222222222206E-2</v>
      </c>
      <c r="Q353" s="28"/>
      <c r="R353" s="2"/>
      <c r="S353" s="2"/>
      <c r="T353" s="39">
        <v>46006</v>
      </c>
      <c r="U353" s="1">
        <f t="shared" si="51"/>
        <v>0</v>
      </c>
      <c r="V353" s="1">
        <f t="shared" si="52"/>
        <v>0</v>
      </c>
      <c r="W353" s="28"/>
      <c r="X353" s="2"/>
      <c r="Y353" s="2"/>
      <c r="Z353" s="39">
        <v>46006</v>
      </c>
      <c r="AA353" s="40">
        <f t="shared" si="53"/>
        <v>27</v>
      </c>
      <c r="AB353" s="40">
        <f t="shared" si="54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49"/>
        <v>7.7222222222222206E-2</v>
      </c>
      <c r="P354" s="1">
        <f t="shared" si="50"/>
        <v>7.7222222222222206E-2</v>
      </c>
      <c r="Q354" s="28"/>
      <c r="R354" s="2"/>
      <c r="S354" s="2"/>
      <c r="T354" s="39">
        <v>46007</v>
      </c>
      <c r="U354" s="1">
        <f t="shared" si="51"/>
        <v>0</v>
      </c>
      <c r="V354" s="1">
        <f t="shared" si="52"/>
        <v>0</v>
      </c>
      <c r="W354" s="28"/>
      <c r="X354" s="2"/>
      <c r="Y354" s="2"/>
      <c r="Z354" s="39">
        <v>46007</v>
      </c>
      <c r="AA354" s="40">
        <f t="shared" si="53"/>
        <v>27</v>
      </c>
      <c r="AB354" s="40">
        <f t="shared" si="54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49"/>
        <v>7.7222222222222206E-2</v>
      </c>
      <c r="P355" s="1">
        <f t="shared" si="50"/>
        <v>7.7222222222222206E-2</v>
      </c>
      <c r="Q355" s="28"/>
      <c r="R355" s="2"/>
      <c r="S355" s="2"/>
      <c r="T355" s="39">
        <v>46008</v>
      </c>
      <c r="U355" s="1">
        <f t="shared" si="51"/>
        <v>0</v>
      </c>
      <c r="V355" s="1">
        <f t="shared" si="52"/>
        <v>0</v>
      </c>
      <c r="W355" s="28"/>
      <c r="X355" s="2"/>
      <c r="Y355" s="2"/>
      <c r="Z355" s="39">
        <v>46008</v>
      </c>
      <c r="AA355" s="40">
        <f t="shared" si="53"/>
        <v>27</v>
      </c>
      <c r="AB355" s="40">
        <f t="shared" si="54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49"/>
        <v>7.7222222222222206E-2</v>
      </c>
      <c r="P356" s="1">
        <f t="shared" si="50"/>
        <v>7.7222222222222206E-2</v>
      </c>
      <c r="Q356" s="28"/>
      <c r="R356" s="2"/>
      <c r="S356" s="2"/>
      <c r="T356" s="39">
        <v>46009</v>
      </c>
      <c r="U356" s="1">
        <f t="shared" si="51"/>
        <v>0</v>
      </c>
      <c r="V356" s="1">
        <f t="shared" si="52"/>
        <v>0</v>
      </c>
      <c r="W356" s="28"/>
      <c r="X356" s="2"/>
      <c r="Y356" s="2"/>
      <c r="Z356" s="39">
        <v>46009</v>
      </c>
      <c r="AA356" s="40">
        <f t="shared" si="53"/>
        <v>27</v>
      </c>
      <c r="AB356" s="40">
        <f t="shared" si="54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49"/>
        <v>7.7222222222222206E-2</v>
      </c>
      <c r="P357" s="1">
        <f t="shared" si="50"/>
        <v>7.7222222222222206E-2</v>
      </c>
      <c r="Q357" s="28"/>
      <c r="R357" s="2"/>
      <c r="S357" s="2"/>
      <c r="T357" s="39">
        <v>46010</v>
      </c>
      <c r="U357" s="1">
        <f t="shared" si="51"/>
        <v>0</v>
      </c>
      <c r="V357" s="1">
        <f t="shared" si="52"/>
        <v>0</v>
      </c>
      <c r="W357" s="28"/>
      <c r="X357" s="2"/>
      <c r="Y357" s="2"/>
      <c r="Z357" s="39">
        <v>46010</v>
      </c>
      <c r="AA357" s="40">
        <f t="shared" si="53"/>
        <v>27</v>
      </c>
      <c r="AB357" s="40">
        <f t="shared" si="54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49"/>
        <v>7.7222222222222206E-2</v>
      </c>
      <c r="P358" s="1">
        <f t="shared" si="50"/>
        <v>7.7222222222222206E-2</v>
      </c>
      <c r="Q358" s="28"/>
      <c r="R358" s="2"/>
      <c r="S358" s="2"/>
      <c r="T358" s="39">
        <v>46011</v>
      </c>
      <c r="U358" s="1">
        <f t="shared" si="51"/>
        <v>0</v>
      </c>
      <c r="V358" s="1">
        <f t="shared" si="52"/>
        <v>0</v>
      </c>
      <c r="W358" s="28"/>
      <c r="X358" s="2"/>
      <c r="Y358" s="2"/>
      <c r="Z358" s="39">
        <v>46011</v>
      </c>
      <c r="AA358" s="40">
        <f t="shared" si="53"/>
        <v>27</v>
      </c>
      <c r="AB358" s="40">
        <f t="shared" si="54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49"/>
        <v>7.7222222222222206E-2</v>
      </c>
      <c r="P359" s="1">
        <f t="shared" si="50"/>
        <v>7.7222222222222206E-2</v>
      </c>
      <c r="Q359" s="28"/>
      <c r="R359" s="2"/>
      <c r="S359" s="2"/>
      <c r="T359" s="39">
        <v>46012</v>
      </c>
      <c r="U359" s="1">
        <f t="shared" si="51"/>
        <v>0</v>
      </c>
      <c r="V359" s="1">
        <f t="shared" si="52"/>
        <v>0</v>
      </c>
      <c r="W359" s="28"/>
      <c r="X359" s="2"/>
      <c r="Y359" s="2"/>
      <c r="Z359" s="39">
        <v>46012</v>
      </c>
      <c r="AA359" s="40">
        <f t="shared" si="53"/>
        <v>27</v>
      </c>
      <c r="AB359" s="40">
        <f t="shared" si="54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49"/>
        <v>7.7222222222222206E-2</v>
      </c>
      <c r="P360" s="1">
        <f t="shared" si="50"/>
        <v>7.7222222222222206E-2</v>
      </c>
      <c r="Q360" s="28"/>
      <c r="R360" s="2"/>
      <c r="S360" s="2"/>
      <c r="T360" s="39">
        <v>46013</v>
      </c>
      <c r="U360" s="1">
        <f t="shared" si="51"/>
        <v>0</v>
      </c>
      <c r="V360" s="1">
        <f t="shared" si="52"/>
        <v>0</v>
      </c>
      <c r="W360" s="28"/>
      <c r="X360" s="2"/>
      <c r="Y360" s="2"/>
      <c r="Z360" s="39">
        <v>46013</v>
      </c>
      <c r="AA360" s="40">
        <f t="shared" si="53"/>
        <v>27</v>
      </c>
      <c r="AB360" s="40">
        <f t="shared" si="54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49"/>
        <v>7.7222222222222206E-2</v>
      </c>
      <c r="P361" s="1">
        <f t="shared" si="50"/>
        <v>7.7222222222222206E-2</v>
      </c>
      <c r="Q361" s="28"/>
      <c r="R361" s="2"/>
      <c r="S361" s="2"/>
      <c r="T361" s="39">
        <v>46014</v>
      </c>
      <c r="U361" s="1">
        <f t="shared" si="51"/>
        <v>0</v>
      </c>
      <c r="V361" s="1">
        <f t="shared" si="52"/>
        <v>0</v>
      </c>
      <c r="W361" s="28"/>
      <c r="X361" s="2"/>
      <c r="Y361" s="2"/>
      <c r="Z361" s="39">
        <v>46014</v>
      </c>
      <c r="AA361" s="40">
        <f t="shared" si="53"/>
        <v>27</v>
      </c>
      <c r="AB361" s="40">
        <f t="shared" si="54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49"/>
        <v>7.7222222222222206E-2</v>
      </c>
      <c r="P362" s="1">
        <f t="shared" si="50"/>
        <v>7.7222222222222206E-2</v>
      </c>
      <c r="Q362" s="28"/>
      <c r="R362" s="2"/>
      <c r="S362" s="2"/>
      <c r="T362" s="39">
        <v>46015</v>
      </c>
      <c r="U362" s="1">
        <f t="shared" si="51"/>
        <v>0</v>
      </c>
      <c r="V362" s="1">
        <f t="shared" si="52"/>
        <v>0</v>
      </c>
      <c r="W362" s="28"/>
      <c r="X362" s="2"/>
      <c r="Y362" s="2"/>
      <c r="Z362" s="39">
        <v>46015</v>
      </c>
      <c r="AA362" s="40">
        <f t="shared" si="53"/>
        <v>27</v>
      </c>
      <c r="AB362" s="40">
        <f t="shared" si="54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49"/>
        <v>7.7222222222222206E-2</v>
      </c>
      <c r="P363" s="1">
        <f t="shared" si="50"/>
        <v>7.7222222222222206E-2</v>
      </c>
      <c r="Q363" s="28"/>
      <c r="R363" s="2"/>
      <c r="S363" s="2"/>
      <c r="T363" s="39">
        <v>46016</v>
      </c>
      <c r="U363" s="1">
        <f t="shared" si="51"/>
        <v>0</v>
      </c>
      <c r="V363" s="1">
        <f t="shared" si="52"/>
        <v>0</v>
      </c>
      <c r="W363" s="28"/>
      <c r="X363" s="2"/>
      <c r="Y363" s="2"/>
      <c r="Z363" s="39">
        <v>46016</v>
      </c>
      <c r="AA363" s="40">
        <f t="shared" si="53"/>
        <v>27</v>
      </c>
      <c r="AB363" s="40">
        <f t="shared" si="54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49"/>
        <v>7.7222222222222206E-2</v>
      </c>
      <c r="P364" s="1">
        <f t="shared" si="50"/>
        <v>7.7222222222222206E-2</v>
      </c>
      <c r="Q364" s="28"/>
      <c r="R364" s="2"/>
      <c r="S364" s="2"/>
      <c r="T364" s="39">
        <v>46017</v>
      </c>
      <c r="U364" s="1">
        <f t="shared" si="51"/>
        <v>0</v>
      </c>
      <c r="V364" s="1">
        <f t="shared" si="52"/>
        <v>0</v>
      </c>
      <c r="W364" s="28"/>
      <c r="X364" s="2"/>
      <c r="Y364" s="2"/>
      <c r="Z364" s="39">
        <v>46017</v>
      </c>
      <c r="AA364" s="40">
        <f t="shared" si="53"/>
        <v>27</v>
      </c>
      <c r="AB364" s="40">
        <f t="shared" si="54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49"/>
        <v>7.7222222222222206E-2</v>
      </c>
      <c r="P365" s="1">
        <f t="shared" si="50"/>
        <v>7.7222222222222206E-2</v>
      </c>
      <c r="Q365" s="28"/>
      <c r="R365" s="2"/>
      <c r="S365" s="2"/>
      <c r="T365" s="39">
        <v>46018</v>
      </c>
      <c r="U365" s="1">
        <f t="shared" si="51"/>
        <v>0</v>
      </c>
      <c r="V365" s="1">
        <f t="shared" si="52"/>
        <v>0</v>
      </c>
      <c r="W365" s="28"/>
      <c r="X365" s="2"/>
      <c r="Y365" s="2"/>
      <c r="Z365" s="39">
        <v>46018</v>
      </c>
      <c r="AA365" s="40">
        <f t="shared" si="53"/>
        <v>27</v>
      </c>
      <c r="AB365" s="40">
        <f t="shared" si="54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49"/>
        <v>7.7222222222222206E-2</v>
      </c>
      <c r="P366" s="1">
        <f t="shared" si="50"/>
        <v>7.7222222222222206E-2</v>
      </c>
      <c r="Q366" s="28"/>
      <c r="R366" s="2"/>
      <c r="S366" s="2"/>
      <c r="T366" s="39">
        <v>46019</v>
      </c>
      <c r="U366" s="1">
        <f t="shared" si="51"/>
        <v>0</v>
      </c>
      <c r="V366" s="1">
        <f t="shared" si="52"/>
        <v>0</v>
      </c>
      <c r="W366" s="28"/>
      <c r="X366" s="2"/>
      <c r="Y366" s="2"/>
      <c r="Z366" s="39">
        <v>46019</v>
      </c>
      <c r="AA366" s="40">
        <f t="shared" si="53"/>
        <v>27</v>
      </c>
      <c r="AB366" s="40">
        <f t="shared" si="54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49"/>
        <v>7.7222222222222206E-2</v>
      </c>
      <c r="P367" s="1">
        <f t="shared" si="50"/>
        <v>7.7222222222222206E-2</v>
      </c>
      <c r="Q367" s="28"/>
      <c r="R367" s="2"/>
      <c r="S367" s="2"/>
      <c r="T367" s="39">
        <v>46020</v>
      </c>
      <c r="U367" s="1">
        <f t="shared" si="51"/>
        <v>0</v>
      </c>
      <c r="V367" s="1">
        <f t="shared" si="52"/>
        <v>0</v>
      </c>
      <c r="W367" s="28"/>
      <c r="X367" s="2"/>
      <c r="Y367" s="2"/>
      <c r="Z367" s="39">
        <v>46020</v>
      </c>
      <c r="AA367" s="40">
        <f t="shared" si="53"/>
        <v>27</v>
      </c>
      <c r="AB367" s="40">
        <f t="shared" si="54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49"/>
        <v>7.7222222222222206E-2</v>
      </c>
      <c r="P368" s="1">
        <f t="shared" si="50"/>
        <v>7.7222222222222206E-2</v>
      </c>
      <c r="Q368" s="28"/>
      <c r="R368" s="2"/>
      <c r="S368" s="2"/>
      <c r="T368" s="39">
        <v>46021</v>
      </c>
      <c r="U368" s="1">
        <f t="shared" si="51"/>
        <v>0</v>
      </c>
      <c r="V368" s="1">
        <f t="shared" si="52"/>
        <v>0</v>
      </c>
      <c r="W368" s="28"/>
      <c r="X368" s="2"/>
      <c r="Y368" s="2"/>
      <c r="Z368" s="39">
        <v>46021</v>
      </c>
      <c r="AA368" s="40">
        <f t="shared" si="53"/>
        <v>27</v>
      </c>
      <c r="AB368" s="40">
        <f t="shared" si="54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49"/>
        <v>7.7222222222222206E-2</v>
      </c>
      <c r="P369" s="1">
        <f t="shared" si="50"/>
        <v>7.7222222222222206E-2</v>
      </c>
      <c r="Q369" s="28"/>
      <c r="R369" s="2"/>
      <c r="S369" s="2"/>
      <c r="T369" s="39">
        <v>46022</v>
      </c>
      <c r="U369" s="1">
        <f t="shared" si="51"/>
        <v>0</v>
      </c>
      <c r="V369" s="1">
        <f t="shared" si="52"/>
        <v>0</v>
      </c>
      <c r="W369" s="28"/>
      <c r="X369" s="2"/>
      <c r="Y369" s="2"/>
      <c r="Z369" s="39">
        <v>46022</v>
      </c>
      <c r="AA369" s="40">
        <f t="shared" si="53"/>
        <v>27</v>
      </c>
      <c r="AB369" s="40">
        <f t="shared" si="54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3">
    <mergeCell ref="H65:K66"/>
    <mergeCell ref="Z1:AD1"/>
    <mergeCell ref="Z2:AC3"/>
    <mergeCell ref="AD2:AD3"/>
    <mergeCell ref="T2:W3"/>
    <mergeCell ref="T1:Y1"/>
    <mergeCell ref="H44:K45"/>
    <mergeCell ref="B1:G1"/>
    <mergeCell ref="B2:E3"/>
    <mergeCell ref="N1:S1"/>
    <mergeCell ref="N2:Q3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7" t="s">
        <v>33</v>
      </c>
      <c r="B1" s="67"/>
      <c r="C1" s="67"/>
      <c r="D1" s="6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4" t="s">
        <v>23</v>
      </c>
      <c r="B2" s="64"/>
      <c r="C2" s="64"/>
      <c r="D2" s="64"/>
      <c r="E2" s="3" t="s">
        <v>4</v>
      </c>
      <c r="F2" s="4" t="s">
        <v>5</v>
      </c>
    </row>
    <row r="3" spans="1:6" ht="25.2" customHeight="1" thickTop="1" x14ac:dyDescent="0.3">
      <c r="A3" s="64"/>
      <c r="B3" s="64"/>
      <c r="C3" s="64"/>
      <c r="D3" s="64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7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2025-02-18T17:09:18Z</dcterms:modified>
</cp:coreProperties>
</file>