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A36593BF-EF96-4C4C-849E-7D2E762FCD5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44" i="12" s="1"/>
  <c r="J44" i="12" s="1"/>
  <c r="I45" i="12" s="1"/>
  <c r="J45" i="12" s="1"/>
  <c r="I46" i="12" s="1"/>
  <c r="J46" i="12" s="1"/>
  <c r="I47" i="12" s="1"/>
  <c r="J47" i="12" s="1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I65" i="12" s="1"/>
  <c r="J65" i="12" s="1"/>
  <c r="I66" i="12" s="1"/>
  <c r="J66" i="12" s="1"/>
  <c r="I67" i="12" s="1"/>
  <c r="J67" i="12" s="1"/>
  <c r="I68" i="12" s="1"/>
  <c r="J68" i="12" s="1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I80" i="12" s="1"/>
  <c r="J80" i="12" s="1"/>
  <c r="I81" i="12" s="1"/>
  <c r="J81" i="12" s="1"/>
  <c r="I82" i="12" s="1"/>
  <c r="J82" i="12" s="1"/>
  <c r="I83" i="12" s="1"/>
  <c r="J83" i="12" s="1"/>
  <c r="I84" i="12" s="1"/>
  <c r="J84" i="12" s="1"/>
  <c r="I85" i="12" s="1"/>
  <c r="J85" i="12" s="1"/>
  <c r="I86" i="12" s="1"/>
  <c r="J86" i="12" s="1"/>
  <c r="I87" i="12" s="1"/>
  <c r="J87" i="12" s="1"/>
  <c r="I88" i="12" s="1"/>
  <c r="J88" i="12" s="1"/>
  <c r="I89" i="12" s="1"/>
  <c r="J89" i="12" s="1"/>
  <c r="I90" i="12" s="1"/>
  <c r="J90" i="12" s="1"/>
  <c r="I91" i="12" s="1"/>
  <c r="J91" i="12" s="1"/>
  <c r="I92" i="12" s="1"/>
  <c r="J92" i="12" s="1"/>
  <c r="I93" i="12" s="1"/>
  <c r="J93" i="12" s="1"/>
  <c r="I94" i="12" s="1"/>
  <c r="J94" i="12" s="1"/>
  <c r="I95" i="12" s="1"/>
  <c r="J95" i="12" s="1"/>
  <c r="I96" i="12" s="1"/>
  <c r="J96" i="12" s="1"/>
  <c r="I97" i="12" s="1"/>
  <c r="J97" i="12" s="1"/>
  <c r="I98" i="12" s="1"/>
  <c r="J98" i="12" s="1"/>
  <c r="I99" i="12" s="1"/>
  <c r="J99" i="12" s="1"/>
  <c r="I100" i="12" s="1"/>
  <c r="J100" i="12" s="1"/>
  <c r="I101" i="12" s="1"/>
  <c r="J101" i="12" s="1"/>
  <c r="I102" i="12" s="1"/>
  <c r="J102" i="12" s="1"/>
  <c r="I103" i="12" s="1"/>
  <c r="J103" i="12" s="1"/>
  <c r="I104" i="12" s="1"/>
  <c r="J104" i="12" s="1"/>
  <c r="I105" i="12" s="1"/>
  <c r="J105" i="12" s="1"/>
  <c r="M4" i="12"/>
  <c r="L4" i="12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M3" i="12" l="1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G5" i="10"/>
  <c r="G4" i="10"/>
  <c r="X4" i="12"/>
  <c r="R4" i="12"/>
  <c r="Y4" i="12"/>
  <c r="S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AB370" i="12"/>
  <c r="D6" i="13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A370" i="12"/>
  <c r="AD6" i="12"/>
  <c r="AB5" i="12"/>
  <c r="AA6" i="12" s="1"/>
  <c r="AD370" i="12"/>
  <c r="AC370" i="12"/>
  <c r="AA370" i="12"/>
  <c r="Z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Y3" i="12" l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B6" i="12"/>
  <c r="AA7" i="12" s="1"/>
  <c r="X3" i="12"/>
  <c r="P6" i="12"/>
  <c r="O7" i="12" s="1"/>
  <c r="P7" i="12" s="1"/>
  <c r="O8" i="12" s="1"/>
  <c r="P8" i="12" s="1"/>
  <c r="AD7" i="12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R3" i="12"/>
  <c r="S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D4" i="12" l="1"/>
  <c r="AB7" i="12"/>
  <c r="AA8" i="12" s="1"/>
  <c r="AB8" i="12" s="1"/>
  <c r="AA9" i="12" s="1"/>
  <c r="AB9" i="12" s="1"/>
  <c r="O9" i="12"/>
  <c r="P9" i="12" s="1"/>
  <c r="K3" i="8"/>
  <c r="L3" i="8"/>
  <c r="E3" i="9"/>
  <c r="E3" i="7"/>
  <c r="E4" i="11"/>
  <c r="F3" i="11" s="1"/>
  <c r="AA10" i="12" l="1"/>
  <c r="AB10" i="12" s="1"/>
  <c r="O10" i="12"/>
  <c r="P10" i="12" s="1"/>
  <c r="E3" i="11"/>
  <c r="F3" i="12"/>
  <c r="AA11" i="12" l="1"/>
  <c r="AB11" i="12" s="1"/>
  <c r="O11" i="12"/>
  <c r="P11" i="12" s="1"/>
  <c r="G3" i="12"/>
  <c r="AA12" i="12" l="1"/>
  <c r="AB12" i="12" s="1"/>
  <c r="O12" i="12"/>
  <c r="P12" i="12" s="1"/>
  <c r="AA13" i="12" l="1"/>
  <c r="AB13" i="12" s="1"/>
  <c r="O13" i="12"/>
  <c r="P13" i="12" s="1"/>
  <c r="AA14" i="12" l="1"/>
  <c r="AB14" i="12" s="1"/>
  <c r="O14" i="12"/>
  <c r="P14" i="12" s="1"/>
  <c r="AA15" i="12" l="1"/>
  <c r="AB15" i="12" s="1"/>
  <c r="O15" i="12"/>
  <c r="P15" i="12" s="1"/>
  <c r="AA16" i="12" l="1"/>
  <c r="AB16" i="12" s="1"/>
  <c r="O16" i="12"/>
  <c r="P16" i="12" s="1"/>
  <c r="AA17" i="12" l="1"/>
  <c r="AB17" i="12" s="1"/>
  <c r="O17" i="12"/>
  <c r="P17" i="12" s="1"/>
  <c r="AA18" i="12" l="1"/>
  <c r="AB18" i="12" s="1"/>
  <c r="O18" i="12"/>
  <c r="P18" i="12" s="1"/>
  <c r="AA19" i="12" l="1"/>
  <c r="AB19" i="12" s="1"/>
  <c r="O19" i="12"/>
  <c r="P19" i="12" s="1"/>
  <c r="AA20" i="12" l="1"/>
  <c r="AB20" i="12" s="1"/>
  <c r="O20" i="12"/>
  <c r="P20" i="12" s="1"/>
  <c r="AA21" i="12" l="1"/>
  <c r="AB21" i="12" s="1"/>
  <c r="O21" i="12"/>
  <c r="P21" i="12" s="1"/>
  <c r="AA22" i="12" l="1"/>
  <c r="AB22" i="12" s="1"/>
  <c r="O22" i="12"/>
  <c r="P22" i="12" s="1"/>
  <c r="AA23" i="12" l="1"/>
  <c r="AB23" i="12" s="1"/>
  <c r="O23" i="12"/>
  <c r="P23" i="12" s="1"/>
  <c r="AA24" i="12" l="1"/>
  <c r="AB24" i="12" s="1"/>
  <c r="O24" i="12"/>
  <c r="P24" i="12" s="1"/>
  <c r="AA25" i="12" l="1"/>
  <c r="AB25" i="12" s="1"/>
  <c r="O25" i="12"/>
  <c r="P25" i="12" s="1"/>
  <c r="AA26" i="12" l="1"/>
  <c r="AB26" i="12" s="1"/>
  <c r="AD27" i="12" s="1"/>
  <c r="O26" i="12"/>
  <c r="P26" i="12" s="1"/>
  <c r="AA27" i="12" l="1"/>
  <c r="AB27" i="12" s="1"/>
  <c r="AD28" i="12" s="1"/>
  <c r="O27" i="12"/>
  <c r="P27" i="12" s="1"/>
  <c r="AA28" i="12" l="1"/>
  <c r="AB28" i="12" s="1"/>
  <c r="AD29" i="12" s="1"/>
  <c r="O28" i="12"/>
  <c r="P28" i="12" s="1"/>
  <c r="AA29" i="12" l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B29" i="12"/>
  <c r="AA30" i="12" s="1"/>
  <c r="AD30" i="12" l="1"/>
  <c r="AB30" i="12" s="1"/>
  <c r="AA31" i="12" l="1"/>
  <c r="AD31" i="12"/>
  <c r="AB31" i="12" l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</calcChain>
</file>

<file path=xl/sharedStrings.xml><?xml version="1.0" encoding="utf-8"?>
<sst xmlns="http://schemas.openxmlformats.org/spreadsheetml/2006/main" count="642" uniqueCount="216">
  <si>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</si>
  <si>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</si>
  <si>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</si>
  <si>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</si>
  <si>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</si>
  <si>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</si>
  <si>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</si>
  <si>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</si>
  <si>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</si>
  <si>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</si>
  <si>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</si>
  <si>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</si>
  <si>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</si>
  <si>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</si>
  <si>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</si>
  <si>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</si>
  <si>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</si>
  <si>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</si>
  <si>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</si>
  <si>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</si>
  <si>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</si>
  <si>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</si>
  <si>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</si>
  <si>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</si>
  <si>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</si>
  <si>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</si>
  <si>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</si>
  <si>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</si>
  <si>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</si>
  <si>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</si>
  <si>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</si>
  <si>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</si>
  <si>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</si>
  <si>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</si>
  <si>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</si>
  <si>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</si>
  <si>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</si>
  <si>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</si>
  <si>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</si>
  <si>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</si>
  <si>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</si>
  <si>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</si>
  <si>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</si>
  <si>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</si>
  <si>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</si>
  <si>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</si>
  <si>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</si>
  <si>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</si>
  <si>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</si>
  <si>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</si>
  <si>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</si>
  <si>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</si>
  <si>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</si>
  <si>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</si>
  <si>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</si>
  <si>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</si>
  <si>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</si>
  <si>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</si>
  <si>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</si>
  <si>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</si>
  <si>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</si>
  <si>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</si>
  <si>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</si>
  <si>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</si>
  <si>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</si>
  <si>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</si>
  <si>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</si>
  <si>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</si>
  <si>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</si>
  <si>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</si>
  <si>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</si>
  <si>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</si>
  <si>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</si>
  <si>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</si>
  <si>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</si>
  <si>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</si>
  <si>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</si>
  <si>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</si>
  <si>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</si>
  <si>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</si>
  <si>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</si>
  <si>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</si>
  <si>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</si>
  <si>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</si>
  <si>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</si>
  <si>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</si>
  <si>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</si>
  <si>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</si>
  <si>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</si>
  <si>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</si>
  <si>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</si>
  <si>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</si>
  <si>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</si>
  <si>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</si>
  <si>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</si>
  <si>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</si>
  <si>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</si>
  <si>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</si>
  <si>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</si>
  <si>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</si>
  <si>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</si>
  <si>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</si>
  <si>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</si>
  <si>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</si>
  <si>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</si>
  <si>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</si>
  <si>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</si>
  <si>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</si>
  <si>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</si>
  <si>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</si>
  <si>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</si>
  <si>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</si>
  <si>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</si>
  <si>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</si>
  <si>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</si>
  <si>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</si>
  <si>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</si>
  <si>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</si>
  <si>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</si>
  <si>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</si>
  <si>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</si>
  <si>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</si>
  <si>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</si>
  <si>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</si>
  <si>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</si>
  <si>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</si>
  <si>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</si>
  <si>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</si>
  <si>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</si>
  <si>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</si>
  <si>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</si>
  <si>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</si>
  <si>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</si>
  <si>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</si>
  <si>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</si>
  <si>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</si>
  <si>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</si>
  <si>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</si>
  <si>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</si>
  <si>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</si>
  <si>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</si>
  <si>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</si>
  <si>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</si>
  <si>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</si>
  <si>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</si>
  <si>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</si>
  <si>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</si>
  <si>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</si>
  <si>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</si>
  <si>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</si>
  <si>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</si>
  <si>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</si>
  <si>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</si>
  <si>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</si>
  <si>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</si>
  <si>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</si>
  <si>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</si>
  <si>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</si>
  <si>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</si>
  <si>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</si>
  <si>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</si>
  <si>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</si>
  <si>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</si>
  <si>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</si>
  <si>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</si>
  <si>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</si>
  <si>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</si>
  <si>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</si>
  <si>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</si>
  <si>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</si>
  <si>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</si>
  <si>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</si>
  <si>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</si>
  <si>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</si>
  <si>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</si>
  <si>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</si>
  <si>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</si>
  <si>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</si>
  <si>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</si>
  <si>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</si>
  <si>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</si>
  <si>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</si>
  <si>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</si>
  <si>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</si>
  <si>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</si>
  <si>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</si>
  <si>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</si>
  <si>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</si>
  <si>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</si>
  <si>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</si>
  <si>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</si>
  <si>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</si>
  <si>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</si>
  <si>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</si>
  <si>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</si>
  <si>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</si>
  <si>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</si>
  <si>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</si>
  <si>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</si>
  <si>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</si>
  <si>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</si>
  <si>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</si>
  <si>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</si>
  <si>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</si>
  <si>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</si>
  <si>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</si>
  <si>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</si>
  <si>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</si>
  <si>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</si>
  <si>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</si>
  <si>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</si>
  <si>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</si>
  <si>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</si>
  <si>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TODO APP with JavaScript</t>
  </si>
  <si>
    <t>In Progress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</si>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</sst>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M369"/>
  <sheetViews>
    <sheetView topLeftCell="A3" workbookViewId="0">
      <selection activeCell="C4" sqref="C4"/>
    </sheetView>
  </sheetViews>
  <sheetFormatPr defaultRowHeight="14.4" x14ac:dyDescent="0.3"/>
  <cols>
    <col min="1" max="1" width="2.88671875" customWidth="1"/>
    <col min="2" max="2" width="29.44140625" style="23" customWidth="1"/>
    <col min="3" max="7" width="30.77734375" customWidth="1"/>
    <col min="10" max="11" width="12.5546875" bestFit="1" customWidth="1"/>
  </cols>
  <sheetData>
    <row r="1" spans="2:13" ht="16.8" customHeight="1" x14ac:dyDescent="0.3"/>
    <row r="2" spans="2:13" ht="30" customHeight="1" x14ac:dyDescent="0.3">
      <c r="B2" s="62" t="s">
        <v>26</v>
      </c>
      <c r="C2" s="62"/>
      <c r="D2" s="62"/>
      <c r="E2" s="62"/>
      <c r="F2" s="62"/>
      <c r="G2" s="62"/>
      <c r="J2" s="60" t="s">
        <v>214</v>
      </c>
      <c r="K2" s="59"/>
    </row>
    <row r="3" spans="2:13" ht="34.950000000000003" customHeight="1" thickBot="1" x14ac:dyDescent="0.35">
      <c r="B3" s="32" t="s">
        <v>0</v>
      </c>
      <c r="C3" s="37" t="s">
        <v>25</v>
      </c>
      <c r="D3" s="37" t="s">
        <v>213</v>
      </c>
      <c r="E3" s="37" t="s">
        <v>28</v>
      </c>
      <c r="F3" s="54" t="s">
        <v>40</v>
      </c>
      <c r="G3" s="37" t="s">
        <v>30</v>
      </c>
      <c r="J3" s="61" t="s">
        <v>215</v>
      </c>
      <c r="K3" s="59"/>
    </row>
    <row r="4" spans="2:13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IF('2025'!$Q5="DONE","Done","")</f>
        <v>Done</v>
      </c>
      <c r="F4" s="35" t="str">
        <f>IF('2025'!$V5="DONE","Done","")</f>
        <v/>
      </c>
      <c r="G4" s="35" t="str">
        <f>IF('2025'!$AC5="DONE","Done","")</f>
        <v>Done</v>
      </c>
      <c r="H4"/>
      <c r="I4"/>
      <c r="L4"/>
      <c r="M4"/>
    </row>
    <row r="5" spans="2:13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IF('2025'!$Q6="DONE","Done","")</f>
        <v>Done</v>
      </c>
      <c r="F5" s="35" t="str">
        <f>IF('2025'!$V6="DONE","Done","")</f>
        <v/>
      </c>
      <c r="G5" s="35" t="str">
        <f>IF('2025'!$AC6="DONE","Done","")</f>
        <v>Done</v>
      </c>
      <c r="H5"/>
      <c r="I5"/>
      <c r="L5"/>
      <c r="M5"/>
    </row>
    <row r="6" spans="2:13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IF('2025'!$Q7="DONE","Done","")</f>
        <v>Done</v>
      </c>
      <c r="F6" s="35" t="str">
        <f>IF('2025'!$V7="DONE","Done","")</f>
        <v/>
      </c>
      <c r="G6" s="35" t="str">
        <f>IF('2025'!$AC7="DONE","Done","")</f>
        <v>Done</v>
      </c>
      <c r="H6"/>
      <c r="I6"/>
      <c r="J6"/>
      <c r="K6"/>
      <c r="L6"/>
      <c r="M6"/>
    </row>
    <row r="7" spans="2:13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IF('2025'!$Q8="DONE","Done","")</f>
        <v>Done</v>
      </c>
      <c r="F7" s="35" t="str">
        <f>IF('2025'!$V8="DONE","Done","")</f>
        <v/>
      </c>
      <c r="G7" s="35" t="str">
        <f>IF('2025'!$AC8="DONE","Done","")</f>
        <v>Done</v>
      </c>
    </row>
    <row r="8" spans="2:13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IF('2025'!$Q9="DONE","Done","")</f>
        <v>Done</v>
      </c>
      <c r="F8" s="35" t="str">
        <f>IF('2025'!$V9="DONE","Done","")</f>
        <v/>
      </c>
      <c r="G8" s="35" t="str">
        <f>IF('2025'!$AC9="DONE","Done","")</f>
        <v>Done</v>
      </c>
    </row>
    <row r="9" spans="2:13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IF('2025'!$Q10="DONE","Done","")</f>
        <v>Done</v>
      </c>
      <c r="F9" s="35" t="str">
        <f>IF('2025'!$V10="DONE","Done","")</f>
        <v/>
      </c>
      <c r="G9" s="35" t="str">
        <f>IF('2025'!$AC10="DONE","Done","")</f>
        <v>Done</v>
      </c>
    </row>
    <row r="10" spans="2:13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IF('2025'!$Q11="DONE","Done","")</f>
        <v>Done</v>
      </c>
      <c r="F10" s="35" t="str">
        <f>IF('2025'!$V11="DONE","Done","")</f>
        <v/>
      </c>
      <c r="G10" s="35" t="str">
        <f>IF('2025'!$AC11="DONE","Done","")</f>
        <v>Done</v>
      </c>
    </row>
    <row r="11" spans="2:13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IF('2025'!$Q12="DONE","Done","")</f>
        <v>Done</v>
      </c>
      <c r="F11" s="35" t="str">
        <f>IF('2025'!$V12="DONE","Done","")</f>
        <v/>
      </c>
      <c r="G11" s="35" t="str">
        <f>IF('2025'!$AC12="DONE","Done","")</f>
        <v>Done</v>
      </c>
    </row>
    <row r="12" spans="2:13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IF('2025'!$Q13="DONE","Done","")</f>
        <v>Done</v>
      </c>
      <c r="F12" s="35" t="str">
        <f>IF('2025'!$V13="DONE","Done","")</f>
        <v/>
      </c>
      <c r="G12" s="35" t="str">
        <f>IF('2025'!$AC13="DONE","Done","")</f>
        <v>Done</v>
      </c>
    </row>
    <row r="13" spans="2:13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IF('2025'!$Q14="DONE","Done","")</f>
        <v>Done</v>
      </c>
      <c r="F13" s="35" t="str">
        <f>IF('2025'!$V14="DONE","Done","")</f>
        <v/>
      </c>
      <c r="G13" s="35" t="str">
        <f>IF('2025'!$AC14="DONE","Done","")</f>
        <v>Done</v>
      </c>
    </row>
    <row r="14" spans="2:13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IF('2025'!$Q15="DONE","Done","")</f>
        <v>Done</v>
      </c>
      <c r="F14" s="35" t="str">
        <f>IF('2025'!$V15="DONE","Done","")</f>
        <v/>
      </c>
      <c r="G14" s="35" t="str">
        <f>IF('2025'!$AC15="DONE","Done","")</f>
        <v>Done</v>
      </c>
    </row>
    <row r="15" spans="2:13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IF('2025'!$Q16="DONE","Done","")</f>
        <v>Done</v>
      </c>
      <c r="F15" s="35" t="str">
        <f>IF('2025'!$V16="DONE","Done","")</f>
        <v/>
      </c>
      <c r="G15" s="35" t="str">
        <f>IF('2025'!$AC16="DONE","Done","")</f>
        <v>Done</v>
      </c>
    </row>
    <row r="16" spans="2:13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IF('2025'!$Q17="DONE","Done","")</f>
        <v>Done</v>
      </c>
      <c r="F16" s="35" t="str">
        <f>IF('2025'!$V17="DONE","Done","")</f>
        <v/>
      </c>
      <c r="G16" s="35" t="str">
        <f>IF('2025'!$AC17="DONE","Done","")</f>
        <v>Done</v>
      </c>
    </row>
    <row r="17" spans="2:7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IF('2025'!$Q18="DONE","Done","")</f>
        <v>Done</v>
      </c>
      <c r="F17" s="35" t="str">
        <f>IF('2025'!$V18="DONE","Done","")</f>
        <v/>
      </c>
      <c r="G17" s="35" t="str">
        <f>IF('2025'!$AC18="DONE","Done","")</f>
        <v>Done</v>
      </c>
    </row>
    <row r="18" spans="2:7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IF('2025'!$Q19="DONE","Done","")</f>
        <v>Done</v>
      </c>
      <c r="F18" s="35" t="str">
        <f>IF('2025'!$V19="DONE","Done","")</f>
        <v/>
      </c>
      <c r="G18" s="35" t="str">
        <f>IF('2025'!$AC19="DONE","Done","")</f>
        <v>Done</v>
      </c>
    </row>
    <row r="19" spans="2:7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IF('2025'!$Q20="DONE","Done","")</f>
        <v>Done</v>
      </c>
      <c r="F19" s="35" t="str">
        <f>IF('2025'!$V20="DONE","Done","")</f>
        <v/>
      </c>
      <c r="G19" s="35" t="str">
        <f>IF('2025'!$AC20="DONE","Done","")</f>
        <v>Done</v>
      </c>
    </row>
    <row r="20" spans="2:7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IF('2025'!$Q21="DONE","Done","")</f>
        <v>Done</v>
      </c>
      <c r="F20" s="35" t="str">
        <f>IF('2025'!$V21="DONE","Done","")</f>
        <v/>
      </c>
      <c r="G20" s="35" t="str">
        <f>IF('2025'!$AC21="DONE","Done","")</f>
        <v>Done</v>
      </c>
    </row>
    <row r="21" spans="2:7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>Done</v>
      </c>
      <c r="E21" s="35" t="str">
        <f>IF('2025'!$Q22="DONE","Done","")</f>
        <v/>
      </c>
      <c r="F21" s="35" t="str">
        <f>IF('2025'!$V22="DONE","Done","")</f>
        <v/>
      </c>
      <c r="G21" s="35" t="str">
        <f>IF('2025'!$AC22="DONE","Done","")</f>
        <v>Done</v>
      </c>
    </row>
    <row r="22" spans="2:7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>Done</v>
      </c>
      <c r="E22" s="35" t="str">
        <f>IF('2025'!$Q23="DONE","Done","")</f>
        <v/>
      </c>
      <c r="F22" s="35" t="str">
        <f>IF('2025'!$V23="DONE","Done","")</f>
        <v/>
      </c>
      <c r="G22" s="35" t="str">
        <f>IF('2025'!$AC23="DONE","Done","")</f>
        <v>Done</v>
      </c>
    </row>
    <row r="23" spans="2:7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>Done</v>
      </c>
      <c r="E23" s="35" t="str">
        <f>IF('2025'!$Q24="DONE","Done","")</f>
        <v/>
      </c>
      <c r="F23" s="35" t="str">
        <f>IF('2025'!$V24="DONE","Done","")</f>
        <v/>
      </c>
      <c r="G23" s="35" t="str">
        <f>IF('2025'!$AC24="DONE","Done","")</f>
        <v>Done</v>
      </c>
    </row>
    <row r="24" spans="2:7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>Done</v>
      </c>
      <c r="E24" s="35" t="str">
        <f>IF('2025'!$Q25="DONE","Done","")</f>
        <v/>
      </c>
      <c r="F24" s="35" t="str">
        <f>IF('2025'!$V25="DONE","Done","")</f>
        <v/>
      </c>
      <c r="G24" s="35" t="str">
        <f>IF('2025'!$AC25="DONE","Done","")</f>
        <v>Done</v>
      </c>
    </row>
    <row r="25" spans="2:7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IF('2025'!$Q26="DONE","Done","")</f>
        <v/>
      </c>
      <c r="F25" s="35" t="str">
        <f>IF('2025'!$V26="DONE","Done","")</f>
        <v/>
      </c>
      <c r="G25" s="35" t="str">
        <f>IF('2025'!$AC26="DONE","Done","")</f>
        <v>Done</v>
      </c>
    </row>
    <row r="26" spans="2:7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IF('2025'!$Q27="DONE","Done","")</f>
        <v/>
      </c>
      <c r="F26" s="35" t="str">
        <f>IF('2025'!$V27="DONE","Done","")</f>
        <v/>
      </c>
      <c r="G26" s="35" t="str">
        <f>IF('2025'!$AC27="DONE","Done","")</f>
        <v>Done</v>
      </c>
    </row>
    <row r="27" spans="2:7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IF('2025'!$Q28="DONE","Done","")</f>
        <v/>
      </c>
      <c r="F27" s="35" t="str">
        <f>IF('2025'!$V28="DONE","Done","")</f>
        <v/>
      </c>
      <c r="G27" s="35" t="str">
        <f>IF('2025'!$AC28="DONE","Done","")</f>
        <v>Done</v>
      </c>
    </row>
    <row r="28" spans="2:7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IF('2025'!$Q29="DONE","Done","")</f>
        <v/>
      </c>
      <c r="F28" s="35" t="str">
        <f>IF('2025'!$V29="DONE","Done","")</f>
        <v/>
      </c>
      <c r="G28" s="35" t="str">
        <f>IF('2025'!$AC29="DONE","Done","")</f>
        <v>Done</v>
      </c>
    </row>
    <row r="29" spans="2:7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IF('2025'!$Q30="DONE","Done","")</f>
        <v/>
      </c>
      <c r="F29" s="35" t="str">
        <f>IF('2025'!$V30="DONE","Done","")</f>
        <v/>
      </c>
      <c r="G29" s="35" t="str">
        <f>IF('2025'!$AC30="DONE","Done","")</f>
        <v>Done</v>
      </c>
    </row>
    <row r="30" spans="2:7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IF('2025'!$Q31="DONE","Done","")</f>
        <v/>
      </c>
      <c r="F30" s="35" t="str">
        <f>IF('2025'!$V31="DONE","Done","")</f>
        <v/>
      </c>
      <c r="G30" s="35" t="str">
        <f>IF('2025'!$AC31="DONE","Done","")</f>
        <v>Done</v>
      </c>
    </row>
    <row r="31" spans="2:7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IF('2025'!$Q32="DONE","Done","")</f>
        <v/>
      </c>
      <c r="F31" s="35" t="str">
        <f>IF('2025'!$V32="DONE","Done","")</f>
        <v/>
      </c>
      <c r="G31" s="35" t="str">
        <f>IF('2025'!$AC32="DONE","Done","")</f>
        <v/>
      </c>
    </row>
    <row r="32" spans="2:7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IF('2025'!$Q33="DONE","Done","")</f>
        <v/>
      </c>
      <c r="F32" s="35" t="str">
        <f>IF('2025'!$V33="DONE","Done","")</f>
        <v/>
      </c>
      <c r="G32" s="35" t="str">
        <f>IF('2025'!$AC33="DONE","Done","")</f>
        <v/>
      </c>
    </row>
    <row r="33" spans="2:7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IF('2025'!$Q34="DONE","Done","")</f>
        <v/>
      </c>
      <c r="F33" s="35" t="str">
        <f>IF('2025'!$V34="DONE","Done","")</f>
        <v/>
      </c>
      <c r="G33" s="35" t="str">
        <f>IF('2025'!$AC34="DONE","Done","")</f>
        <v/>
      </c>
    </row>
    <row r="34" spans="2:7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IF('2025'!$Q35="DONE","Done","")</f>
        <v/>
      </c>
      <c r="F34" s="35" t="str">
        <f>IF('2025'!$V35="DONE","Done","")</f>
        <v/>
      </c>
      <c r="G34" s="35" t="str">
        <f>IF('2025'!$AC35="DONE","Done","")</f>
        <v/>
      </c>
    </row>
    <row r="35" spans="2:7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IF('2025'!$Q36="DONE","Done","")</f>
        <v/>
      </c>
      <c r="F35" s="35" t="str">
        <f>IF('2025'!$V36="DONE","Done","")</f>
        <v/>
      </c>
      <c r="G35" s="35" t="str">
        <f>IF('2025'!$AC36="DONE","Done","")</f>
        <v/>
      </c>
    </row>
    <row r="36" spans="2:7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IF('2025'!$Q37="DONE","Done","")</f>
        <v/>
      </c>
      <c r="F36" s="35" t="str">
        <f>IF('2025'!$V37="DONE","Done","")</f>
        <v/>
      </c>
      <c r="G36" s="35" t="str">
        <f>IF('2025'!$AC37="DONE","Done","")</f>
        <v/>
      </c>
    </row>
    <row r="37" spans="2:7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IF('2025'!$Q38="DONE","Done","")</f>
        <v/>
      </c>
      <c r="F37" s="35" t="str">
        <f>IF('2025'!$V38="DONE","Done","")</f>
        <v/>
      </c>
      <c r="G37" s="35" t="str">
        <f>IF('2025'!$AC38="DONE","Done","")</f>
        <v/>
      </c>
    </row>
    <row r="38" spans="2:7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IF('2025'!$Q39="DONE","Done","")</f>
        <v/>
      </c>
      <c r="F38" s="35" t="str">
        <f>IF('2025'!$V39="DONE","Done","")</f>
        <v/>
      </c>
      <c r="G38" s="35" t="str">
        <f>IF('2025'!$AC39="DONE","Done","")</f>
        <v/>
      </c>
    </row>
    <row r="39" spans="2:7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IF('2025'!$Q40="DONE","Done","")</f>
        <v/>
      </c>
      <c r="F39" s="35" t="str">
        <f>IF('2025'!$V40="DONE","Done","")</f>
        <v/>
      </c>
      <c r="G39" s="35" t="str">
        <f>IF('2025'!$AC40="DONE","Done","")</f>
        <v/>
      </c>
    </row>
    <row r="40" spans="2:7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IF('2025'!$Q41="DONE","Done","")</f>
        <v/>
      </c>
      <c r="F40" s="35" t="str">
        <f>IF('2025'!$V41="DONE","Done","")</f>
        <v/>
      </c>
      <c r="G40" s="35" t="str">
        <f>IF('2025'!$AC41="DONE","Done","")</f>
        <v/>
      </c>
    </row>
    <row r="41" spans="2:7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IF('2025'!$Q42="DONE","Done","")</f>
        <v/>
      </c>
      <c r="F41" s="35" t="str">
        <f>IF('2025'!$V42="DONE","Done","")</f>
        <v/>
      </c>
      <c r="G41" s="35" t="str">
        <f>IF('2025'!$AC42="DONE","Done","")</f>
        <v/>
      </c>
    </row>
    <row r="42" spans="2:7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IF('2025'!$Q43="DONE","Done","")</f>
        <v/>
      </c>
      <c r="F42" s="35" t="str">
        <f>IF('2025'!$V43="DONE","Done","")</f>
        <v/>
      </c>
      <c r="G42" s="35" t="str">
        <f>IF('2025'!$AC43="DONE","Done","")</f>
        <v/>
      </c>
    </row>
    <row r="43" spans="2:7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IF('2025'!$Q44="DONE","Done","")</f>
        <v/>
      </c>
      <c r="F43" s="35" t="str">
        <f>IF('2025'!$V44="DONE","Done","")</f>
        <v/>
      </c>
      <c r="G43" s="35" t="str">
        <f>IF('2025'!$AC44="DONE","Done","")</f>
        <v/>
      </c>
    </row>
    <row r="44" spans="2:7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IF('2025'!$Q45="DONE","Done","")</f>
        <v/>
      </c>
      <c r="F44" s="35" t="str">
        <f>IF('2025'!$V45="DONE","Done","")</f>
        <v/>
      </c>
      <c r="G44" s="35" t="str">
        <f>IF('2025'!$AC45="DONE","Done","")</f>
        <v/>
      </c>
    </row>
    <row r="45" spans="2:7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IF('2025'!$Q46="DONE","Done","")</f>
        <v/>
      </c>
      <c r="F45" s="35" t="str">
        <f>IF('2025'!$V46="DONE","Done","")</f>
        <v/>
      </c>
      <c r="G45" s="35" t="str">
        <f>IF('2025'!$AC46="DONE","Done","")</f>
        <v/>
      </c>
    </row>
    <row r="46" spans="2:7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IF('2025'!$Q47="DONE","Done","")</f>
        <v/>
      </c>
      <c r="F46" s="35" t="str">
        <f>IF('2025'!$V47="DONE","Done","")</f>
        <v/>
      </c>
      <c r="G46" s="35" t="str">
        <f>IF('2025'!$AC47="DONE","Done","")</f>
        <v/>
      </c>
    </row>
    <row r="47" spans="2:7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IF('2025'!$Q48="DONE","Done","")</f>
        <v/>
      </c>
      <c r="F47" s="35" t="str">
        <f>IF('2025'!$V48="DONE","Done","")</f>
        <v/>
      </c>
      <c r="G47" s="35" t="str">
        <f>IF('2025'!$AC48="DONE","Done","")</f>
        <v/>
      </c>
    </row>
    <row r="48" spans="2:7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IF('2025'!$Q49="DONE","Done","")</f>
        <v/>
      </c>
      <c r="F48" s="35" t="str">
        <f>IF('2025'!$V49="DONE","Done","")</f>
        <v/>
      </c>
      <c r="G48" s="35" t="str">
        <f>IF('2025'!$AC49="DONE","Done","")</f>
        <v/>
      </c>
    </row>
    <row r="49" spans="2:7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IF('2025'!$Q50="DONE","Done","")</f>
        <v/>
      </c>
      <c r="F49" s="35" t="str">
        <f>IF('2025'!$V50="DONE","Done","")</f>
        <v/>
      </c>
      <c r="G49" s="35" t="str">
        <f>IF('2025'!$AC50="DONE","Done","")</f>
        <v/>
      </c>
    </row>
    <row r="50" spans="2:7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IF('2025'!$Q51="DONE","Done","")</f>
        <v/>
      </c>
      <c r="F50" s="35" t="str">
        <f>IF('2025'!$V51="DONE","Done","")</f>
        <v/>
      </c>
      <c r="G50" s="35" t="str">
        <f>IF('2025'!$AC51="DONE","Done","")</f>
        <v/>
      </c>
    </row>
    <row r="51" spans="2:7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IF('2025'!$Q52="DONE","Done","")</f>
        <v/>
      </c>
      <c r="F51" s="35" t="str">
        <f>IF('2025'!$V52="DONE","Done","")</f>
        <v/>
      </c>
      <c r="G51" s="35" t="str">
        <f>IF('2025'!$AC52="DONE","Done","")</f>
        <v/>
      </c>
    </row>
    <row r="52" spans="2:7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IF('2025'!$Q53="DONE","Done","")</f>
        <v/>
      </c>
      <c r="F52" s="35" t="str">
        <f>IF('2025'!$V53="DONE","Done","")</f>
        <v/>
      </c>
      <c r="G52" s="35" t="str">
        <f>IF('2025'!$AC53="DONE","Done","")</f>
        <v/>
      </c>
    </row>
    <row r="53" spans="2:7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IF('2025'!$Q54="DONE","Done","")</f>
        <v/>
      </c>
      <c r="F53" s="35" t="str">
        <f>IF('2025'!$V54="DONE","Done","")</f>
        <v/>
      </c>
      <c r="G53" s="35" t="str">
        <f>IF('2025'!$AC54="DONE","Done","")</f>
        <v/>
      </c>
    </row>
    <row r="54" spans="2:7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IF('2025'!$Q55="DONE","Done","")</f>
        <v/>
      </c>
      <c r="F54" s="35" t="str">
        <f>IF('2025'!$V55="DONE","Done","")</f>
        <v/>
      </c>
      <c r="G54" s="35" t="str">
        <f>IF('2025'!$AC55="DONE","Done","")</f>
        <v/>
      </c>
    </row>
    <row r="55" spans="2:7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IF('2025'!$Q56="DONE","Done","")</f>
        <v/>
      </c>
      <c r="F55" s="35" t="str">
        <f>IF('2025'!$V56="DONE","Done","")</f>
        <v/>
      </c>
      <c r="G55" s="35" t="str">
        <f>IF('2025'!$AC56="DONE","Done","")</f>
        <v/>
      </c>
    </row>
    <row r="56" spans="2:7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IF('2025'!$Q57="DONE","Done","")</f>
        <v/>
      </c>
      <c r="F56" s="35" t="str">
        <f>IF('2025'!$V57="DONE","Done","")</f>
        <v/>
      </c>
      <c r="G56" s="35" t="str">
        <f>IF('2025'!$AC57="DONE","Done","")</f>
        <v/>
      </c>
    </row>
    <row r="57" spans="2:7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IF('2025'!$Q58="DONE","Done","")</f>
        <v/>
      </c>
      <c r="F57" s="35" t="str">
        <f>IF('2025'!$V58="DONE","Done","")</f>
        <v/>
      </c>
      <c r="G57" s="35" t="str">
        <f>IF('2025'!$AC58="DONE","Done","")</f>
        <v/>
      </c>
    </row>
    <row r="58" spans="2:7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IF('2025'!$Q59="DONE","Done","")</f>
        <v/>
      </c>
      <c r="F58" s="35" t="str">
        <f>IF('2025'!$V59="DONE","Done","")</f>
        <v/>
      </c>
      <c r="G58" s="35" t="str">
        <f>IF('2025'!$AC59="DONE","Done","")</f>
        <v/>
      </c>
    </row>
    <row r="59" spans="2:7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IF('2025'!$Q60="DONE","Done","")</f>
        <v/>
      </c>
      <c r="F59" s="35" t="str">
        <f>IF('2025'!$V60="DONE","Done","")</f>
        <v/>
      </c>
      <c r="G59" s="35" t="str">
        <f>IF('2025'!$AC60="DONE","Done","")</f>
        <v/>
      </c>
    </row>
    <row r="60" spans="2:7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IF('2025'!$Q61="DONE","Done","")</f>
        <v/>
      </c>
      <c r="F60" s="35" t="str">
        <f>IF('2025'!$V61="DONE","Done","")</f>
        <v/>
      </c>
      <c r="G60" s="35" t="str">
        <f>IF('2025'!$AC61="DONE","Done","")</f>
        <v/>
      </c>
    </row>
    <row r="61" spans="2:7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IF('2025'!$Q62="DONE","Done","")</f>
        <v/>
      </c>
      <c r="F61" s="35" t="str">
        <f>IF('2025'!$V62="DONE","Done","")</f>
        <v/>
      </c>
      <c r="G61" s="35" t="str">
        <f>IF('2025'!$AC62="DONE","Done","")</f>
        <v/>
      </c>
    </row>
    <row r="62" spans="2:7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IF('2025'!$Q63="DONE","Done","")</f>
        <v/>
      </c>
      <c r="F62" s="35" t="str">
        <f>IF('2025'!$V63="DONE","Done","")</f>
        <v/>
      </c>
      <c r="G62" s="35" t="str">
        <f>IF('2025'!$AC63="DONE","Done","")</f>
        <v/>
      </c>
    </row>
    <row r="63" spans="2:7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IF('2025'!$Q64="DONE","Done","")</f>
        <v/>
      </c>
      <c r="F63" s="35" t="str">
        <f>IF('2025'!$V64="DONE","Done","")</f>
        <v/>
      </c>
      <c r="G63" s="35" t="str">
        <f>IF('2025'!$AC64="DONE","Done","")</f>
        <v/>
      </c>
    </row>
    <row r="64" spans="2:7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IF('2025'!$Q65="DONE","Done","")</f>
        <v/>
      </c>
      <c r="F64" s="35" t="str">
        <f>IF('2025'!$V65="DONE","Done","")</f>
        <v/>
      </c>
      <c r="G64" s="35" t="str">
        <f>IF('2025'!$AC65="DONE","Done","")</f>
        <v/>
      </c>
    </row>
    <row r="65" spans="2:7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IF('2025'!$Q66="DONE","Done","")</f>
        <v/>
      </c>
      <c r="F65" s="35" t="str">
        <f>IF('2025'!$V66="DONE","Done","")</f>
        <v/>
      </c>
      <c r="G65" s="35" t="str">
        <f>IF('2025'!$AC66="DONE","Done","")</f>
        <v/>
      </c>
    </row>
    <row r="66" spans="2:7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IF('2025'!$Q67="DONE","Done","")</f>
        <v/>
      </c>
      <c r="F66" s="35" t="str">
        <f>IF('2025'!$V67="DONE","Done","")</f>
        <v/>
      </c>
      <c r="G66" s="35" t="str">
        <f>IF('2025'!$AC67="DONE","Done","")</f>
        <v/>
      </c>
    </row>
    <row r="67" spans="2:7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IF('2025'!$Q68="DONE","Done","")</f>
        <v/>
      </c>
      <c r="F67" s="35" t="str">
        <f>IF('2025'!$V68="DONE","Done","")</f>
        <v/>
      </c>
      <c r="G67" s="35" t="str">
        <f>IF('2025'!$AC68="DONE","Done","")</f>
        <v/>
      </c>
    </row>
    <row r="68" spans="2:7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IF('2025'!$Q69="DONE","Done","")</f>
        <v/>
      </c>
      <c r="F68" s="35" t="str">
        <f>IF('2025'!$V69="DONE","Done","")</f>
        <v/>
      </c>
      <c r="G68" s="35" t="str">
        <f>IF('2025'!$AC69="DONE","Done","")</f>
        <v/>
      </c>
    </row>
    <row r="69" spans="2:7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IF('2025'!$Q70="DONE","Done","")</f>
        <v/>
      </c>
      <c r="F69" s="35" t="str">
        <f>IF('2025'!$V70="DONE","Done","")</f>
        <v/>
      </c>
      <c r="G69" s="35" t="str">
        <f>IF('2025'!$AC70="DONE","Done","")</f>
        <v/>
      </c>
    </row>
    <row r="70" spans="2:7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IF('2025'!$Q71="DONE","Done","")</f>
        <v/>
      </c>
      <c r="F70" s="35" t="str">
        <f>IF('2025'!$V71="DONE","Done","")</f>
        <v/>
      </c>
      <c r="G70" s="35" t="str">
        <f>IF('2025'!$AC71="DONE","Done","")</f>
        <v/>
      </c>
    </row>
    <row r="71" spans="2:7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IF('2025'!$Q72="DONE","Done","")</f>
        <v/>
      </c>
      <c r="F71" s="35" t="str">
        <f>IF('2025'!$V72="DONE","Done","")</f>
        <v/>
      </c>
      <c r="G71" s="35" t="str">
        <f>IF('2025'!$AC72="DONE","Done","")</f>
        <v/>
      </c>
    </row>
    <row r="72" spans="2:7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IF('2025'!$Q73="DONE","Done","")</f>
        <v/>
      </c>
      <c r="F72" s="35" t="str">
        <f>IF('2025'!$V73="DONE","Done","")</f>
        <v/>
      </c>
      <c r="G72" s="35" t="str">
        <f>IF('2025'!$AC73="DONE","Done","")</f>
        <v/>
      </c>
    </row>
    <row r="73" spans="2:7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IF('2025'!$Q74="DONE","Done","")</f>
        <v/>
      </c>
      <c r="F73" s="35" t="str">
        <f>IF('2025'!$V74="DONE","Done","")</f>
        <v/>
      </c>
      <c r="G73" s="35" t="str">
        <f>IF('2025'!$AC74="DONE","Done","")</f>
        <v/>
      </c>
    </row>
    <row r="74" spans="2:7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IF('2025'!$Q75="DONE","Done","")</f>
        <v/>
      </c>
      <c r="F74" s="35" t="str">
        <f>IF('2025'!$V75="DONE","Done","")</f>
        <v/>
      </c>
      <c r="G74" s="35" t="str">
        <f>IF('2025'!$AC75="DONE","Done","")</f>
        <v/>
      </c>
    </row>
    <row r="75" spans="2:7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IF('2025'!$Q76="DONE","Done","")</f>
        <v/>
      </c>
      <c r="F75" s="35" t="str">
        <f>IF('2025'!$V76="DONE","Done","")</f>
        <v/>
      </c>
      <c r="G75" s="35" t="str">
        <f>IF('2025'!$AC76="DONE","Done","")</f>
        <v/>
      </c>
    </row>
    <row r="76" spans="2:7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IF('2025'!$Q77="DONE","Done","")</f>
        <v/>
      </c>
      <c r="F76" s="35" t="str">
        <f>IF('2025'!$V77="DONE","Done","")</f>
        <v/>
      </c>
      <c r="G76" s="35" t="str">
        <f>IF('2025'!$AC77="DONE","Done","")</f>
        <v/>
      </c>
    </row>
    <row r="77" spans="2:7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IF('2025'!$Q78="DONE","Done","")</f>
        <v/>
      </c>
      <c r="F77" s="35" t="str">
        <f>IF('2025'!$V78="DONE","Done","")</f>
        <v/>
      </c>
      <c r="G77" s="35" t="str">
        <f>IF('2025'!$AC78="DONE","Done","")</f>
        <v/>
      </c>
    </row>
    <row r="78" spans="2:7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IF('2025'!$Q79="DONE","Done","")</f>
        <v/>
      </c>
      <c r="F78" s="35" t="str">
        <f>IF('2025'!$V79="DONE","Done","")</f>
        <v/>
      </c>
      <c r="G78" s="35" t="str">
        <f>IF('2025'!$AC79="DONE","Done","")</f>
        <v/>
      </c>
    </row>
    <row r="79" spans="2:7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IF('2025'!$Q80="DONE","Done","")</f>
        <v/>
      </c>
      <c r="F79" s="35" t="str">
        <f>IF('2025'!$V80="DONE","Done","")</f>
        <v/>
      </c>
      <c r="G79" s="35" t="str">
        <f>IF('2025'!$AC80="DONE","Done","")</f>
        <v/>
      </c>
    </row>
    <row r="80" spans="2:7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IF('2025'!$Q81="DONE","Done","")</f>
        <v/>
      </c>
      <c r="F80" s="35" t="str">
        <f>IF('2025'!$V81="DONE","Done","")</f>
        <v/>
      </c>
      <c r="G80" s="35" t="str">
        <f>IF('2025'!$AC81="DONE","Done","")</f>
        <v/>
      </c>
    </row>
    <row r="81" spans="2:7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IF('2025'!$Q82="DONE","Done","")</f>
        <v/>
      </c>
      <c r="F81" s="35" t="str">
        <f>IF('2025'!$V82="DONE","Done","")</f>
        <v/>
      </c>
      <c r="G81" s="35" t="str">
        <f>IF('2025'!$AC82="DONE","Done","")</f>
        <v/>
      </c>
    </row>
    <row r="82" spans="2:7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IF('2025'!$Q83="DONE","Done","")</f>
        <v/>
      </c>
      <c r="F82" s="35" t="str">
        <f>IF('2025'!$V83="DONE","Done","")</f>
        <v/>
      </c>
      <c r="G82" s="35" t="str">
        <f>IF('2025'!$AC83="DONE","Done","")</f>
        <v/>
      </c>
    </row>
    <row r="83" spans="2:7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IF('2025'!$Q84="DONE","Done","")</f>
        <v/>
      </c>
      <c r="F83" s="35" t="str">
        <f>IF('2025'!$V84="DONE","Done","")</f>
        <v/>
      </c>
      <c r="G83" s="35" t="str">
        <f>IF('2025'!$AC84="DONE","Done","")</f>
        <v/>
      </c>
    </row>
    <row r="84" spans="2:7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IF('2025'!$Q85="DONE","Done","")</f>
        <v/>
      </c>
      <c r="F84" s="35" t="str">
        <f>IF('2025'!$V85="DONE","Done","")</f>
        <v/>
      </c>
      <c r="G84" s="35" t="str">
        <f>IF('2025'!$AC85="DONE","Done","")</f>
        <v/>
      </c>
    </row>
    <row r="85" spans="2:7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IF('2025'!$Q86="DONE","Done","")</f>
        <v/>
      </c>
      <c r="F85" s="35" t="str">
        <f>IF('2025'!$V86="DONE","Done","")</f>
        <v/>
      </c>
      <c r="G85" s="35" t="str">
        <f>IF('2025'!$AC86="DONE","Done","")</f>
        <v/>
      </c>
    </row>
    <row r="86" spans="2:7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IF('2025'!$Q87="DONE","Done","")</f>
        <v/>
      </c>
      <c r="F86" s="35" t="str">
        <f>IF('2025'!$V87="DONE","Done","")</f>
        <v/>
      </c>
      <c r="G86" s="35" t="str">
        <f>IF('2025'!$AC87="DONE","Done","")</f>
        <v/>
      </c>
    </row>
    <row r="87" spans="2:7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IF('2025'!$Q88="DONE","Done","")</f>
        <v/>
      </c>
      <c r="F87" s="35" t="str">
        <f>IF('2025'!$V88="DONE","Done","")</f>
        <v/>
      </c>
      <c r="G87" s="35" t="str">
        <f>IF('2025'!$AC88="DONE","Done","")</f>
        <v/>
      </c>
    </row>
    <row r="88" spans="2:7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IF('2025'!$Q89="DONE","Done","")</f>
        <v/>
      </c>
      <c r="F88" s="35" t="str">
        <f>IF('2025'!$V89="DONE","Done","")</f>
        <v/>
      </c>
      <c r="G88" s="35" t="str">
        <f>IF('2025'!$AC89="DONE","Done","")</f>
        <v/>
      </c>
    </row>
    <row r="89" spans="2:7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IF('2025'!$Q90="DONE","Done","")</f>
        <v/>
      </c>
      <c r="F89" s="35" t="str">
        <f>IF('2025'!$V90="DONE","Done","")</f>
        <v/>
      </c>
      <c r="G89" s="35" t="str">
        <f>IF('2025'!$AC90="DONE","Done","")</f>
        <v/>
      </c>
    </row>
    <row r="90" spans="2:7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IF('2025'!$Q91="DONE","Done","")</f>
        <v/>
      </c>
      <c r="F90" s="35" t="str">
        <f>IF('2025'!$V91="DONE","Done","")</f>
        <v/>
      </c>
      <c r="G90" s="35" t="str">
        <f>IF('2025'!$AC91="DONE","Done","")</f>
        <v/>
      </c>
    </row>
    <row r="91" spans="2:7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IF('2025'!$Q92="DONE","Done","")</f>
        <v/>
      </c>
      <c r="F91" s="35" t="str">
        <f>IF('2025'!$V92="DONE","Done","")</f>
        <v/>
      </c>
      <c r="G91" s="35" t="str">
        <f>IF('2025'!$AC92="DONE","Done","")</f>
        <v/>
      </c>
    </row>
    <row r="92" spans="2:7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IF('2025'!$Q93="DONE","Done","")</f>
        <v/>
      </c>
      <c r="F92" s="35" t="str">
        <f>IF('2025'!$V93="DONE","Done","")</f>
        <v/>
      </c>
      <c r="G92" s="35" t="str">
        <f>IF('2025'!$AC93="DONE","Done","")</f>
        <v/>
      </c>
    </row>
    <row r="93" spans="2:7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IF('2025'!$Q94="DONE","Done","")</f>
        <v/>
      </c>
      <c r="F93" s="35" t="str">
        <f>IF('2025'!$V94="DONE","Done","")</f>
        <v/>
      </c>
      <c r="G93" s="35" t="str">
        <f>IF('2025'!$AC94="DONE","Done","")</f>
        <v/>
      </c>
    </row>
    <row r="94" spans="2:7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IF('2025'!$Q95="DONE","Done","")</f>
        <v/>
      </c>
      <c r="F94" s="35" t="str">
        <f>IF('2025'!$V95="DONE","Done","")</f>
        <v/>
      </c>
      <c r="G94" s="35" t="str">
        <f>IF('2025'!$AC95="DONE","Done","")</f>
        <v/>
      </c>
    </row>
    <row r="95" spans="2:7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IF('2025'!$Q96="DONE","Done","")</f>
        <v/>
      </c>
      <c r="F95" s="35" t="str">
        <f>IF('2025'!$V96="DONE","Done","")</f>
        <v/>
      </c>
      <c r="G95" s="35" t="str">
        <f>IF('2025'!$AC96="DONE","Done","")</f>
        <v/>
      </c>
    </row>
    <row r="96" spans="2:7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/>
      </c>
      <c r="E96" s="35" t="str">
        <f>IF('2025'!$Q97="DONE","Done","")</f>
        <v>Done</v>
      </c>
      <c r="F96" s="35" t="str">
        <f>IF('2025'!$V97="DONE","Done","")</f>
        <v/>
      </c>
      <c r="G96" s="35" t="str">
        <f>IF('2025'!$AC97="DONE","Done","")</f>
        <v/>
      </c>
    </row>
    <row r="97" spans="2:7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/>
      </c>
      <c r="E97" s="35" t="str">
        <f>IF('2025'!$Q98="DONE","Done","")</f>
        <v>Done</v>
      </c>
      <c r="F97" s="35" t="str">
        <f>IF('2025'!$V98="DONE","Done","")</f>
        <v/>
      </c>
      <c r="G97" s="35" t="str">
        <f>IF('2025'!$AC98="DONE","Done","")</f>
        <v/>
      </c>
    </row>
    <row r="98" spans="2:7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/>
      </c>
      <c r="E98" s="35" t="str">
        <f>IF('2025'!$Q99="DONE","Done","")</f>
        <v>Done</v>
      </c>
      <c r="F98" s="35" t="str">
        <f>IF('2025'!$V99="DONE","Done","")</f>
        <v/>
      </c>
      <c r="G98" s="35" t="str">
        <f>IF('2025'!$AC99="DONE","Done","")</f>
        <v/>
      </c>
    </row>
    <row r="99" spans="2:7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/>
      </c>
      <c r="E99" s="35" t="str">
        <f>IF('2025'!$Q100="DONE","Done","")</f>
        <v>Done</v>
      </c>
      <c r="F99" s="35" t="str">
        <f>IF('2025'!$V100="DONE","Done","")</f>
        <v/>
      </c>
      <c r="G99" s="35" t="str">
        <f>IF('2025'!$AC100="DONE","Done","")</f>
        <v/>
      </c>
    </row>
    <row r="100" spans="2:7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/>
      </c>
      <c r="E100" s="35" t="str">
        <f>IF('2025'!$Q101="DONE","Done","")</f>
        <v>Done</v>
      </c>
      <c r="F100" s="35" t="str">
        <f>IF('2025'!$V101="DONE","Done","")</f>
        <v/>
      </c>
      <c r="G100" s="35" t="str">
        <f>IF('2025'!$AC101="DONE","Done","")</f>
        <v/>
      </c>
    </row>
    <row r="101" spans="2:7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/>
      </c>
      <c r="E101" s="35" t="str">
        <f>IF('2025'!$Q102="DONE","Done","")</f>
        <v>Done</v>
      </c>
      <c r="F101" s="35" t="str">
        <f>IF('2025'!$V102="DONE","Done","")</f>
        <v/>
      </c>
      <c r="G101" s="35" t="str">
        <f>IF('2025'!$AC102="DONE","Done","")</f>
        <v/>
      </c>
    </row>
    <row r="102" spans="2:7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/>
      </c>
      <c r="E102" s="35" t="str">
        <f>IF('2025'!$Q103="DONE","Done","")</f>
        <v>Done</v>
      </c>
      <c r="F102" s="35" t="str">
        <f>IF('2025'!$V103="DONE","Done","")</f>
        <v/>
      </c>
      <c r="G102" s="35" t="str">
        <f>IF('2025'!$AC103="DONE","Done","")</f>
        <v/>
      </c>
    </row>
    <row r="103" spans="2:7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/>
      </c>
      <c r="E103" s="35" t="str">
        <f>IF('2025'!$Q104="DONE","Done","")</f>
        <v>Done</v>
      </c>
      <c r="F103" s="35" t="str">
        <f>IF('2025'!$V104="DONE","Done","")</f>
        <v/>
      </c>
      <c r="G103" s="35" t="str">
        <f>IF('2025'!$AC104="DONE","Done","")</f>
        <v/>
      </c>
    </row>
    <row r="104" spans="2:7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/>
      </c>
      <c r="E104" s="35" t="str">
        <f>IF('2025'!$Q105="DONE","Done","")</f>
        <v>Done</v>
      </c>
      <c r="F104" s="35" t="str">
        <f>IF('2025'!$V105="DONE","Done","")</f>
        <v/>
      </c>
      <c r="G104" s="35" t="str">
        <f>IF('2025'!$AC105="DONE","Done","")</f>
        <v/>
      </c>
    </row>
    <row r="105" spans="2:7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/>
      </c>
      <c r="E105" s="35" t="str">
        <f>IF('2025'!$Q106="DONE","Done","")</f>
        <v>Done</v>
      </c>
      <c r="F105" s="35" t="str">
        <f>IF('2025'!$V106="DONE","Done","")</f>
        <v/>
      </c>
      <c r="G105" s="35" t="str">
        <f>IF('2025'!$AC106="DONE","Done","")</f>
        <v/>
      </c>
    </row>
    <row r="106" spans="2:7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/>
      </c>
      <c r="E106" s="35" t="str">
        <f>IF('2025'!$Q107="DONE","Done","")</f>
        <v>Done</v>
      </c>
      <c r="F106" s="35" t="str">
        <f>IF('2025'!$V107="DONE","Done","")</f>
        <v/>
      </c>
      <c r="G106" s="35" t="str">
        <f>IF('2025'!$AC107="DONE","Done","")</f>
        <v/>
      </c>
    </row>
    <row r="107" spans="2:7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IF('2025'!$Q108="DONE","Done","")</f>
        <v/>
      </c>
      <c r="F107" s="35" t="str">
        <f>IF('2025'!$V108="DONE","Done","")</f>
        <v/>
      </c>
      <c r="G107" s="35" t="str">
        <f>IF('2025'!$AC108="DONE","Done","")</f>
        <v/>
      </c>
    </row>
    <row r="108" spans="2:7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IF('2025'!$Q109="DONE","Done","")</f>
        <v/>
      </c>
      <c r="F108" s="35" t="str">
        <f>IF('2025'!$V109="DONE","Done","")</f>
        <v/>
      </c>
      <c r="G108" s="35" t="str">
        <f>IF('2025'!$AC109="DONE","Done","")</f>
        <v/>
      </c>
    </row>
    <row r="109" spans="2:7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IF('2025'!$Q110="DONE","Done","")</f>
        <v/>
      </c>
      <c r="F109" s="35" t="str">
        <f>IF('2025'!$V110="DONE","Done","")</f>
        <v/>
      </c>
      <c r="G109" s="35" t="str">
        <f>IF('2025'!$AC110="DONE","Done","")</f>
        <v/>
      </c>
    </row>
    <row r="110" spans="2:7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IF('2025'!$Q111="DONE","Done","")</f>
        <v/>
      </c>
      <c r="F110" s="35" t="str">
        <f>IF('2025'!$V111="DONE","Done","")</f>
        <v/>
      </c>
      <c r="G110" s="35" t="str">
        <f>IF('2025'!$AC111="DONE","Done","")</f>
        <v/>
      </c>
    </row>
    <row r="111" spans="2:7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IF('2025'!$Q112="DONE","Done","")</f>
        <v/>
      </c>
      <c r="F111" s="35" t="str">
        <f>IF('2025'!$V112="DONE","Done","")</f>
        <v/>
      </c>
      <c r="G111" s="35" t="str">
        <f>IF('2025'!$AC112="DONE","Done","")</f>
        <v/>
      </c>
    </row>
    <row r="112" spans="2:7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IF('2025'!$Q113="DONE","Done","")</f>
        <v/>
      </c>
      <c r="F112" s="35" t="str">
        <f>IF('2025'!$V113="DONE","Done","")</f>
        <v/>
      </c>
      <c r="G112" s="35" t="str">
        <f>IF('2025'!$AC113="DONE","Done","")</f>
        <v/>
      </c>
    </row>
    <row r="113" spans="2:7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IF('2025'!$Q114="DONE","Done","")</f>
        <v/>
      </c>
      <c r="F113" s="35" t="str">
        <f>IF('2025'!$V114="DONE","Done","")</f>
        <v/>
      </c>
      <c r="G113" s="35" t="str">
        <f>IF('2025'!$AC114="DONE","Done","")</f>
        <v/>
      </c>
    </row>
    <row r="114" spans="2:7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IF('2025'!$Q115="DONE","Done","")</f>
        <v/>
      </c>
      <c r="F114" s="35" t="str">
        <f>IF('2025'!$V115="DONE","Done","")</f>
        <v/>
      </c>
      <c r="G114" s="35" t="str">
        <f>IF('2025'!$AC115="DONE","Done","")</f>
        <v/>
      </c>
    </row>
    <row r="115" spans="2:7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IF('2025'!$Q116="DONE","Done","")</f>
        <v/>
      </c>
      <c r="F115" s="35" t="str">
        <f>IF('2025'!$V116="DONE","Done","")</f>
        <v/>
      </c>
      <c r="G115" s="35" t="str">
        <f>IF('2025'!$AC116="DONE","Done","")</f>
        <v/>
      </c>
    </row>
    <row r="116" spans="2:7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IF('2025'!$Q117="DONE","Done","")</f>
        <v/>
      </c>
      <c r="F116" s="35" t="str">
        <f>IF('2025'!$V117="DONE","Done","")</f>
        <v/>
      </c>
      <c r="G116" s="35" t="str">
        <f>IF('2025'!$AC117="DONE","Done","")</f>
        <v/>
      </c>
    </row>
    <row r="117" spans="2:7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IF('2025'!$Q118="DONE","Done","")</f>
        <v/>
      </c>
      <c r="F117" s="35" t="str">
        <f>IF('2025'!$V118="DONE","Done","")</f>
        <v/>
      </c>
      <c r="G117" s="35" t="str">
        <f>IF('2025'!$AC118="DONE","Done","")</f>
        <v/>
      </c>
    </row>
    <row r="118" spans="2:7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IF('2025'!$Q119="DONE","Done","")</f>
        <v/>
      </c>
      <c r="F118" s="35" t="str">
        <f>IF('2025'!$V119="DONE","Done","")</f>
        <v/>
      </c>
      <c r="G118" s="35" t="str">
        <f>IF('2025'!$AC119="DONE","Done","")</f>
        <v/>
      </c>
    </row>
    <row r="119" spans="2:7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IF('2025'!$Q120="DONE","Done","")</f>
        <v/>
      </c>
      <c r="F119" s="35" t="str">
        <f>IF('2025'!$V120="DONE","Done","")</f>
        <v/>
      </c>
      <c r="G119" s="35" t="str">
        <f>IF('2025'!$AC120="DONE","Done","")</f>
        <v/>
      </c>
    </row>
    <row r="120" spans="2:7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IF('2025'!$Q121="DONE","Done","")</f>
        <v/>
      </c>
      <c r="F120" s="35" t="str">
        <f>IF('2025'!$V121="DONE","Done","")</f>
        <v/>
      </c>
      <c r="G120" s="35" t="str">
        <f>IF('2025'!$AC121="DONE","Done","")</f>
        <v/>
      </c>
    </row>
    <row r="121" spans="2:7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IF('2025'!$Q122="DONE","Done","")</f>
        <v/>
      </c>
      <c r="F121" s="35" t="str">
        <f>IF('2025'!$V122="DONE","Done","")</f>
        <v/>
      </c>
      <c r="G121" s="35" t="str">
        <f>IF('2025'!$AC122="DONE","Done","")</f>
        <v/>
      </c>
    </row>
    <row r="122" spans="2:7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IF('2025'!$Q123="DONE","Done","")</f>
        <v/>
      </c>
      <c r="F122" s="35" t="str">
        <f>IF('2025'!$V123="DONE","Done","")</f>
        <v/>
      </c>
      <c r="G122" s="35" t="str">
        <f>IF('2025'!$AC123="DONE","Done","")</f>
        <v/>
      </c>
    </row>
    <row r="123" spans="2:7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IF('2025'!$Q124="DONE","Done","")</f>
        <v/>
      </c>
      <c r="F123" s="35" t="str">
        <f>IF('2025'!$V124="DONE","Done","")</f>
        <v/>
      </c>
      <c r="G123" s="35" t="str">
        <f>IF('2025'!$AC124="DONE","Done","")</f>
        <v/>
      </c>
    </row>
    <row r="124" spans="2:7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IF('2025'!$Q125="DONE","Done","")</f>
        <v/>
      </c>
      <c r="F124" s="35" t="str">
        <f>IF('2025'!$V125="DONE","Done","")</f>
        <v/>
      </c>
      <c r="G124" s="35" t="str">
        <f>IF('2025'!$AC125="DONE","Done","")</f>
        <v/>
      </c>
    </row>
    <row r="125" spans="2:7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IF('2025'!$Q126="DONE","Done","")</f>
        <v/>
      </c>
      <c r="F125" s="35" t="str">
        <f>IF('2025'!$V126="DONE","Done","")</f>
        <v/>
      </c>
      <c r="G125" s="35" t="str">
        <f>IF('2025'!$AC126="DONE","Done","")</f>
        <v/>
      </c>
    </row>
    <row r="126" spans="2:7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IF('2025'!$Q127="DONE","Done","")</f>
        <v/>
      </c>
      <c r="F126" s="35" t="str">
        <f>IF('2025'!$V127="DONE","Done","")</f>
        <v/>
      </c>
      <c r="G126" s="35" t="str">
        <f>IF('2025'!$AC127="DONE","Done","")</f>
        <v/>
      </c>
    </row>
    <row r="127" spans="2:7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IF('2025'!$Q128="DONE","Done","")</f>
        <v/>
      </c>
      <c r="F127" s="35" t="str">
        <f>IF('2025'!$V128="DONE","Done","")</f>
        <v/>
      </c>
      <c r="G127" s="35" t="str">
        <f>IF('2025'!$AC128="DONE","Done","")</f>
        <v/>
      </c>
    </row>
    <row r="128" spans="2:7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IF('2025'!$Q129="DONE","Done","")</f>
        <v/>
      </c>
      <c r="F128" s="35" t="str">
        <f>IF('2025'!$V129="DONE","Done","")</f>
        <v/>
      </c>
      <c r="G128" s="35" t="str">
        <f>IF('2025'!$AC129="DONE","Done","")</f>
        <v/>
      </c>
    </row>
    <row r="129" spans="2:7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IF('2025'!$Q130="DONE","Done","")</f>
        <v/>
      </c>
      <c r="F129" s="35" t="str">
        <f>IF('2025'!$V130="DONE","Done","")</f>
        <v/>
      </c>
      <c r="G129" s="35" t="str">
        <f>IF('2025'!$AC130="DONE","Done","")</f>
        <v/>
      </c>
    </row>
    <row r="130" spans="2:7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IF('2025'!$Q131="DONE","Done","")</f>
        <v/>
      </c>
      <c r="F130" s="35" t="str">
        <f>IF('2025'!$V131="DONE","Done","")</f>
        <v/>
      </c>
      <c r="G130" s="35" t="str">
        <f>IF('2025'!$AC131="DONE","Done","")</f>
        <v/>
      </c>
    </row>
    <row r="131" spans="2:7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IF('2025'!$Q132="DONE","Done","")</f>
        <v/>
      </c>
      <c r="F131" s="35" t="str">
        <f>IF('2025'!$V132="DONE","Done","")</f>
        <v/>
      </c>
      <c r="G131" s="35" t="str">
        <f>IF('2025'!$AC132="DONE","Done","")</f>
        <v/>
      </c>
    </row>
    <row r="132" spans="2:7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IF('2025'!$Q133="DONE","Done","")</f>
        <v/>
      </c>
      <c r="F132" s="35" t="str">
        <f>IF('2025'!$V133="DONE","Done","")</f>
        <v/>
      </c>
      <c r="G132" s="35" t="str">
        <f>IF('2025'!$AC133="DONE","Done","")</f>
        <v/>
      </c>
    </row>
    <row r="133" spans="2:7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IF('2025'!$Q134="DONE","Done","")</f>
        <v/>
      </c>
      <c r="F133" s="35" t="str">
        <f>IF('2025'!$V134="DONE","Done","")</f>
        <v/>
      </c>
      <c r="G133" s="35" t="str">
        <f>IF('2025'!$AC134="DONE","Done","")</f>
        <v/>
      </c>
    </row>
    <row r="134" spans="2:7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IF('2025'!$Q135="DONE","Done","")</f>
        <v/>
      </c>
      <c r="F134" s="35" t="str">
        <f>IF('2025'!$V135="DONE","Done","")</f>
        <v/>
      </c>
      <c r="G134" s="35" t="str">
        <f>IF('2025'!$AC135="DONE","Done","")</f>
        <v/>
      </c>
    </row>
    <row r="135" spans="2:7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IF('2025'!$Q136="DONE","Done","")</f>
        <v/>
      </c>
      <c r="F135" s="35" t="str">
        <f>IF('2025'!$V136="DONE","Done","")</f>
        <v/>
      </c>
      <c r="G135" s="35" t="str">
        <f>IF('2025'!$AC136="DONE","Done","")</f>
        <v/>
      </c>
    </row>
    <row r="136" spans="2:7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IF('2025'!$Q137="DONE","Done","")</f>
        <v/>
      </c>
      <c r="F136" s="35" t="str">
        <f>IF('2025'!$V137="DONE","Done","")</f>
        <v/>
      </c>
      <c r="G136" s="35" t="str">
        <f>IF('2025'!$AC137="DONE","Done","")</f>
        <v/>
      </c>
    </row>
    <row r="137" spans="2:7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IF('2025'!$Q138="DONE","Done","")</f>
        <v/>
      </c>
      <c r="F137" s="35" t="str">
        <f>IF('2025'!$V138="DONE","Done","")</f>
        <v/>
      </c>
      <c r="G137" s="35" t="str">
        <f>IF('2025'!$AC138="DONE","Done","")</f>
        <v/>
      </c>
    </row>
    <row r="138" spans="2:7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IF('2025'!$Q139="DONE","Done","")</f>
        <v/>
      </c>
      <c r="F138" s="35" t="str">
        <f>IF('2025'!$V139="DONE","Done","")</f>
        <v/>
      </c>
      <c r="G138" s="35" t="str">
        <f>IF('2025'!$AC139="DONE","Done","")</f>
        <v/>
      </c>
    </row>
    <row r="139" spans="2:7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IF('2025'!$Q140="DONE","Done","")</f>
        <v/>
      </c>
      <c r="F139" s="35" t="str">
        <f>IF('2025'!$V140="DONE","Done","")</f>
        <v/>
      </c>
      <c r="G139" s="35" t="str">
        <f>IF('2025'!$AC140="DONE","Done","")</f>
        <v/>
      </c>
    </row>
    <row r="140" spans="2:7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IF('2025'!$Q141="DONE","Done","")</f>
        <v/>
      </c>
      <c r="F140" s="35" t="str">
        <f>IF('2025'!$V141="DONE","Done","")</f>
        <v/>
      </c>
      <c r="G140" s="35" t="str">
        <f>IF('2025'!$AC141="DONE","Done","")</f>
        <v/>
      </c>
    </row>
    <row r="141" spans="2:7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IF('2025'!$Q142="DONE","Done","")</f>
        <v/>
      </c>
      <c r="F141" s="35" t="str">
        <f>IF('2025'!$V142="DONE","Done","")</f>
        <v/>
      </c>
      <c r="G141" s="35" t="str">
        <f>IF('2025'!$AC142="DONE","Done","")</f>
        <v/>
      </c>
    </row>
    <row r="142" spans="2:7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IF('2025'!$Q143="DONE","Done","")</f>
        <v/>
      </c>
      <c r="F142" s="35" t="str">
        <f>IF('2025'!$V143="DONE","Done","")</f>
        <v/>
      </c>
      <c r="G142" s="35" t="str">
        <f>IF('2025'!$AC143="DONE","Done","")</f>
        <v/>
      </c>
    </row>
    <row r="143" spans="2:7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IF('2025'!$Q144="DONE","Done","")</f>
        <v/>
      </c>
      <c r="F143" s="35" t="str">
        <f>IF('2025'!$V144="DONE","Done","")</f>
        <v/>
      </c>
      <c r="G143" s="35" t="str">
        <f>IF('2025'!$AC144="DONE","Done","")</f>
        <v/>
      </c>
    </row>
    <row r="144" spans="2:7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IF('2025'!$Q145="DONE","Done","")</f>
        <v/>
      </c>
      <c r="F144" s="35" t="str">
        <f>IF('2025'!$V145="DONE","Done","")</f>
        <v/>
      </c>
      <c r="G144" s="35" t="str">
        <f>IF('2025'!$AC145="DONE","Done","")</f>
        <v/>
      </c>
    </row>
    <row r="145" spans="2:7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IF('2025'!$Q146="DONE","Done","")</f>
        <v/>
      </c>
      <c r="F145" s="35" t="str">
        <f>IF('2025'!$V146="DONE","Done","")</f>
        <v/>
      </c>
      <c r="G145" s="35" t="str">
        <f>IF('2025'!$AC146="DONE","Done","")</f>
        <v/>
      </c>
    </row>
    <row r="146" spans="2:7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IF('2025'!$Q147="DONE","Done","")</f>
        <v/>
      </c>
      <c r="F146" s="35" t="str">
        <f>IF('2025'!$V147="DONE","Done","")</f>
        <v/>
      </c>
      <c r="G146" s="35" t="str">
        <f>IF('2025'!$AC147="DONE","Done","")</f>
        <v/>
      </c>
    </row>
    <row r="147" spans="2:7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IF('2025'!$Q148="DONE","Done","")</f>
        <v/>
      </c>
      <c r="F147" s="35" t="str">
        <f>IF('2025'!$V148="DONE","Done","")</f>
        <v/>
      </c>
      <c r="G147" s="35" t="str">
        <f>IF('2025'!$AC148="DONE","Done","")</f>
        <v/>
      </c>
    </row>
    <row r="148" spans="2:7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IF('2025'!$Q149="DONE","Done","")</f>
        <v/>
      </c>
      <c r="F148" s="35" t="str">
        <f>IF('2025'!$V149="DONE","Done","")</f>
        <v/>
      </c>
      <c r="G148" s="35" t="str">
        <f>IF('2025'!$AC149="DONE","Done","")</f>
        <v/>
      </c>
    </row>
    <row r="149" spans="2:7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IF('2025'!$Q150="DONE","Done","")</f>
        <v/>
      </c>
      <c r="F149" s="35" t="str">
        <f>IF('2025'!$V150="DONE","Done","")</f>
        <v/>
      </c>
      <c r="G149" s="35" t="str">
        <f>IF('2025'!$AC150="DONE","Done","")</f>
        <v/>
      </c>
    </row>
    <row r="150" spans="2:7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IF('2025'!$Q151="DONE","Done","")</f>
        <v/>
      </c>
      <c r="F150" s="35" t="str">
        <f>IF('2025'!$V151="DONE","Done","")</f>
        <v/>
      </c>
      <c r="G150" s="35" t="str">
        <f>IF('2025'!$AC151="DONE","Done","")</f>
        <v/>
      </c>
    </row>
    <row r="151" spans="2:7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IF('2025'!$Q152="DONE","Done","")</f>
        <v/>
      </c>
      <c r="F151" s="35" t="str">
        <f>IF('2025'!$V152="DONE","Done","")</f>
        <v/>
      </c>
      <c r="G151" s="35" t="str">
        <f>IF('2025'!$AC152="DONE","Done","")</f>
        <v/>
      </c>
    </row>
    <row r="152" spans="2:7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IF('2025'!$Q153="DONE","Done","")</f>
        <v/>
      </c>
      <c r="F152" s="35" t="str">
        <f>IF('2025'!$V153="DONE","Done","")</f>
        <v/>
      </c>
      <c r="G152" s="35" t="str">
        <f>IF('2025'!$AC153="DONE","Done","")</f>
        <v/>
      </c>
    </row>
    <row r="153" spans="2:7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IF('2025'!$Q154="DONE","Done","")</f>
        <v/>
      </c>
      <c r="F153" s="35" t="str">
        <f>IF('2025'!$V154="DONE","Done","")</f>
        <v/>
      </c>
      <c r="G153" s="35" t="str">
        <f>IF('2025'!$AC154="DONE","Done","")</f>
        <v/>
      </c>
    </row>
    <row r="154" spans="2:7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IF('2025'!$Q155="DONE","Done","")</f>
        <v/>
      </c>
      <c r="F154" s="35" t="str">
        <f>IF('2025'!$V155="DONE","Done","")</f>
        <v/>
      </c>
      <c r="G154" s="35" t="str">
        <f>IF('2025'!$AC155="DONE","Done","")</f>
        <v/>
      </c>
    </row>
    <row r="155" spans="2:7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IF('2025'!$Q156="DONE","Done","")</f>
        <v/>
      </c>
      <c r="F155" s="35" t="str">
        <f>IF('2025'!$V156="DONE","Done","")</f>
        <v/>
      </c>
      <c r="G155" s="35" t="str">
        <f>IF('2025'!$AC156="DONE","Done","")</f>
        <v/>
      </c>
    </row>
    <row r="156" spans="2:7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IF('2025'!$Q157="DONE","Done","")</f>
        <v/>
      </c>
      <c r="F156" s="35" t="str">
        <f>IF('2025'!$V157="DONE","Done","")</f>
        <v/>
      </c>
      <c r="G156" s="35" t="str">
        <f>IF('2025'!$AC157="DONE","Done","")</f>
        <v/>
      </c>
    </row>
    <row r="157" spans="2:7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IF('2025'!$Q158="DONE","Done","")</f>
        <v/>
      </c>
      <c r="F157" s="35" t="str">
        <f>IF('2025'!$V158="DONE","Done","")</f>
        <v/>
      </c>
      <c r="G157" s="35" t="str">
        <f>IF('2025'!$AC158="DONE","Done","")</f>
        <v/>
      </c>
    </row>
    <row r="158" spans="2:7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IF('2025'!$Q159="DONE","Done","")</f>
        <v/>
      </c>
      <c r="F158" s="35" t="str">
        <f>IF('2025'!$V159="DONE","Done","")</f>
        <v/>
      </c>
      <c r="G158" s="35" t="str">
        <f>IF('2025'!$AC159="DONE","Done","")</f>
        <v/>
      </c>
    </row>
    <row r="159" spans="2:7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IF('2025'!$Q160="DONE","Done","")</f>
        <v/>
      </c>
      <c r="F159" s="35" t="str">
        <f>IF('2025'!$V160="DONE","Done","")</f>
        <v/>
      </c>
      <c r="G159" s="35" t="str">
        <f>IF('2025'!$AC160="DONE","Done","")</f>
        <v/>
      </c>
    </row>
    <row r="160" spans="2:7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IF('2025'!$Q161="DONE","Done","")</f>
        <v/>
      </c>
      <c r="F160" s="35" t="str">
        <f>IF('2025'!$V161="DONE","Done","")</f>
        <v/>
      </c>
      <c r="G160" s="35" t="str">
        <f>IF('2025'!$AC161="DONE","Done","")</f>
        <v/>
      </c>
    </row>
    <row r="161" spans="2:7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IF('2025'!$Q162="DONE","Done","")</f>
        <v/>
      </c>
      <c r="F161" s="35" t="str">
        <f>IF('2025'!$V162="DONE","Done","")</f>
        <v/>
      </c>
      <c r="G161" s="35" t="str">
        <f>IF('2025'!$AC162="DONE","Done","")</f>
        <v/>
      </c>
    </row>
    <row r="162" spans="2:7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IF('2025'!$Q163="DONE","Done","")</f>
        <v/>
      </c>
      <c r="F162" s="35" t="str">
        <f>IF('2025'!$V163="DONE","Done","")</f>
        <v/>
      </c>
      <c r="G162" s="35" t="str">
        <f>IF('2025'!$AC163="DONE","Done","")</f>
        <v/>
      </c>
    </row>
    <row r="163" spans="2:7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IF('2025'!$Q164="DONE","Done","")</f>
        <v/>
      </c>
      <c r="F163" s="35" t="str">
        <f>IF('2025'!$V164="DONE","Done","")</f>
        <v/>
      </c>
      <c r="G163" s="35" t="str">
        <f>IF('2025'!$AC164="DONE","Done","")</f>
        <v/>
      </c>
    </row>
    <row r="164" spans="2:7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IF('2025'!$Q165="DONE","Done","")</f>
        <v/>
      </c>
      <c r="F164" s="35" t="str">
        <f>IF('2025'!$V165="DONE","Done","")</f>
        <v/>
      </c>
      <c r="G164" s="35" t="str">
        <f>IF('2025'!$AC165="DONE","Done","")</f>
        <v/>
      </c>
    </row>
    <row r="165" spans="2:7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IF('2025'!$Q166="DONE","Done","")</f>
        <v/>
      </c>
      <c r="F165" s="35" t="str">
        <f>IF('2025'!$V166="DONE","Done","")</f>
        <v/>
      </c>
      <c r="G165" s="35" t="str">
        <f>IF('2025'!$AC166="DONE","Done","")</f>
        <v/>
      </c>
    </row>
    <row r="166" spans="2:7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IF('2025'!$Q167="DONE","Done","")</f>
        <v/>
      </c>
      <c r="F166" s="35" t="str">
        <f>IF('2025'!$V167="DONE","Done","")</f>
        <v/>
      </c>
      <c r="G166" s="35" t="str">
        <f>IF('2025'!$AC167="DONE","Done","")</f>
        <v/>
      </c>
    </row>
    <row r="167" spans="2:7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IF('2025'!$Q168="DONE","Done","")</f>
        <v/>
      </c>
      <c r="F167" s="35" t="str">
        <f>IF('2025'!$V168="DONE","Done","")</f>
        <v/>
      </c>
      <c r="G167" s="35" t="str">
        <f>IF('2025'!$AC168="DONE","Done","")</f>
        <v/>
      </c>
    </row>
    <row r="168" spans="2:7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IF('2025'!$Q169="DONE","Done","")</f>
        <v/>
      </c>
      <c r="F168" s="35" t="str">
        <f>IF('2025'!$V169="DONE","Done","")</f>
        <v/>
      </c>
      <c r="G168" s="35" t="str">
        <f>IF('2025'!$AC169="DONE","Done","")</f>
        <v/>
      </c>
    </row>
    <row r="169" spans="2:7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IF('2025'!$Q170="DONE","Done","")</f>
        <v/>
      </c>
      <c r="F169" s="35" t="str">
        <f>IF('2025'!$V170="DONE","Done","")</f>
        <v/>
      </c>
      <c r="G169" s="35" t="str">
        <f>IF('2025'!$AC170="DONE","Done","")</f>
        <v/>
      </c>
    </row>
    <row r="170" spans="2:7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IF('2025'!$Q171="DONE","Done","")</f>
        <v/>
      </c>
      <c r="F170" s="35" t="str">
        <f>IF('2025'!$V171="DONE","Done","")</f>
        <v/>
      </c>
      <c r="G170" s="35" t="str">
        <f>IF('2025'!$AC171="DONE","Done","")</f>
        <v/>
      </c>
    </row>
    <row r="171" spans="2:7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IF('2025'!$Q172="DONE","Done","")</f>
        <v/>
      </c>
      <c r="F171" s="35" t="str">
        <f>IF('2025'!$V172="DONE","Done","")</f>
        <v/>
      </c>
      <c r="G171" s="35" t="str">
        <f>IF('2025'!$AC172="DONE","Done","")</f>
        <v/>
      </c>
    </row>
    <row r="172" spans="2:7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IF('2025'!$Q173="DONE","Done","")</f>
        <v/>
      </c>
      <c r="F172" s="35" t="str">
        <f>IF('2025'!$V173="DONE","Done","")</f>
        <v/>
      </c>
      <c r="G172" s="35" t="str">
        <f>IF('2025'!$AC173="DONE","Done","")</f>
        <v/>
      </c>
    </row>
    <row r="173" spans="2:7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IF('2025'!$Q174="DONE","Done","")</f>
        <v/>
      </c>
      <c r="F173" s="35" t="str">
        <f>IF('2025'!$V174="DONE","Done","")</f>
        <v/>
      </c>
      <c r="G173" s="35" t="str">
        <f>IF('2025'!$AC174="DONE","Done","")</f>
        <v/>
      </c>
    </row>
    <row r="174" spans="2:7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IF('2025'!$Q175="DONE","Done","")</f>
        <v/>
      </c>
      <c r="F174" s="35" t="str">
        <f>IF('2025'!$V175="DONE","Done","")</f>
        <v/>
      </c>
      <c r="G174" s="35" t="str">
        <f>IF('2025'!$AC175="DONE","Done","")</f>
        <v/>
      </c>
    </row>
    <row r="175" spans="2:7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IF('2025'!$Q176="DONE","Done","")</f>
        <v/>
      </c>
      <c r="F175" s="35" t="str">
        <f>IF('2025'!$V176="DONE","Done","")</f>
        <v/>
      </c>
      <c r="G175" s="35" t="str">
        <f>IF('2025'!$AC176="DONE","Done","")</f>
        <v/>
      </c>
    </row>
    <row r="176" spans="2:7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IF('2025'!$Q177="DONE","Done","")</f>
        <v/>
      </c>
      <c r="F176" s="35" t="str">
        <f>IF('2025'!$V177="DONE","Done","")</f>
        <v/>
      </c>
      <c r="G176" s="35" t="str">
        <f>IF('2025'!$AC177="DONE","Done","")</f>
        <v/>
      </c>
    </row>
    <row r="177" spans="2:7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IF('2025'!$Q178="DONE","Done","")</f>
        <v/>
      </c>
      <c r="F177" s="35" t="str">
        <f>IF('2025'!$V178="DONE","Done","")</f>
        <v/>
      </c>
      <c r="G177" s="35" t="str">
        <f>IF('2025'!$AC178="DONE","Done","")</f>
        <v/>
      </c>
    </row>
    <row r="178" spans="2:7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IF('2025'!$Q179="DONE","Done","")</f>
        <v/>
      </c>
      <c r="F178" s="35" t="str">
        <f>IF('2025'!$V179="DONE","Done","")</f>
        <v/>
      </c>
      <c r="G178" s="35" t="str">
        <f>IF('2025'!$AC179="DONE","Done","")</f>
        <v/>
      </c>
    </row>
    <row r="179" spans="2:7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IF('2025'!$Q180="DONE","Done","")</f>
        <v/>
      </c>
      <c r="F179" s="35" t="str">
        <f>IF('2025'!$V180="DONE","Done","")</f>
        <v/>
      </c>
      <c r="G179" s="35" t="str">
        <f>IF('2025'!$AC180="DONE","Done","")</f>
        <v/>
      </c>
    </row>
    <row r="180" spans="2:7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IF('2025'!$Q181="DONE","Done","")</f>
        <v/>
      </c>
      <c r="F180" s="35" t="str">
        <f>IF('2025'!$V181="DONE","Done","")</f>
        <v/>
      </c>
      <c r="G180" s="35" t="str">
        <f>IF('2025'!$AC181="DONE","Done","")</f>
        <v/>
      </c>
    </row>
    <row r="181" spans="2:7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IF('2025'!$Q182="DONE","Done","")</f>
        <v/>
      </c>
      <c r="F181" s="35" t="str">
        <f>IF('2025'!$V182="DONE","Done","")</f>
        <v/>
      </c>
      <c r="G181" s="35" t="str">
        <f>IF('2025'!$AC182="DONE","Done","")</f>
        <v/>
      </c>
    </row>
    <row r="182" spans="2:7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IF('2025'!$Q183="DONE","Done","")</f>
        <v/>
      </c>
      <c r="F182" s="35" t="str">
        <f>IF('2025'!$V183="DONE","Done","")</f>
        <v/>
      </c>
      <c r="G182" s="35" t="str">
        <f>IF('2025'!$AC183="DONE","Done","")</f>
        <v/>
      </c>
    </row>
    <row r="183" spans="2:7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IF('2025'!$Q184="DONE","Done","")</f>
        <v/>
      </c>
      <c r="F183" s="35" t="str">
        <f>IF('2025'!$V184="DONE","Done","")</f>
        <v/>
      </c>
      <c r="G183" s="35" t="str">
        <f>IF('2025'!$AC184="DONE","Done","")</f>
        <v/>
      </c>
    </row>
    <row r="184" spans="2:7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IF('2025'!$Q185="DONE","Done","")</f>
        <v/>
      </c>
      <c r="F184" s="35" t="str">
        <f>IF('2025'!$V185="DONE","Done","")</f>
        <v/>
      </c>
      <c r="G184" s="35" t="str">
        <f>IF('2025'!$AC185="DONE","Done","")</f>
        <v/>
      </c>
    </row>
    <row r="185" spans="2:7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IF('2025'!$Q186="DONE","Done","")</f>
        <v/>
      </c>
      <c r="F185" s="35" t="str">
        <f>IF('2025'!$V186="DONE","Done","")</f>
        <v/>
      </c>
      <c r="G185" s="35" t="str">
        <f>IF('2025'!$AC186="DONE","Done","")</f>
        <v/>
      </c>
    </row>
    <row r="186" spans="2:7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IF('2025'!$Q187="DONE","Done","")</f>
        <v/>
      </c>
      <c r="F186" s="35" t="str">
        <f>IF('2025'!$V187="DONE","Done","")</f>
        <v/>
      </c>
      <c r="G186" s="35" t="str">
        <f>IF('2025'!$AC187="DONE","Done","")</f>
        <v/>
      </c>
    </row>
    <row r="187" spans="2:7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IF('2025'!$Q188="DONE","Done","")</f>
        <v/>
      </c>
      <c r="F187" s="35" t="str">
        <f>IF('2025'!$V188="DONE","Done","")</f>
        <v/>
      </c>
      <c r="G187" s="35" t="str">
        <f>IF('2025'!$AC188="DONE","Done","")</f>
        <v/>
      </c>
    </row>
    <row r="188" spans="2:7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IF('2025'!$Q189="DONE","Done","")</f>
        <v/>
      </c>
      <c r="F188" s="35" t="str">
        <f>IF('2025'!$V189="DONE","Done","")</f>
        <v/>
      </c>
      <c r="G188" s="35" t="str">
        <f>IF('2025'!$AC189="DONE","Done","")</f>
        <v/>
      </c>
    </row>
    <row r="189" spans="2:7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IF('2025'!$Q190="DONE","Done","")</f>
        <v/>
      </c>
      <c r="F189" s="35" t="str">
        <f>IF('2025'!$V190="DONE","Done","")</f>
        <v/>
      </c>
      <c r="G189" s="35" t="str">
        <f>IF('2025'!$AC190="DONE","Done","")</f>
        <v/>
      </c>
    </row>
    <row r="190" spans="2:7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IF('2025'!$Q191="DONE","Done","")</f>
        <v/>
      </c>
      <c r="F190" s="35" t="str">
        <f>IF('2025'!$V191="DONE","Done","")</f>
        <v/>
      </c>
      <c r="G190" s="35" t="str">
        <f>IF('2025'!$AC191="DONE","Done","")</f>
        <v/>
      </c>
    </row>
    <row r="191" spans="2:7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IF('2025'!$Q192="DONE","Done","")</f>
        <v/>
      </c>
      <c r="F191" s="35" t="str">
        <f>IF('2025'!$V192="DONE","Done","")</f>
        <v/>
      </c>
      <c r="G191" s="35" t="str">
        <f>IF('2025'!$AC192="DONE","Done","")</f>
        <v/>
      </c>
    </row>
    <row r="192" spans="2:7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IF('2025'!$Q193="DONE","Done","")</f>
        <v/>
      </c>
      <c r="F192" s="35" t="str">
        <f>IF('2025'!$V193="DONE","Done","")</f>
        <v/>
      </c>
      <c r="G192" s="35" t="str">
        <f>IF('2025'!$AC193="DONE","Done","")</f>
        <v/>
      </c>
    </row>
    <row r="193" spans="2:7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IF('2025'!$Q194="DONE","Done","")</f>
        <v/>
      </c>
      <c r="F193" s="35" t="str">
        <f>IF('2025'!$V194="DONE","Done","")</f>
        <v/>
      </c>
      <c r="G193" s="35" t="str">
        <f>IF('2025'!$AC194="DONE","Done","")</f>
        <v/>
      </c>
    </row>
    <row r="194" spans="2:7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IF('2025'!$Q195="DONE","Done","")</f>
        <v/>
      </c>
      <c r="F194" s="35" t="str">
        <f>IF('2025'!$V195="DONE","Done","")</f>
        <v/>
      </c>
      <c r="G194" s="35" t="str">
        <f>IF('2025'!$AC195="DONE","Done","")</f>
        <v/>
      </c>
    </row>
    <row r="195" spans="2:7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IF('2025'!$Q196="DONE","Done","")</f>
        <v/>
      </c>
      <c r="F195" s="35" t="str">
        <f>IF('2025'!$V196="DONE","Done","")</f>
        <v/>
      </c>
      <c r="G195" s="35" t="str">
        <f>IF('2025'!$AC196="DONE","Done","")</f>
        <v/>
      </c>
    </row>
    <row r="196" spans="2:7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IF('2025'!$Q197="DONE","Done","")</f>
        <v/>
      </c>
      <c r="F196" s="35" t="str">
        <f>IF('2025'!$V197="DONE","Done","")</f>
        <v/>
      </c>
      <c r="G196" s="35" t="str">
        <f>IF('2025'!$AC197="DONE","Done","")</f>
        <v/>
      </c>
    </row>
    <row r="197" spans="2:7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IF('2025'!$Q198="DONE","Done","")</f>
        <v/>
      </c>
      <c r="F197" s="35" t="str">
        <f>IF('2025'!$V198="DONE","Done","")</f>
        <v/>
      </c>
      <c r="G197" s="35" t="str">
        <f>IF('2025'!$AC198="DONE","Done","")</f>
        <v/>
      </c>
    </row>
    <row r="198" spans="2:7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IF('2025'!$Q199="DONE","Done","")</f>
        <v/>
      </c>
      <c r="F198" s="35" t="str">
        <f>IF('2025'!$V199="DONE","Done","")</f>
        <v/>
      </c>
      <c r="G198" s="35" t="str">
        <f>IF('2025'!$AC199="DONE","Done","")</f>
        <v/>
      </c>
    </row>
    <row r="199" spans="2:7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IF('2025'!$Q200="DONE","Done","")</f>
        <v/>
      </c>
      <c r="F199" s="35" t="str">
        <f>IF('2025'!$V200="DONE","Done","")</f>
        <v/>
      </c>
      <c r="G199" s="35" t="str">
        <f>IF('2025'!$AC200="DONE","Done","")</f>
        <v/>
      </c>
    </row>
    <row r="200" spans="2:7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IF('2025'!$Q201="DONE","Done","")</f>
        <v/>
      </c>
      <c r="F200" s="35" t="str">
        <f>IF('2025'!$V201="DONE","Done","")</f>
        <v/>
      </c>
      <c r="G200" s="35" t="str">
        <f>IF('2025'!$AC201="DONE","Done","")</f>
        <v/>
      </c>
    </row>
    <row r="201" spans="2:7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IF('2025'!$Q202="DONE","Done","")</f>
        <v/>
      </c>
      <c r="F201" s="35" t="str">
        <f>IF('2025'!$V202="DONE","Done","")</f>
        <v/>
      </c>
      <c r="G201" s="35" t="str">
        <f>IF('2025'!$AC202="DONE","Done","")</f>
        <v/>
      </c>
    </row>
    <row r="202" spans="2:7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IF('2025'!$Q203="DONE","Done","")</f>
        <v/>
      </c>
      <c r="F202" s="35" t="str">
        <f>IF('2025'!$V203="DONE","Done","")</f>
        <v/>
      </c>
      <c r="G202" s="35" t="str">
        <f>IF('2025'!$AC203="DONE","Done","")</f>
        <v/>
      </c>
    </row>
    <row r="203" spans="2:7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IF('2025'!$Q204="DONE","Done","")</f>
        <v/>
      </c>
      <c r="F203" s="35" t="str">
        <f>IF('2025'!$V204="DONE","Done","")</f>
        <v/>
      </c>
      <c r="G203" s="35" t="str">
        <f>IF('2025'!$AC204="DONE","Done","")</f>
        <v/>
      </c>
    </row>
    <row r="204" spans="2:7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IF('2025'!$Q205="DONE","Done","")</f>
        <v/>
      </c>
      <c r="F204" s="35" t="str">
        <f>IF('2025'!$V205="DONE","Done","")</f>
        <v/>
      </c>
      <c r="G204" s="35" t="str">
        <f>IF('2025'!$AC205="DONE","Done","")</f>
        <v/>
      </c>
    </row>
    <row r="205" spans="2:7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IF('2025'!$Q206="DONE","Done","")</f>
        <v/>
      </c>
      <c r="F205" s="35" t="str">
        <f>IF('2025'!$V206="DONE","Done","")</f>
        <v/>
      </c>
      <c r="G205" s="35" t="str">
        <f>IF('2025'!$AC206="DONE","Done","")</f>
        <v/>
      </c>
    </row>
    <row r="206" spans="2:7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IF('2025'!$Q207="DONE","Done","")</f>
        <v/>
      </c>
      <c r="F206" s="35" t="str">
        <f>IF('2025'!$V207="DONE","Done","")</f>
        <v/>
      </c>
      <c r="G206" s="35" t="str">
        <f>IF('2025'!$AC207="DONE","Done","")</f>
        <v/>
      </c>
    </row>
    <row r="207" spans="2:7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IF('2025'!$Q208="DONE","Done","")</f>
        <v/>
      </c>
      <c r="F207" s="35" t="str">
        <f>IF('2025'!$V208="DONE","Done","")</f>
        <v/>
      </c>
      <c r="G207" s="35" t="str">
        <f>IF('2025'!$AC208="DONE","Done","")</f>
        <v/>
      </c>
    </row>
    <row r="208" spans="2:7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IF('2025'!$Q209="DONE","Done","")</f>
        <v/>
      </c>
      <c r="F208" s="35" t="str">
        <f>IF('2025'!$V209="DONE","Done","")</f>
        <v/>
      </c>
      <c r="G208" s="35" t="str">
        <f>IF('2025'!$AC209="DONE","Done","")</f>
        <v/>
      </c>
    </row>
    <row r="209" spans="2:7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IF('2025'!$Q210="DONE","Done","")</f>
        <v/>
      </c>
      <c r="F209" s="35" t="str">
        <f>IF('2025'!$V210="DONE","Done","")</f>
        <v/>
      </c>
      <c r="G209" s="35" t="str">
        <f>IF('2025'!$AC210="DONE","Done","")</f>
        <v/>
      </c>
    </row>
    <row r="210" spans="2:7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IF('2025'!$Q211="DONE","Done","")</f>
        <v/>
      </c>
      <c r="F210" s="35" t="str">
        <f>IF('2025'!$V211="DONE","Done","")</f>
        <v/>
      </c>
      <c r="G210" s="35" t="str">
        <f>IF('2025'!$AC211="DONE","Done","")</f>
        <v/>
      </c>
    </row>
    <row r="211" spans="2:7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IF('2025'!$Q212="DONE","Done","")</f>
        <v/>
      </c>
      <c r="F211" s="35" t="str">
        <f>IF('2025'!$V212="DONE","Done","")</f>
        <v/>
      </c>
      <c r="G211" s="35" t="str">
        <f>IF('2025'!$AC212="DONE","Done","")</f>
        <v/>
      </c>
    </row>
    <row r="212" spans="2:7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IF('2025'!$Q213="DONE","Done","")</f>
        <v/>
      </c>
      <c r="F212" s="35" t="str">
        <f>IF('2025'!$V213="DONE","Done","")</f>
        <v/>
      </c>
      <c r="G212" s="35" t="str">
        <f>IF('2025'!$AC213="DONE","Done","")</f>
        <v/>
      </c>
    </row>
    <row r="213" spans="2:7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IF('2025'!$Q214="DONE","Done","")</f>
        <v/>
      </c>
      <c r="F213" s="35" t="str">
        <f>IF('2025'!$V214="DONE","Done","")</f>
        <v/>
      </c>
      <c r="G213" s="35" t="str">
        <f>IF('2025'!$AC214="DONE","Done","")</f>
        <v/>
      </c>
    </row>
    <row r="214" spans="2:7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IF('2025'!$Q215="DONE","Done","")</f>
        <v/>
      </c>
      <c r="F214" s="35" t="str">
        <f>IF('2025'!$V215="DONE","Done","")</f>
        <v/>
      </c>
      <c r="G214" s="35" t="str">
        <f>IF('2025'!$AC215="DONE","Done","")</f>
        <v/>
      </c>
    </row>
    <row r="215" spans="2:7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IF('2025'!$Q216="DONE","Done","")</f>
        <v/>
      </c>
      <c r="F215" s="35" t="str">
        <f>IF('2025'!$V216="DONE","Done","")</f>
        <v/>
      </c>
      <c r="G215" s="35" t="str">
        <f>IF('2025'!$AC216="DONE","Done","")</f>
        <v/>
      </c>
    </row>
    <row r="216" spans="2:7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IF('2025'!$Q217="DONE","Done","")</f>
        <v/>
      </c>
      <c r="F216" s="35" t="str">
        <f>IF('2025'!$V217="DONE","Done","")</f>
        <v/>
      </c>
      <c r="G216" s="35" t="str">
        <f>IF('2025'!$AC217="DONE","Done","")</f>
        <v/>
      </c>
    </row>
    <row r="217" spans="2:7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IF('2025'!$Q218="DONE","Done","")</f>
        <v/>
      </c>
      <c r="F217" s="35" t="str">
        <f>IF('2025'!$V218="DONE","Done","")</f>
        <v/>
      </c>
      <c r="G217" s="35" t="str">
        <f>IF('2025'!$AC218="DONE","Done","")</f>
        <v/>
      </c>
    </row>
    <row r="218" spans="2:7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IF('2025'!$Q219="DONE","Done","")</f>
        <v/>
      </c>
      <c r="F218" s="35" t="str">
        <f>IF('2025'!$V219="DONE","Done","")</f>
        <v/>
      </c>
      <c r="G218" s="35" t="str">
        <f>IF('2025'!$AC219="DONE","Done","")</f>
        <v/>
      </c>
    </row>
    <row r="219" spans="2:7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IF('2025'!$Q220="DONE","Done","")</f>
        <v/>
      </c>
      <c r="F219" s="35" t="str">
        <f>IF('2025'!$V220="DONE","Done","")</f>
        <v/>
      </c>
      <c r="G219" s="35" t="str">
        <f>IF('2025'!$AC220="DONE","Done","")</f>
        <v/>
      </c>
    </row>
    <row r="220" spans="2:7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IF('2025'!$Q221="DONE","Done","")</f>
        <v/>
      </c>
      <c r="F220" s="35" t="str">
        <f>IF('2025'!$V221="DONE","Done","")</f>
        <v/>
      </c>
      <c r="G220" s="35" t="str">
        <f>IF('2025'!$AC221="DONE","Done","")</f>
        <v/>
      </c>
    </row>
    <row r="221" spans="2:7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IF('2025'!$Q222="DONE","Done","")</f>
        <v/>
      </c>
      <c r="F221" s="35" t="str">
        <f>IF('2025'!$V222="DONE","Done","")</f>
        <v/>
      </c>
      <c r="G221" s="35" t="str">
        <f>IF('2025'!$AC222="DONE","Done","")</f>
        <v/>
      </c>
    </row>
    <row r="222" spans="2:7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IF('2025'!$Q223="DONE","Done","")</f>
        <v/>
      </c>
      <c r="F222" s="35" t="str">
        <f>IF('2025'!$V223="DONE","Done","")</f>
        <v/>
      </c>
      <c r="G222" s="35" t="str">
        <f>IF('2025'!$AC223="DONE","Done","")</f>
        <v/>
      </c>
    </row>
    <row r="223" spans="2:7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IF('2025'!$Q224="DONE","Done","")</f>
        <v/>
      </c>
      <c r="F223" s="35" t="str">
        <f>IF('2025'!$V224="DONE","Done","")</f>
        <v/>
      </c>
      <c r="G223" s="35" t="str">
        <f>IF('2025'!$AC224="DONE","Done","")</f>
        <v/>
      </c>
    </row>
    <row r="224" spans="2:7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IF('2025'!$Q225="DONE","Done","")</f>
        <v/>
      </c>
      <c r="F224" s="35" t="str">
        <f>IF('2025'!$V225="DONE","Done","")</f>
        <v/>
      </c>
      <c r="G224" s="35" t="str">
        <f>IF('2025'!$AC225="DONE","Done","")</f>
        <v/>
      </c>
    </row>
    <row r="225" spans="2:7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IF('2025'!$Q226="DONE","Done","")</f>
        <v/>
      </c>
      <c r="F225" s="35" t="str">
        <f>IF('2025'!$V226="DONE","Done","")</f>
        <v/>
      </c>
      <c r="G225" s="35" t="str">
        <f>IF('2025'!$AC226="DONE","Done","")</f>
        <v/>
      </c>
    </row>
    <row r="226" spans="2:7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IF('2025'!$Q227="DONE","Done","")</f>
        <v/>
      </c>
      <c r="F226" s="35" t="str">
        <f>IF('2025'!$V227="DONE","Done","")</f>
        <v/>
      </c>
      <c r="G226" s="35" t="str">
        <f>IF('2025'!$AC227="DONE","Done","")</f>
        <v/>
      </c>
    </row>
    <row r="227" spans="2:7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IF('2025'!$Q228="DONE","Done","")</f>
        <v/>
      </c>
      <c r="F227" s="35" t="str">
        <f>IF('2025'!$V228="DONE","Done","")</f>
        <v/>
      </c>
      <c r="G227" s="35" t="str">
        <f>IF('2025'!$AC228="DONE","Done","")</f>
        <v/>
      </c>
    </row>
    <row r="228" spans="2:7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IF('2025'!$Q229="DONE","Done","")</f>
        <v/>
      </c>
      <c r="F228" s="35" t="str">
        <f>IF('2025'!$V229="DONE","Done","")</f>
        <v/>
      </c>
      <c r="G228" s="35" t="str">
        <f>IF('2025'!$AC229="DONE","Done","")</f>
        <v/>
      </c>
    </row>
    <row r="229" spans="2:7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IF('2025'!$Q230="DONE","Done","")</f>
        <v/>
      </c>
      <c r="F229" s="35" t="str">
        <f>IF('2025'!$V230="DONE","Done","")</f>
        <v/>
      </c>
      <c r="G229" s="35" t="str">
        <f>IF('2025'!$AC230="DONE","Done","")</f>
        <v/>
      </c>
    </row>
    <row r="230" spans="2:7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IF('2025'!$Q231="DONE","Done","")</f>
        <v/>
      </c>
      <c r="F230" s="35" t="str">
        <f>IF('2025'!$V231="DONE","Done","")</f>
        <v/>
      </c>
      <c r="G230" s="35" t="str">
        <f>IF('2025'!$AC231="DONE","Done","")</f>
        <v/>
      </c>
    </row>
    <row r="231" spans="2:7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IF('2025'!$Q232="DONE","Done","")</f>
        <v/>
      </c>
      <c r="F231" s="35" t="str">
        <f>IF('2025'!$V232="DONE","Done","")</f>
        <v/>
      </c>
      <c r="G231" s="35" t="str">
        <f>IF('2025'!$AC232="DONE","Done","")</f>
        <v/>
      </c>
    </row>
    <row r="232" spans="2:7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IF('2025'!$Q233="DONE","Done","")</f>
        <v/>
      </c>
      <c r="F232" s="35" t="str">
        <f>IF('2025'!$V233="DONE","Done","")</f>
        <v/>
      </c>
      <c r="G232" s="35" t="str">
        <f>IF('2025'!$AC233="DONE","Done","")</f>
        <v/>
      </c>
    </row>
    <row r="233" spans="2:7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IF('2025'!$Q234="DONE","Done","")</f>
        <v/>
      </c>
      <c r="F233" s="35" t="str">
        <f>IF('2025'!$V234="DONE","Done","")</f>
        <v/>
      </c>
      <c r="G233" s="35" t="str">
        <f>IF('2025'!$AC234="DONE","Done","")</f>
        <v/>
      </c>
    </row>
    <row r="234" spans="2:7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IF('2025'!$Q235="DONE","Done","")</f>
        <v/>
      </c>
      <c r="F234" s="35" t="str">
        <f>IF('2025'!$V235="DONE","Done","")</f>
        <v/>
      </c>
      <c r="G234" s="35" t="str">
        <f>IF('2025'!$AC235="DONE","Done","")</f>
        <v/>
      </c>
    </row>
    <row r="235" spans="2:7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IF('2025'!$Q236="DONE","Done","")</f>
        <v/>
      </c>
      <c r="F235" s="35" t="str">
        <f>IF('2025'!$V236="DONE","Done","")</f>
        <v/>
      </c>
      <c r="G235" s="35" t="str">
        <f>IF('2025'!$AC236="DONE","Done","")</f>
        <v/>
      </c>
    </row>
    <row r="236" spans="2:7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IF('2025'!$Q237="DONE","Done","")</f>
        <v/>
      </c>
      <c r="F236" s="35" t="str">
        <f>IF('2025'!$V237="DONE","Done","")</f>
        <v/>
      </c>
      <c r="G236" s="35" t="str">
        <f>IF('2025'!$AC237="DONE","Done","")</f>
        <v/>
      </c>
    </row>
    <row r="237" spans="2:7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IF('2025'!$Q238="DONE","Done","")</f>
        <v/>
      </c>
      <c r="F237" s="35" t="str">
        <f>IF('2025'!$V238="DONE","Done","")</f>
        <v/>
      </c>
      <c r="G237" s="35" t="str">
        <f>IF('2025'!$AC238="DONE","Done","")</f>
        <v/>
      </c>
    </row>
    <row r="238" spans="2:7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IF('2025'!$Q239="DONE","Done","")</f>
        <v/>
      </c>
      <c r="F238" s="35" t="str">
        <f>IF('2025'!$V239="DONE","Done","")</f>
        <v/>
      </c>
      <c r="G238" s="35" t="str">
        <f>IF('2025'!$AC239="DONE","Done","")</f>
        <v/>
      </c>
    </row>
    <row r="239" spans="2:7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IF('2025'!$Q240="DONE","Done","")</f>
        <v/>
      </c>
      <c r="F239" s="35" t="str">
        <f>IF('2025'!$V240="DONE","Done","")</f>
        <v/>
      </c>
      <c r="G239" s="35" t="str">
        <f>IF('2025'!$AC240="DONE","Done","")</f>
        <v/>
      </c>
    </row>
    <row r="240" spans="2:7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IF('2025'!$Q241="DONE","Done","")</f>
        <v/>
      </c>
      <c r="F240" s="35" t="str">
        <f>IF('2025'!$V241="DONE","Done","")</f>
        <v/>
      </c>
      <c r="G240" s="35" t="str">
        <f>IF('2025'!$AC241="DONE","Done","")</f>
        <v/>
      </c>
    </row>
    <row r="241" spans="2:7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IF('2025'!$Q242="DONE","Done","")</f>
        <v/>
      </c>
      <c r="F241" s="35" t="str">
        <f>IF('2025'!$V242="DONE","Done","")</f>
        <v/>
      </c>
      <c r="G241" s="35" t="str">
        <f>IF('2025'!$AC242="DONE","Done","")</f>
        <v/>
      </c>
    </row>
    <row r="242" spans="2:7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IF('2025'!$Q243="DONE","Done","")</f>
        <v/>
      </c>
      <c r="F242" s="35" t="str">
        <f>IF('2025'!$V243="DONE","Done","")</f>
        <v/>
      </c>
      <c r="G242" s="35" t="str">
        <f>IF('2025'!$AC243="DONE","Done","")</f>
        <v/>
      </c>
    </row>
    <row r="243" spans="2:7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IF('2025'!$Q244="DONE","Done","")</f>
        <v/>
      </c>
      <c r="F243" s="35" t="str">
        <f>IF('2025'!$V244="DONE","Done","")</f>
        <v/>
      </c>
      <c r="G243" s="35" t="str">
        <f>IF('2025'!$AC244="DONE","Done","")</f>
        <v/>
      </c>
    </row>
    <row r="244" spans="2:7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IF('2025'!$Q245="DONE","Done","")</f>
        <v/>
      </c>
      <c r="F244" s="35" t="str">
        <f>IF('2025'!$V245="DONE","Done","")</f>
        <v/>
      </c>
      <c r="G244" s="35" t="str">
        <f>IF('2025'!$AC245="DONE","Done","")</f>
        <v/>
      </c>
    </row>
    <row r="245" spans="2:7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IF('2025'!$Q246="DONE","Done","")</f>
        <v/>
      </c>
      <c r="F245" s="35" t="str">
        <f>IF('2025'!$V246="DONE","Done","")</f>
        <v/>
      </c>
      <c r="G245" s="35" t="str">
        <f>IF('2025'!$AC246="DONE","Done","")</f>
        <v/>
      </c>
    </row>
    <row r="246" spans="2:7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IF('2025'!$Q247="DONE","Done","")</f>
        <v/>
      </c>
      <c r="F246" s="35" t="str">
        <f>IF('2025'!$V247="DONE","Done","")</f>
        <v/>
      </c>
      <c r="G246" s="35" t="str">
        <f>IF('2025'!$AC247="DONE","Done","")</f>
        <v/>
      </c>
    </row>
    <row r="247" spans="2:7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IF('2025'!$Q248="DONE","Done","")</f>
        <v/>
      </c>
      <c r="F247" s="35" t="str">
        <f>IF('2025'!$V248="DONE","Done","")</f>
        <v/>
      </c>
      <c r="G247" s="35" t="str">
        <f>IF('2025'!$AC248="DONE","Done","")</f>
        <v/>
      </c>
    </row>
    <row r="248" spans="2:7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IF('2025'!$Q249="DONE","Done","")</f>
        <v/>
      </c>
      <c r="F248" s="35" t="str">
        <f>IF('2025'!$V249="DONE","Done","")</f>
        <v/>
      </c>
      <c r="G248" s="35" t="str">
        <f>IF('2025'!$AC249="DONE","Done","")</f>
        <v/>
      </c>
    </row>
    <row r="249" spans="2:7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IF('2025'!$Q250="DONE","Done","")</f>
        <v/>
      </c>
      <c r="F249" s="35" t="str">
        <f>IF('2025'!$V250="DONE","Done","")</f>
        <v/>
      </c>
      <c r="G249" s="35" t="str">
        <f>IF('2025'!$AC250="DONE","Done","")</f>
        <v/>
      </c>
    </row>
    <row r="250" spans="2:7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IF('2025'!$Q251="DONE","Done","")</f>
        <v/>
      </c>
      <c r="F250" s="35" t="str">
        <f>IF('2025'!$V251="DONE","Done","")</f>
        <v/>
      </c>
      <c r="G250" s="35" t="str">
        <f>IF('2025'!$AC251="DONE","Done","")</f>
        <v/>
      </c>
    </row>
    <row r="251" spans="2:7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IF('2025'!$Q252="DONE","Done","")</f>
        <v/>
      </c>
      <c r="F251" s="35" t="str">
        <f>IF('2025'!$V252="DONE","Done","")</f>
        <v/>
      </c>
      <c r="G251" s="35" t="str">
        <f>IF('2025'!$AC252="DONE","Done","")</f>
        <v/>
      </c>
    </row>
    <row r="252" spans="2:7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IF('2025'!$Q253="DONE","Done","")</f>
        <v/>
      </c>
      <c r="F252" s="35" t="str">
        <f>IF('2025'!$V253="DONE","Done","")</f>
        <v/>
      </c>
      <c r="G252" s="35" t="str">
        <f>IF('2025'!$AC253="DONE","Done","")</f>
        <v/>
      </c>
    </row>
    <row r="253" spans="2:7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IF('2025'!$Q254="DONE","Done","")</f>
        <v/>
      </c>
      <c r="F253" s="35" t="str">
        <f>IF('2025'!$V254="DONE","Done","")</f>
        <v/>
      </c>
      <c r="G253" s="35" t="str">
        <f>IF('2025'!$AC254="DONE","Done","")</f>
        <v/>
      </c>
    </row>
    <row r="254" spans="2:7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IF('2025'!$Q255="DONE","Done","")</f>
        <v/>
      </c>
      <c r="F254" s="35" t="str">
        <f>IF('2025'!$V255="DONE","Done","")</f>
        <v/>
      </c>
      <c r="G254" s="35" t="str">
        <f>IF('2025'!$AC255="DONE","Done","")</f>
        <v/>
      </c>
    </row>
    <row r="255" spans="2:7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IF('2025'!$Q256="DONE","Done","")</f>
        <v/>
      </c>
      <c r="F255" s="35" t="str">
        <f>IF('2025'!$V256="DONE","Done","")</f>
        <v/>
      </c>
      <c r="G255" s="35" t="str">
        <f>IF('2025'!$AC256="DONE","Done","")</f>
        <v/>
      </c>
    </row>
    <row r="256" spans="2:7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IF('2025'!$Q257="DONE","Done","")</f>
        <v/>
      </c>
      <c r="F256" s="35" t="str">
        <f>IF('2025'!$V257="DONE","Done","")</f>
        <v/>
      </c>
      <c r="G256" s="35" t="str">
        <f>IF('2025'!$AC257="DONE","Done","")</f>
        <v/>
      </c>
    </row>
    <row r="257" spans="2:7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IF('2025'!$Q258="DONE","Done","")</f>
        <v/>
      </c>
      <c r="F257" s="35" t="str">
        <f>IF('2025'!$V258="DONE","Done","")</f>
        <v/>
      </c>
      <c r="G257" s="35" t="str">
        <f>IF('2025'!$AC258="DONE","Done","")</f>
        <v/>
      </c>
    </row>
    <row r="258" spans="2:7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IF('2025'!$Q259="DONE","Done","")</f>
        <v/>
      </c>
      <c r="F258" s="35" t="str">
        <f>IF('2025'!$V259="DONE","Done","")</f>
        <v/>
      </c>
      <c r="G258" s="35" t="str">
        <f>IF('2025'!$AC259="DONE","Done","")</f>
        <v/>
      </c>
    </row>
    <row r="259" spans="2:7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IF('2025'!$Q260="DONE","Done","")</f>
        <v/>
      </c>
      <c r="F259" s="35" t="str">
        <f>IF('2025'!$V260="DONE","Done","")</f>
        <v/>
      </c>
      <c r="G259" s="35" t="str">
        <f>IF('2025'!$AC260="DONE","Done","")</f>
        <v/>
      </c>
    </row>
    <row r="260" spans="2:7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IF('2025'!$Q261="DONE","Done","")</f>
        <v/>
      </c>
      <c r="F260" s="35" t="str">
        <f>IF('2025'!$V261="DONE","Done","")</f>
        <v/>
      </c>
      <c r="G260" s="35" t="str">
        <f>IF('2025'!$AC261="DONE","Done","")</f>
        <v/>
      </c>
    </row>
    <row r="261" spans="2:7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IF('2025'!$Q262="DONE","Done","")</f>
        <v/>
      </c>
      <c r="F261" s="35" t="str">
        <f>IF('2025'!$V262="DONE","Done","")</f>
        <v/>
      </c>
      <c r="G261" s="35" t="str">
        <f>IF('2025'!$AC262="DONE","Done","")</f>
        <v/>
      </c>
    </row>
    <row r="262" spans="2:7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IF('2025'!$Q263="DONE","Done","")</f>
        <v/>
      </c>
      <c r="F262" s="35" t="str">
        <f>IF('2025'!$V263="DONE","Done","")</f>
        <v/>
      </c>
      <c r="G262" s="35" t="str">
        <f>IF('2025'!$AC263="DONE","Done","")</f>
        <v/>
      </c>
    </row>
    <row r="263" spans="2:7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IF('2025'!$Q264="DONE","Done","")</f>
        <v/>
      </c>
      <c r="F263" s="35" t="str">
        <f>IF('2025'!$V264="DONE","Done","")</f>
        <v/>
      </c>
      <c r="G263" s="35" t="str">
        <f>IF('2025'!$AC264="DONE","Done","")</f>
        <v/>
      </c>
    </row>
    <row r="264" spans="2:7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IF('2025'!$Q265="DONE","Done","")</f>
        <v/>
      </c>
      <c r="F264" s="35" t="str">
        <f>IF('2025'!$V265="DONE","Done","")</f>
        <v/>
      </c>
      <c r="G264" s="35" t="str">
        <f>IF('2025'!$AC265="DONE","Done","")</f>
        <v/>
      </c>
    </row>
    <row r="265" spans="2:7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IF('2025'!$Q266="DONE","Done","")</f>
        <v/>
      </c>
      <c r="F265" s="35" t="str">
        <f>IF('2025'!$V266="DONE","Done","")</f>
        <v/>
      </c>
      <c r="G265" s="35" t="str">
        <f>IF('2025'!$AC266="DONE","Done","")</f>
        <v/>
      </c>
    </row>
    <row r="266" spans="2:7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IF('2025'!$Q267="DONE","Done","")</f>
        <v/>
      </c>
      <c r="F266" s="35" t="str">
        <f>IF('2025'!$V267="DONE","Done","")</f>
        <v/>
      </c>
      <c r="G266" s="35" t="str">
        <f>IF('2025'!$AC267="DONE","Done","")</f>
        <v/>
      </c>
    </row>
    <row r="267" spans="2:7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IF('2025'!$Q268="DONE","Done","")</f>
        <v/>
      </c>
      <c r="F267" s="35" t="str">
        <f>IF('2025'!$V268="DONE","Done","")</f>
        <v/>
      </c>
      <c r="G267" s="35" t="str">
        <f>IF('2025'!$AC268="DONE","Done","")</f>
        <v/>
      </c>
    </row>
    <row r="268" spans="2:7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IF('2025'!$Q269="DONE","Done","")</f>
        <v/>
      </c>
      <c r="F268" s="35" t="str">
        <f>IF('2025'!$V269="DONE","Done","")</f>
        <v/>
      </c>
      <c r="G268" s="35" t="str">
        <f>IF('2025'!$AC269="DONE","Done","")</f>
        <v/>
      </c>
    </row>
    <row r="269" spans="2:7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IF('2025'!$Q270="DONE","Done","")</f>
        <v/>
      </c>
      <c r="F269" s="35" t="str">
        <f>IF('2025'!$V270="DONE","Done","")</f>
        <v/>
      </c>
      <c r="G269" s="35" t="str">
        <f>IF('2025'!$AC270="DONE","Done","")</f>
        <v/>
      </c>
    </row>
    <row r="270" spans="2:7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IF('2025'!$Q271="DONE","Done","")</f>
        <v/>
      </c>
      <c r="F270" s="35" t="str">
        <f>IF('2025'!$V271="DONE","Done","")</f>
        <v/>
      </c>
      <c r="G270" s="35" t="str">
        <f>IF('2025'!$AC271="DONE","Done","")</f>
        <v/>
      </c>
    </row>
    <row r="271" spans="2:7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IF('2025'!$Q272="DONE","Done","")</f>
        <v/>
      </c>
      <c r="F271" s="35" t="str">
        <f>IF('2025'!$V272="DONE","Done","")</f>
        <v/>
      </c>
      <c r="G271" s="35" t="str">
        <f>IF('2025'!$AC272="DONE","Done","")</f>
        <v/>
      </c>
    </row>
    <row r="272" spans="2:7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IF('2025'!$Q273="DONE","Done","")</f>
        <v/>
      </c>
      <c r="F272" s="35" t="str">
        <f>IF('2025'!$V273="DONE","Done","")</f>
        <v/>
      </c>
      <c r="G272" s="35" t="str">
        <f>IF('2025'!$AC273="DONE","Done","")</f>
        <v/>
      </c>
    </row>
    <row r="273" spans="2:7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IF('2025'!$Q274="DONE","Done","")</f>
        <v/>
      </c>
      <c r="F273" s="35" t="str">
        <f>IF('2025'!$V274="DONE","Done","")</f>
        <v/>
      </c>
      <c r="G273" s="35" t="str">
        <f>IF('2025'!$AC274="DONE","Done","")</f>
        <v/>
      </c>
    </row>
    <row r="274" spans="2:7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IF('2025'!$Q275="DONE","Done","")</f>
        <v/>
      </c>
      <c r="F274" s="35" t="str">
        <f>IF('2025'!$V275="DONE","Done","")</f>
        <v/>
      </c>
      <c r="G274" s="35" t="str">
        <f>IF('2025'!$AC275="DONE","Done","")</f>
        <v/>
      </c>
    </row>
    <row r="275" spans="2:7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IF('2025'!$Q276="DONE","Done","")</f>
        <v/>
      </c>
      <c r="F275" s="35" t="str">
        <f>IF('2025'!$V276="DONE","Done","")</f>
        <v/>
      </c>
      <c r="G275" s="35" t="str">
        <f>IF('2025'!$AC276="DONE","Done","")</f>
        <v/>
      </c>
    </row>
    <row r="276" spans="2:7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IF('2025'!$Q277="DONE","Done","")</f>
        <v/>
      </c>
      <c r="F276" s="35" t="str">
        <f>IF('2025'!$V277="DONE","Done","")</f>
        <v/>
      </c>
      <c r="G276" s="35" t="str">
        <f>IF('2025'!$AC277="DONE","Done","")</f>
        <v/>
      </c>
    </row>
    <row r="277" spans="2:7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IF('2025'!$Q278="DONE","Done","")</f>
        <v/>
      </c>
      <c r="F277" s="35" t="str">
        <f>IF('2025'!$V278="DONE","Done","")</f>
        <v/>
      </c>
      <c r="G277" s="35" t="str">
        <f>IF('2025'!$AC278="DONE","Done","")</f>
        <v/>
      </c>
    </row>
    <row r="278" spans="2:7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IF('2025'!$Q279="DONE","Done","")</f>
        <v/>
      </c>
      <c r="F278" s="35" t="str">
        <f>IF('2025'!$V279="DONE","Done","")</f>
        <v/>
      </c>
      <c r="G278" s="35" t="str">
        <f>IF('2025'!$AC279="DONE","Done","")</f>
        <v/>
      </c>
    </row>
    <row r="279" spans="2:7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IF('2025'!$Q280="DONE","Done","")</f>
        <v/>
      </c>
      <c r="F279" s="35" t="str">
        <f>IF('2025'!$V280="DONE","Done","")</f>
        <v/>
      </c>
      <c r="G279" s="35" t="str">
        <f>IF('2025'!$AC280="DONE","Done","")</f>
        <v/>
      </c>
    </row>
    <row r="280" spans="2:7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IF('2025'!$Q281="DONE","Done","")</f>
        <v/>
      </c>
      <c r="F280" s="35" t="str">
        <f>IF('2025'!$V281="DONE","Done","")</f>
        <v/>
      </c>
      <c r="G280" s="35" t="str">
        <f>IF('2025'!$AC281="DONE","Done","")</f>
        <v/>
      </c>
    </row>
    <row r="281" spans="2:7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IF('2025'!$Q282="DONE","Done","")</f>
        <v/>
      </c>
      <c r="F281" s="35" t="str">
        <f>IF('2025'!$V282="DONE","Done","")</f>
        <v/>
      </c>
      <c r="G281" s="35" t="str">
        <f>IF('2025'!$AC282="DONE","Done","")</f>
        <v/>
      </c>
    </row>
    <row r="282" spans="2:7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IF('2025'!$Q283="DONE","Done","")</f>
        <v/>
      </c>
      <c r="F282" s="35" t="str">
        <f>IF('2025'!$V283="DONE","Done","")</f>
        <v/>
      </c>
      <c r="G282" s="35" t="str">
        <f>IF('2025'!$AC283="DONE","Done","")</f>
        <v/>
      </c>
    </row>
    <row r="283" spans="2:7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IF('2025'!$Q284="DONE","Done","")</f>
        <v/>
      </c>
      <c r="F283" s="35" t="str">
        <f>IF('2025'!$V284="DONE","Done","")</f>
        <v/>
      </c>
      <c r="G283" s="35" t="str">
        <f>IF('2025'!$AC284="DONE","Done","")</f>
        <v/>
      </c>
    </row>
    <row r="284" spans="2:7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IF('2025'!$Q285="DONE","Done","")</f>
        <v/>
      </c>
      <c r="F284" s="35" t="str">
        <f>IF('2025'!$V285="DONE","Done","")</f>
        <v/>
      </c>
      <c r="G284" s="35" t="str">
        <f>IF('2025'!$AC285="DONE","Done","")</f>
        <v/>
      </c>
    </row>
    <row r="285" spans="2:7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IF('2025'!$Q286="DONE","Done","")</f>
        <v/>
      </c>
      <c r="F285" s="35" t="str">
        <f>IF('2025'!$V286="DONE","Done","")</f>
        <v/>
      </c>
      <c r="G285" s="35" t="str">
        <f>IF('2025'!$AC286="DONE","Done","")</f>
        <v/>
      </c>
    </row>
    <row r="286" spans="2:7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IF('2025'!$Q287="DONE","Done","")</f>
        <v/>
      </c>
      <c r="F286" s="35" t="str">
        <f>IF('2025'!$V287="DONE","Done","")</f>
        <v/>
      </c>
      <c r="G286" s="35" t="str">
        <f>IF('2025'!$AC287="DONE","Done","")</f>
        <v/>
      </c>
    </row>
    <row r="287" spans="2:7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IF('2025'!$Q288="DONE","Done","")</f>
        <v/>
      </c>
      <c r="F287" s="35" t="str">
        <f>IF('2025'!$V288="DONE","Done","")</f>
        <v/>
      </c>
      <c r="G287" s="35" t="str">
        <f>IF('2025'!$AC288="DONE","Done","")</f>
        <v/>
      </c>
    </row>
    <row r="288" spans="2:7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IF('2025'!$Q289="DONE","Done","")</f>
        <v/>
      </c>
      <c r="F288" s="35" t="str">
        <f>IF('2025'!$V289="DONE","Done","")</f>
        <v/>
      </c>
      <c r="G288" s="35" t="str">
        <f>IF('2025'!$AC289="DONE","Done","")</f>
        <v/>
      </c>
    </row>
    <row r="289" spans="2:7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IF('2025'!$Q290="DONE","Done","")</f>
        <v/>
      </c>
      <c r="F289" s="35" t="str">
        <f>IF('2025'!$V290="DONE","Done","")</f>
        <v/>
      </c>
      <c r="G289" s="35" t="str">
        <f>IF('2025'!$AC290="DONE","Done","")</f>
        <v/>
      </c>
    </row>
    <row r="290" spans="2:7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IF('2025'!$Q291="DONE","Done","")</f>
        <v/>
      </c>
      <c r="F290" s="35" t="str">
        <f>IF('2025'!$V291="DONE","Done","")</f>
        <v/>
      </c>
      <c r="G290" s="35" t="str">
        <f>IF('2025'!$AC291="DONE","Done","")</f>
        <v/>
      </c>
    </row>
    <row r="291" spans="2:7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IF('2025'!$Q292="DONE","Done","")</f>
        <v/>
      </c>
      <c r="F291" s="35" t="str">
        <f>IF('2025'!$V292="DONE","Done","")</f>
        <v/>
      </c>
      <c r="G291" s="35" t="str">
        <f>IF('2025'!$AC292="DONE","Done","")</f>
        <v/>
      </c>
    </row>
    <row r="292" spans="2:7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IF('2025'!$Q293="DONE","Done","")</f>
        <v/>
      </c>
      <c r="F292" s="35" t="str">
        <f>IF('2025'!$V293="DONE","Done","")</f>
        <v/>
      </c>
      <c r="G292" s="35" t="str">
        <f>IF('2025'!$AC293="DONE","Done","")</f>
        <v/>
      </c>
    </row>
    <row r="293" spans="2:7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IF('2025'!$Q294="DONE","Done","")</f>
        <v/>
      </c>
      <c r="F293" s="35" t="str">
        <f>IF('2025'!$V294="DONE","Done","")</f>
        <v/>
      </c>
      <c r="G293" s="35" t="str">
        <f>IF('2025'!$AC294="DONE","Done","")</f>
        <v/>
      </c>
    </row>
    <row r="294" spans="2:7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IF('2025'!$Q295="DONE","Done","")</f>
        <v/>
      </c>
      <c r="F294" s="35" t="str">
        <f>IF('2025'!$V295="DONE","Done","")</f>
        <v/>
      </c>
      <c r="G294" s="35" t="str">
        <f>IF('2025'!$AC295="DONE","Done","")</f>
        <v/>
      </c>
    </row>
    <row r="295" spans="2:7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IF('2025'!$Q296="DONE","Done","")</f>
        <v/>
      </c>
      <c r="F295" s="35" t="str">
        <f>IF('2025'!$V296="DONE","Done","")</f>
        <v/>
      </c>
      <c r="G295" s="35" t="str">
        <f>IF('2025'!$AC296="DONE","Done","")</f>
        <v/>
      </c>
    </row>
    <row r="296" spans="2:7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IF('2025'!$Q297="DONE","Done","")</f>
        <v/>
      </c>
      <c r="F296" s="35" t="str">
        <f>IF('2025'!$V297="DONE","Done","")</f>
        <v/>
      </c>
      <c r="G296" s="35" t="str">
        <f>IF('2025'!$AC297="DONE","Done","")</f>
        <v/>
      </c>
    </row>
    <row r="297" spans="2:7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IF('2025'!$Q298="DONE","Done","")</f>
        <v/>
      </c>
      <c r="F297" s="35" t="str">
        <f>IF('2025'!$V298="DONE","Done","")</f>
        <v/>
      </c>
      <c r="G297" s="35" t="str">
        <f>IF('2025'!$AC298="DONE","Done","")</f>
        <v/>
      </c>
    </row>
    <row r="298" spans="2:7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IF('2025'!$Q299="DONE","Done","")</f>
        <v/>
      </c>
      <c r="F298" s="35" t="str">
        <f>IF('2025'!$V299="DONE","Done","")</f>
        <v/>
      </c>
      <c r="G298" s="35" t="str">
        <f>IF('2025'!$AC299="DONE","Done","")</f>
        <v/>
      </c>
    </row>
    <row r="299" spans="2:7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IF('2025'!$Q300="DONE","Done","")</f>
        <v/>
      </c>
      <c r="F299" s="35" t="str">
        <f>IF('2025'!$V300="DONE","Done","")</f>
        <v/>
      </c>
      <c r="G299" s="35" t="str">
        <f>IF('2025'!$AC300="DONE","Done","")</f>
        <v/>
      </c>
    </row>
    <row r="300" spans="2:7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IF('2025'!$Q301="DONE","Done","")</f>
        <v/>
      </c>
      <c r="F300" s="35" t="str">
        <f>IF('2025'!$V301="DONE","Done","")</f>
        <v/>
      </c>
      <c r="G300" s="35" t="str">
        <f>IF('2025'!$AC301="DONE","Done","")</f>
        <v/>
      </c>
    </row>
    <row r="301" spans="2:7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IF('2025'!$Q302="DONE","Done","")</f>
        <v/>
      </c>
      <c r="F301" s="35" t="str">
        <f>IF('2025'!$V302="DONE","Done","")</f>
        <v/>
      </c>
      <c r="G301" s="35" t="str">
        <f>IF('2025'!$AC302="DONE","Done","")</f>
        <v/>
      </c>
    </row>
    <row r="302" spans="2:7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IF('2025'!$Q303="DONE","Done","")</f>
        <v/>
      </c>
      <c r="F302" s="35" t="str">
        <f>IF('2025'!$V303="DONE","Done","")</f>
        <v/>
      </c>
      <c r="G302" s="35" t="str">
        <f>IF('2025'!$AC303="DONE","Done","")</f>
        <v/>
      </c>
    </row>
    <row r="303" spans="2:7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IF('2025'!$Q304="DONE","Done","")</f>
        <v/>
      </c>
      <c r="F303" s="35" t="str">
        <f>IF('2025'!$V304="DONE","Done","")</f>
        <v/>
      </c>
      <c r="G303" s="35" t="str">
        <f>IF('2025'!$AC304="DONE","Done","")</f>
        <v/>
      </c>
    </row>
    <row r="304" spans="2:7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IF('2025'!$Q305="DONE","Done","")</f>
        <v/>
      </c>
      <c r="F304" s="35" t="str">
        <f>IF('2025'!$V305="DONE","Done","")</f>
        <v/>
      </c>
      <c r="G304" s="35" t="str">
        <f>IF('2025'!$AC305="DONE","Done","")</f>
        <v/>
      </c>
    </row>
    <row r="305" spans="2:7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IF('2025'!$Q306="DONE","Done","")</f>
        <v/>
      </c>
      <c r="F305" s="35" t="str">
        <f>IF('2025'!$V306="DONE","Done","")</f>
        <v/>
      </c>
      <c r="G305" s="35" t="str">
        <f>IF('2025'!$AC306="DONE","Done","")</f>
        <v/>
      </c>
    </row>
    <row r="306" spans="2:7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IF('2025'!$Q307="DONE","Done","")</f>
        <v/>
      </c>
      <c r="F306" s="35" t="str">
        <f>IF('2025'!$V307="DONE","Done","")</f>
        <v/>
      </c>
      <c r="G306" s="35" t="str">
        <f>IF('2025'!$AC307="DONE","Done","")</f>
        <v/>
      </c>
    </row>
    <row r="307" spans="2:7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IF('2025'!$Q308="DONE","Done","")</f>
        <v/>
      </c>
      <c r="F307" s="35" t="str">
        <f>IF('2025'!$V308="DONE","Done","")</f>
        <v/>
      </c>
      <c r="G307" s="35" t="str">
        <f>IF('2025'!$AC308="DONE","Done","")</f>
        <v/>
      </c>
    </row>
    <row r="308" spans="2:7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IF('2025'!$Q309="DONE","Done","")</f>
        <v/>
      </c>
      <c r="F308" s="35" t="str">
        <f>IF('2025'!$V309="DONE","Done","")</f>
        <v/>
      </c>
      <c r="G308" s="35" t="str">
        <f>IF('2025'!$AC309="DONE","Done","")</f>
        <v/>
      </c>
    </row>
    <row r="309" spans="2:7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IF('2025'!$Q310="DONE","Done","")</f>
        <v/>
      </c>
      <c r="F309" s="35" t="str">
        <f>IF('2025'!$V310="DONE","Done","")</f>
        <v/>
      </c>
      <c r="G309" s="35" t="str">
        <f>IF('2025'!$AC310="DONE","Done","")</f>
        <v/>
      </c>
    </row>
    <row r="310" spans="2:7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IF('2025'!$Q311="DONE","Done","")</f>
        <v/>
      </c>
      <c r="F310" s="35" t="str">
        <f>IF('2025'!$V311="DONE","Done","")</f>
        <v/>
      </c>
      <c r="G310" s="35" t="str">
        <f>IF('2025'!$AC311="DONE","Done","")</f>
        <v/>
      </c>
    </row>
    <row r="311" spans="2:7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IF('2025'!$Q312="DONE","Done","")</f>
        <v/>
      </c>
      <c r="F311" s="35" t="str">
        <f>IF('2025'!$V312="DONE","Done","")</f>
        <v/>
      </c>
      <c r="G311" s="35" t="str">
        <f>IF('2025'!$AC312="DONE","Done","")</f>
        <v/>
      </c>
    </row>
    <row r="312" spans="2:7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IF('2025'!$Q313="DONE","Done","")</f>
        <v/>
      </c>
      <c r="F312" s="35" t="str">
        <f>IF('2025'!$V313="DONE","Done","")</f>
        <v/>
      </c>
      <c r="G312" s="35" t="str">
        <f>IF('2025'!$AC313="DONE","Done","")</f>
        <v/>
      </c>
    </row>
    <row r="313" spans="2:7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IF('2025'!$Q314="DONE","Done","")</f>
        <v/>
      </c>
      <c r="F313" s="35" t="str">
        <f>IF('2025'!$V314="DONE","Done","")</f>
        <v/>
      </c>
      <c r="G313" s="35" t="str">
        <f>IF('2025'!$AC314="DONE","Done","")</f>
        <v/>
      </c>
    </row>
    <row r="314" spans="2:7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IF('2025'!$Q315="DONE","Done","")</f>
        <v/>
      </c>
      <c r="F314" s="35" t="str">
        <f>IF('2025'!$V315="DONE","Done","")</f>
        <v/>
      </c>
      <c r="G314" s="35" t="str">
        <f>IF('2025'!$AC315="DONE","Done","")</f>
        <v/>
      </c>
    </row>
    <row r="315" spans="2:7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IF('2025'!$Q316="DONE","Done","")</f>
        <v/>
      </c>
      <c r="F315" s="35" t="str">
        <f>IF('2025'!$V316="DONE","Done","")</f>
        <v/>
      </c>
      <c r="G315" s="35" t="str">
        <f>IF('2025'!$AC316="DONE","Done","")</f>
        <v/>
      </c>
    </row>
    <row r="316" spans="2:7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IF('2025'!$Q317="DONE","Done","")</f>
        <v/>
      </c>
      <c r="F316" s="35" t="str">
        <f>IF('2025'!$V317="DONE","Done","")</f>
        <v/>
      </c>
      <c r="G316" s="35" t="str">
        <f>IF('2025'!$AC317="DONE","Done","")</f>
        <v/>
      </c>
    </row>
    <row r="317" spans="2:7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IF('2025'!$Q318="DONE","Done","")</f>
        <v/>
      </c>
      <c r="F317" s="35" t="str">
        <f>IF('2025'!$V318="DONE","Done","")</f>
        <v/>
      </c>
      <c r="G317" s="35" t="str">
        <f>IF('2025'!$AC318="DONE","Done","")</f>
        <v/>
      </c>
    </row>
    <row r="318" spans="2:7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IF('2025'!$Q319="DONE","Done","")</f>
        <v/>
      </c>
      <c r="F318" s="35" t="str">
        <f>IF('2025'!$V319="DONE","Done","")</f>
        <v/>
      </c>
      <c r="G318" s="35" t="str">
        <f>IF('2025'!$AC319="DONE","Done","")</f>
        <v/>
      </c>
    </row>
    <row r="319" spans="2:7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IF('2025'!$Q320="DONE","Done","")</f>
        <v/>
      </c>
      <c r="F319" s="35" t="str">
        <f>IF('2025'!$V320="DONE","Done","")</f>
        <v/>
      </c>
      <c r="G319" s="35" t="str">
        <f>IF('2025'!$AC320="DONE","Done","")</f>
        <v/>
      </c>
    </row>
    <row r="320" spans="2:7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IF('2025'!$Q321="DONE","Done","")</f>
        <v/>
      </c>
      <c r="F320" s="35" t="str">
        <f>IF('2025'!$V321="DONE","Done","")</f>
        <v/>
      </c>
      <c r="G320" s="35" t="str">
        <f>IF('2025'!$AC321="DONE","Done","")</f>
        <v/>
      </c>
    </row>
    <row r="321" spans="2:7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IF('2025'!$Q322="DONE","Done","")</f>
        <v/>
      </c>
      <c r="F321" s="35" t="str">
        <f>IF('2025'!$V322="DONE","Done","")</f>
        <v/>
      </c>
      <c r="G321" s="35" t="str">
        <f>IF('2025'!$AC322="DONE","Done","")</f>
        <v/>
      </c>
    </row>
    <row r="322" spans="2:7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IF('2025'!$Q323="DONE","Done","")</f>
        <v/>
      </c>
      <c r="F322" s="35" t="str">
        <f>IF('2025'!$V323="DONE","Done","")</f>
        <v/>
      </c>
      <c r="G322" s="35" t="str">
        <f>IF('2025'!$AC323="DONE","Done","")</f>
        <v/>
      </c>
    </row>
    <row r="323" spans="2:7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IF('2025'!$Q324="DONE","Done","")</f>
        <v/>
      </c>
      <c r="F323" s="35" t="str">
        <f>IF('2025'!$V324="DONE","Done","")</f>
        <v/>
      </c>
      <c r="G323" s="35" t="str">
        <f>IF('2025'!$AC324="DONE","Done","")</f>
        <v/>
      </c>
    </row>
    <row r="324" spans="2:7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IF('2025'!$Q325="DONE","Done","")</f>
        <v/>
      </c>
      <c r="F324" s="35" t="str">
        <f>IF('2025'!$V325="DONE","Done","")</f>
        <v/>
      </c>
      <c r="G324" s="35" t="str">
        <f>IF('2025'!$AC325="DONE","Done","")</f>
        <v/>
      </c>
    </row>
    <row r="325" spans="2:7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IF('2025'!$Q326="DONE","Done","")</f>
        <v/>
      </c>
      <c r="F325" s="35" t="str">
        <f>IF('2025'!$V326="DONE","Done","")</f>
        <v/>
      </c>
      <c r="G325" s="35" t="str">
        <f>IF('2025'!$AC326="DONE","Done","")</f>
        <v/>
      </c>
    </row>
    <row r="326" spans="2:7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IF('2025'!$Q327="DONE","Done","")</f>
        <v/>
      </c>
      <c r="F326" s="35" t="str">
        <f>IF('2025'!$V327="DONE","Done","")</f>
        <v/>
      </c>
      <c r="G326" s="35" t="str">
        <f>IF('2025'!$AC327="DONE","Done","")</f>
        <v/>
      </c>
    </row>
    <row r="327" spans="2:7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IF('2025'!$Q328="DONE","Done","")</f>
        <v/>
      </c>
      <c r="F327" s="35" t="str">
        <f>IF('2025'!$V328="DONE","Done","")</f>
        <v/>
      </c>
      <c r="G327" s="35" t="str">
        <f>IF('2025'!$AC328="DONE","Done","")</f>
        <v/>
      </c>
    </row>
    <row r="328" spans="2:7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IF('2025'!$Q329="DONE","Done","")</f>
        <v/>
      </c>
      <c r="F328" s="35" t="str">
        <f>IF('2025'!$V329="DONE","Done","")</f>
        <v/>
      </c>
      <c r="G328" s="35" t="str">
        <f>IF('2025'!$AC329="DONE","Done","")</f>
        <v/>
      </c>
    </row>
    <row r="329" spans="2:7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IF('2025'!$Q330="DONE","Done","")</f>
        <v/>
      </c>
      <c r="F329" s="35" t="str">
        <f>IF('2025'!$V330="DONE","Done","")</f>
        <v/>
      </c>
      <c r="G329" s="35" t="str">
        <f>IF('2025'!$AC330="DONE","Done","")</f>
        <v/>
      </c>
    </row>
    <row r="330" spans="2:7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IF('2025'!$Q331="DONE","Done","")</f>
        <v/>
      </c>
      <c r="F330" s="35" t="str">
        <f>IF('2025'!$V331="DONE","Done","")</f>
        <v/>
      </c>
      <c r="G330" s="35" t="str">
        <f>IF('2025'!$AC331="DONE","Done","")</f>
        <v/>
      </c>
    </row>
    <row r="331" spans="2:7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IF('2025'!$Q332="DONE","Done","")</f>
        <v/>
      </c>
      <c r="F331" s="35" t="str">
        <f>IF('2025'!$V332="DONE","Done","")</f>
        <v/>
      </c>
      <c r="G331" s="35" t="str">
        <f>IF('2025'!$AC332="DONE","Done","")</f>
        <v/>
      </c>
    </row>
    <row r="332" spans="2:7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IF('2025'!$Q333="DONE","Done","")</f>
        <v/>
      </c>
      <c r="F332" s="35" t="str">
        <f>IF('2025'!$V333="DONE","Done","")</f>
        <v/>
      </c>
      <c r="G332" s="35" t="str">
        <f>IF('2025'!$AC333="DONE","Done","")</f>
        <v/>
      </c>
    </row>
    <row r="333" spans="2:7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IF('2025'!$Q334="DONE","Done","")</f>
        <v/>
      </c>
      <c r="F333" s="35" t="str">
        <f>IF('2025'!$V334="DONE","Done","")</f>
        <v/>
      </c>
      <c r="G333" s="35" t="str">
        <f>IF('2025'!$AC334="DONE","Done","")</f>
        <v/>
      </c>
    </row>
    <row r="334" spans="2:7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IF('2025'!$Q335="DONE","Done","")</f>
        <v/>
      </c>
      <c r="F334" s="35" t="str">
        <f>IF('2025'!$V335="DONE","Done","")</f>
        <v/>
      </c>
      <c r="G334" s="35" t="str">
        <f>IF('2025'!$AC335="DONE","Done","")</f>
        <v/>
      </c>
    </row>
    <row r="335" spans="2:7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IF('2025'!$Q336="DONE","Done","")</f>
        <v/>
      </c>
      <c r="F335" s="35" t="str">
        <f>IF('2025'!$V336="DONE","Done","")</f>
        <v/>
      </c>
      <c r="G335" s="35" t="str">
        <f>IF('2025'!$AC336="DONE","Done","")</f>
        <v/>
      </c>
    </row>
    <row r="336" spans="2:7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IF('2025'!$Q337="DONE","Done","")</f>
        <v/>
      </c>
      <c r="F336" s="35" t="str">
        <f>IF('2025'!$V337="DONE","Done","")</f>
        <v/>
      </c>
      <c r="G336" s="35" t="str">
        <f>IF('2025'!$AC337="DONE","Done","")</f>
        <v/>
      </c>
    </row>
    <row r="337" spans="2:7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IF('2025'!$Q338="DONE","Done","")</f>
        <v/>
      </c>
      <c r="F337" s="35" t="str">
        <f>IF('2025'!$V338="DONE","Done","")</f>
        <v/>
      </c>
      <c r="G337" s="35" t="str">
        <f>IF('2025'!$AC338="DONE","Done","")</f>
        <v/>
      </c>
    </row>
    <row r="338" spans="2:7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IF('2025'!$Q339="DONE","Done","")</f>
        <v/>
      </c>
      <c r="F338" s="35" t="str">
        <f>IF('2025'!$V339="DONE","Done","")</f>
        <v/>
      </c>
      <c r="G338" s="35" t="str">
        <f>IF('2025'!$AC339="DONE","Done","")</f>
        <v/>
      </c>
    </row>
    <row r="339" spans="2:7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IF('2025'!$Q340="DONE","Done","")</f>
        <v/>
      </c>
      <c r="F339" s="35" t="str">
        <f>IF('2025'!$V340="DONE","Done","")</f>
        <v/>
      </c>
      <c r="G339" s="35" t="str">
        <f>IF('2025'!$AC340="DONE","Done","")</f>
        <v/>
      </c>
    </row>
    <row r="340" spans="2:7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IF('2025'!$Q341="DONE","Done","")</f>
        <v/>
      </c>
      <c r="F340" s="35" t="str">
        <f>IF('2025'!$V341="DONE","Done","")</f>
        <v/>
      </c>
      <c r="G340" s="35" t="str">
        <f>IF('2025'!$AC341="DONE","Done","")</f>
        <v/>
      </c>
    </row>
    <row r="341" spans="2:7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IF('2025'!$Q342="DONE","Done","")</f>
        <v/>
      </c>
      <c r="F341" s="35" t="str">
        <f>IF('2025'!$V342="DONE","Done","")</f>
        <v/>
      </c>
      <c r="G341" s="35" t="str">
        <f>IF('2025'!$AC342="DONE","Done","")</f>
        <v/>
      </c>
    </row>
    <row r="342" spans="2:7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IF('2025'!$Q343="DONE","Done","")</f>
        <v/>
      </c>
      <c r="F342" s="35" t="str">
        <f>IF('2025'!$V343="DONE","Done","")</f>
        <v/>
      </c>
      <c r="G342" s="35" t="str">
        <f>IF('2025'!$AC343="DONE","Done","")</f>
        <v/>
      </c>
    </row>
    <row r="343" spans="2:7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IF('2025'!$Q344="DONE","Done","")</f>
        <v/>
      </c>
      <c r="F343" s="35" t="str">
        <f>IF('2025'!$V344="DONE","Done","")</f>
        <v/>
      </c>
      <c r="G343" s="35" t="str">
        <f>IF('2025'!$AC344="DONE","Done","")</f>
        <v/>
      </c>
    </row>
    <row r="344" spans="2:7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IF('2025'!$Q345="DONE","Done","")</f>
        <v/>
      </c>
      <c r="F344" s="35" t="str">
        <f>IF('2025'!$V345="DONE","Done","")</f>
        <v/>
      </c>
      <c r="G344" s="35" t="str">
        <f>IF('2025'!$AC345="DONE","Done","")</f>
        <v/>
      </c>
    </row>
    <row r="345" spans="2:7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IF('2025'!$Q346="DONE","Done","")</f>
        <v/>
      </c>
      <c r="F345" s="35" t="str">
        <f>IF('2025'!$V346="DONE","Done","")</f>
        <v/>
      </c>
      <c r="G345" s="35" t="str">
        <f>IF('2025'!$AC346="DONE","Done","")</f>
        <v/>
      </c>
    </row>
    <row r="346" spans="2:7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IF('2025'!$Q347="DONE","Done","")</f>
        <v/>
      </c>
      <c r="F346" s="35" t="str">
        <f>IF('2025'!$V347="DONE","Done","")</f>
        <v/>
      </c>
      <c r="G346" s="35" t="str">
        <f>IF('2025'!$AC347="DONE","Done","")</f>
        <v/>
      </c>
    </row>
    <row r="347" spans="2:7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IF('2025'!$Q348="DONE","Done","")</f>
        <v/>
      </c>
      <c r="F347" s="35" t="str">
        <f>IF('2025'!$V348="DONE","Done","")</f>
        <v/>
      </c>
      <c r="G347" s="35" t="str">
        <f>IF('2025'!$AC348="DONE","Done","")</f>
        <v/>
      </c>
    </row>
    <row r="348" spans="2:7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IF('2025'!$Q349="DONE","Done","")</f>
        <v/>
      </c>
      <c r="F348" s="35" t="str">
        <f>IF('2025'!$V349="DONE","Done","")</f>
        <v/>
      </c>
      <c r="G348" s="35" t="str">
        <f>IF('2025'!$AC349="DONE","Done","")</f>
        <v/>
      </c>
    </row>
    <row r="349" spans="2:7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IF('2025'!$Q350="DONE","Done","")</f>
        <v/>
      </c>
      <c r="F349" s="35" t="str">
        <f>IF('2025'!$V350="DONE","Done","")</f>
        <v/>
      </c>
      <c r="G349" s="35" t="str">
        <f>IF('2025'!$AC350="DONE","Done","")</f>
        <v/>
      </c>
    </row>
    <row r="350" spans="2:7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IF('2025'!$Q351="DONE","Done","")</f>
        <v/>
      </c>
      <c r="F350" s="35" t="str">
        <f>IF('2025'!$V351="DONE","Done","")</f>
        <v/>
      </c>
      <c r="G350" s="35" t="str">
        <f>IF('2025'!$AC351="DONE","Done","")</f>
        <v/>
      </c>
    </row>
    <row r="351" spans="2:7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IF('2025'!$Q352="DONE","Done","")</f>
        <v/>
      </c>
      <c r="F351" s="35" t="str">
        <f>IF('2025'!$V352="DONE","Done","")</f>
        <v/>
      </c>
      <c r="G351" s="35" t="str">
        <f>IF('2025'!$AC352="DONE","Done","")</f>
        <v/>
      </c>
    </row>
    <row r="352" spans="2:7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IF('2025'!$Q353="DONE","Done","")</f>
        <v/>
      </c>
      <c r="F352" s="35" t="str">
        <f>IF('2025'!$V353="DONE","Done","")</f>
        <v/>
      </c>
      <c r="G352" s="35" t="str">
        <f>IF('2025'!$AC353="DONE","Done","")</f>
        <v/>
      </c>
    </row>
    <row r="353" spans="2:7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IF('2025'!$Q354="DONE","Done","")</f>
        <v/>
      </c>
      <c r="F353" s="35" t="str">
        <f>IF('2025'!$V354="DONE","Done","")</f>
        <v/>
      </c>
      <c r="G353" s="35" t="str">
        <f>IF('2025'!$AC354="DONE","Done","")</f>
        <v/>
      </c>
    </row>
    <row r="354" spans="2:7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IF('2025'!$Q355="DONE","Done","")</f>
        <v/>
      </c>
      <c r="F354" s="35" t="str">
        <f>IF('2025'!$V355="DONE","Done","")</f>
        <v/>
      </c>
      <c r="G354" s="35" t="str">
        <f>IF('2025'!$AC355="DONE","Done","")</f>
        <v/>
      </c>
    </row>
    <row r="355" spans="2:7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IF('2025'!$Q356="DONE","Done","")</f>
        <v/>
      </c>
      <c r="F355" s="35" t="str">
        <f>IF('2025'!$V356="DONE","Done","")</f>
        <v/>
      </c>
      <c r="G355" s="35" t="str">
        <f>IF('2025'!$AC356="DONE","Done","")</f>
        <v/>
      </c>
    </row>
    <row r="356" spans="2:7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IF('2025'!$Q357="DONE","Done","")</f>
        <v/>
      </c>
      <c r="F356" s="35" t="str">
        <f>IF('2025'!$V357="DONE","Done","")</f>
        <v/>
      </c>
      <c r="G356" s="35" t="str">
        <f>IF('2025'!$AC357="DONE","Done","")</f>
        <v/>
      </c>
    </row>
    <row r="357" spans="2:7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IF('2025'!$Q358="DONE","Done","")</f>
        <v/>
      </c>
      <c r="F357" s="35" t="str">
        <f>IF('2025'!$V358="DONE","Done","")</f>
        <v/>
      </c>
      <c r="G357" s="35" t="str">
        <f>IF('2025'!$AC358="DONE","Done","")</f>
        <v/>
      </c>
    </row>
    <row r="358" spans="2:7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IF('2025'!$Q359="DONE","Done","")</f>
        <v/>
      </c>
      <c r="F358" s="35" t="str">
        <f>IF('2025'!$V359="DONE","Done","")</f>
        <v/>
      </c>
      <c r="G358" s="35" t="str">
        <f>IF('2025'!$AC359="DONE","Done","")</f>
        <v/>
      </c>
    </row>
    <row r="359" spans="2:7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IF('2025'!$Q360="DONE","Done","")</f>
        <v/>
      </c>
      <c r="F359" s="35" t="str">
        <f>IF('2025'!$V360="DONE","Done","")</f>
        <v/>
      </c>
      <c r="G359" s="35" t="str">
        <f>IF('2025'!$AC360="DONE","Done","")</f>
        <v/>
      </c>
    </row>
    <row r="360" spans="2:7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IF('2025'!$Q361="DONE","Done","")</f>
        <v/>
      </c>
      <c r="F360" s="35" t="str">
        <f>IF('2025'!$V361="DONE","Done","")</f>
        <v/>
      </c>
      <c r="G360" s="35" t="str">
        <f>IF('2025'!$AC361="DONE","Done","")</f>
        <v/>
      </c>
    </row>
    <row r="361" spans="2:7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IF('2025'!$Q362="DONE","Done","")</f>
        <v/>
      </c>
      <c r="F361" s="35" t="str">
        <f>IF('2025'!$V362="DONE","Done","")</f>
        <v/>
      </c>
      <c r="G361" s="35" t="str">
        <f>IF('2025'!$AC362="DONE","Done","")</f>
        <v/>
      </c>
    </row>
    <row r="362" spans="2:7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IF('2025'!$Q363="DONE","Done","")</f>
        <v/>
      </c>
      <c r="F362" s="35" t="str">
        <f>IF('2025'!$V363="DONE","Done","")</f>
        <v/>
      </c>
      <c r="G362" s="35" t="str">
        <f>IF('2025'!$AC363="DONE","Done","")</f>
        <v/>
      </c>
    </row>
    <row r="363" spans="2:7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IF('2025'!$Q364="DONE","Done","")</f>
        <v/>
      </c>
      <c r="F363" s="35" t="str">
        <f>IF('2025'!$V364="DONE","Done","")</f>
        <v/>
      </c>
      <c r="G363" s="35" t="str">
        <f>IF('2025'!$AC364="DONE","Done","")</f>
        <v/>
      </c>
    </row>
    <row r="364" spans="2:7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IF('2025'!$Q365="DONE","Done","")</f>
        <v/>
      </c>
      <c r="F364" s="35" t="str">
        <f>IF('2025'!$V365="DONE","Done","")</f>
        <v/>
      </c>
      <c r="G364" s="35" t="str">
        <f>IF('2025'!$AC365="DONE","Done","")</f>
        <v/>
      </c>
    </row>
    <row r="365" spans="2:7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IF('2025'!$Q366="DONE","Done","")</f>
        <v/>
      </c>
      <c r="F365" s="35" t="str">
        <f>IF('2025'!$V366="DONE","Done","")</f>
        <v/>
      </c>
      <c r="G365" s="35" t="str">
        <f>IF('2025'!$AC366="DONE","Done","")</f>
        <v/>
      </c>
    </row>
    <row r="366" spans="2:7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IF('2025'!$Q367="DONE","Done","")</f>
        <v/>
      </c>
      <c r="F366" s="35" t="str">
        <f>IF('2025'!$V367="DONE","Done","")</f>
        <v/>
      </c>
      <c r="G366" s="35" t="str">
        <f>IF('2025'!$AC367="DONE","Done","")</f>
        <v/>
      </c>
    </row>
    <row r="367" spans="2:7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IF('2025'!$Q368="DONE","Done","")</f>
        <v/>
      </c>
      <c r="F367" s="35" t="str">
        <f>IF('2025'!$V368="DONE","Done","")</f>
        <v/>
      </c>
      <c r="G367" s="35" t="str">
        <f>IF('2025'!$AC368="DONE","Done","")</f>
        <v/>
      </c>
    </row>
    <row r="368" spans="2:7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IF('2025'!$Q369="DONE","Done","")</f>
        <v/>
      </c>
      <c r="F368" s="35" t="str">
        <f>IF('2025'!$V369="DONE","Done","")</f>
        <v/>
      </c>
      <c r="G368" s="35" t="str">
        <f>IF('2025'!$AC369="DONE","Done","")</f>
        <v/>
      </c>
    </row>
    <row r="369" ht="15" thickTop="1" x14ac:dyDescent="0.3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3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3" t="s">
        <v>16</v>
      </c>
      <c r="B1" s="71"/>
      <c r="C1" s="71"/>
      <c r="D1" s="71"/>
      <c r="E1" s="71"/>
      <c r="F1" s="71"/>
      <c r="G1" s="63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E370"/>
  <sheetViews>
    <sheetView tabSelected="1" workbookViewId="0">
      <pane ySplit="4" topLeftCell="A20" activePane="bottomLeft" state="frozen"/>
      <selection pane="bottomLeft" activeCell="M26" sqref="M26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8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0" width="25.77734375" customWidth="1"/>
  </cols>
  <sheetData>
    <row r="1" spans="1:30" ht="124.95" customHeight="1" thickBot="1" x14ac:dyDescent="0.35">
      <c r="A1" s="47"/>
      <c r="B1" s="63" t="s">
        <v>24</v>
      </c>
      <c r="C1" s="63"/>
      <c r="D1" s="63"/>
      <c r="E1" s="63"/>
      <c r="F1" s="63"/>
      <c r="G1" s="63"/>
      <c r="H1" s="63" t="s">
        <v>24</v>
      </c>
      <c r="I1" s="63"/>
      <c r="J1" s="63"/>
      <c r="K1" s="63"/>
      <c r="L1" s="63"/>
      <c r="M1" s="63"/>
      <c r="N1" s="68" t="s">
        <v>27</v>
      </c>
      <c r="O1" s="63"/>
      <c r="P1" s="63"/>
      <c r="Q1" s="63"/>
      <c r="R1" s="63"/>
      <c r="S1" s="63"/>
      <c r="T1" s="68" t="s">
        <v>27</v>
      </c>
      <c r="U1" s="63"/>
      <c r="V1" s="63"/>
      <c r="W1" s="63"/>
      <c r="X1" s="63"/>
      <c r="Y1" s="63"/>
      <c r="Z1" s="68" t="s">
        <v>29</v>
      </c>
      <c r="AA1" s="63"/>
      <c r="AB1" s="63"/>
      <c r="AC1" s="63"/>
      <c r="AD1" s="63"/>
    </row>
    <row r="2" spans="1:30" ht="22.95" customHeight="1" thickTop="1" thickBot="1" x14ac:dyDescent="0.35">
      <c r="A2" s="48"/>
      <c r="B2" s="64" t="s">
        <v>25</v>
      </c>
      <c r="C2" s="65"/>
      <c r="D2" s="65"/>
      <c r="E2" s="65"/>
      <c r="F2" s="3" t="s">
        <v>4</v>
      </c>
      <c r="G2" s="4" t="s">
        <v>5</v>
      </c>
      <c r="H2" s="64" t="s">
        <v>212</v>
      </c>
      <c r="I2" s="65"/>
      <c r="J2" s="65"/>
      <c r="K2" s="65"/>
      <c r="L2" s="3" t="s">
        <v>4</v>
      </c>
      <c r="M2" s="4" t="s">
        <v>5</v>
      </c>
      <c r="N2" s="64" t="s">
        <v>23</v>
      </c>
      <c r="O2" s="65"/>
      <c r="P2" s="65"/>
      <c r="Q2" s="65"/>
      <c r="R2" s="3" t="s">
        <v>4</v>
      </c>
      <c r="S2" s="4" t="s">
        <v>5</v>
      </c>
      <c r="T2" s="64" t="s">
        <v>39</v>
      </c>
      <c r="U2" s="65"/>
      <c r="V2" s="65"/>
      <c r="W2" s="65"/>
      <c r="X2" s="3" t="s">
        <v>4</v>
      </c>
      <c r="Y2" s="4" t="s">
        <v>5</v>
      </c>
      <c r="Z2" s="64" t="s">
        <v>30</v>
      </c>
      <c r="AA2" s="65"/>
      <c r="AB2" s="65"/>
      <c r="AC2" s="65"/>
      <c r="AD2" s="69" t="s">
        <v>31</v>
      </c>
    </row>
    <row r="3" spans="1:30" ht="22.95" customHeight="1" thickTop="1" thickBot="1" x14ac:dyDescent="0.35">
      <c r="A3" s="48"/>
      <c r="B3" s="66"/>
      <c r="C3" s="67"/>
      <c r="D3" s="67"/>
      <c r="E3" s="67"/>
      <c r="F3" s="55">
        <f>(F4/60)+(G4/3600)</f>
        <v>3.7222222222222223</v>
      </c>
      <c r="G3" s="25">
        <f>F4+(G4/60)</f>
        <v>223.33333333333334</v>
      </c>
      <c r="H3" s="66"/>
      <c r="I3" s="67"/>
      <c r="J3" s="67"/>
      <c r="K3" s="67"/>
      <c r="L3" s="55">
        <f>(L4/60)+(M4/3600)</f>
        <v>0.35</v>
      </c>
      <c r="M3" s="25">
        <f>L4+(M4/60)</f>
        <v>21</v>
      </c>
      <c r="N3" s="66"/>
      <c r="O3" s="67"/>
      <c r="P3" s="67"/>
      <c r="Q3" s="67"/>
      <c r="R3" s="26">
        <f>(R4/60)+(S4/3600)</f>
        <v>1.8533333333333333</v>
      </c>
      <c r="S3" s="25">
        <f>R4+(S4/60)</f>
        <v>111.2</v>
      </c>
      <c r="T3" s="66"/>
      <c r="U3" s="67"/>
      <c r="V3" s="67"/>
      <c r="W3" s="67"/>
      <c r="X3" s="26">
        <f>(X4/60)+(Y4/3600)</f>
        <v>0</v>
      </c>
      <c r="Y3" s="25">
        <f>X4+(Y4/60)</f>
        <v>0</v>
      </c>
      <c r="Z3" s="66"/>
      <c r="AA3" s="67"/>
      <c r="AB3" s="67"/>
      <c r="AC3" s="67"/>
      <c r="AD3" s="70"/>
    </row>
    <row r="4" spans="1:30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215</v>
      </c>
      <c r="G4" s="7">
        <f>SUMIFS(G$5:G$369,$Q$5:$Q$369,"DONE")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21</v>
      </c>
      <c r="M4" s="7">
        <f>SUMIFS(M$5:M$369,$Q$5:$Q$369,"DONE")</f>
        <v>0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97</v>
      </c>
      <c r="S4" s="7">
        <f>SUMIFS(S$5:S$369,$Q$5:$Q$369,"DONE")</f>
        <v>852</v>
      </c>
      <c r="T4" s="51" t="s">
        <v>0</v>
      </c>
      <c r="U4" s="52" t="s">
        <v>2</v>
      </c>
      <c r="V4" s="52" t="s">
        <v>1</v>
      </c>
      <c r="W4" s="53" t="s">
        <v>3</v>
      </c>
      <c r="X4" s="7">
        <f>SUMIFS(X$5:X$369,W$5:W$369,"DONE")</f>
        <v>0</v>
      </c>
      <c r="Y4" s="7">
        <f>SUMIFS(Y$5:Y$369,$Q$5:$Q$369,"DONE")</f>
        <v>0</v>
      </c>
      <c r="Z4" s="38" t="s">
        <v>0</v>
      </c>
      <c r="AA4" s="24" t="s">
        <v>2</v>
      </c>
      <c r="AB4" s="24" t="s">
        <v>1</v>
      </c>
      <c r="AC4" s="27" t="s">
        <v>3</v>
      </c>
      <c r="AD4" s="43">
        <f>SUMIFS(AD$5:AD$369,$Q$5:$Q$369,"DONE")</f>
        <v>153</v>
      </c>
    </row>
    <row r="5" spans="1:30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1.1689814814814816E-3</v>
      </c>
      <c r="Q5" s="28" t="s">
        <v>6</v>
      </c>
      <c r="R5" s="2">
        <v>1</v>
      </c>
      <c r="S5" s="2">
        <v>41</v>
      </c>
      <c r="T5" s="39">
        <v>45658</v>
      </c>
      <c r="U5" s="1">
        <v>0</v>
      </c>
      <c r="V5" s="1">
        <f>IF(W5="DONE",U5+(X5/1440)+(Y5/86400),U5)</f>
        <v>0</v>
      </c>
      <c r="W5" s="28"/>
      <c r="X5" s="2"/>
      <c r="Y5" s="2"/>
      <c r="Z5" s="39">
        <v>45658</v>
      </c>
      <c r="AA5" s="40">
        <v>0</v>
      </c>
      <c r="AB5" s="40">
        <f>AA5+AD5</f>
        <v>1</v>
      </c>
      <c r="AC5" s="28" t="s">
        <v>6</v>
      </c>
      <c r="AD5" s="42">
        <v>1</v>
      </c>
    </row>
    <row r="6" spans="1:30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1.1689814814814816E-3</v>
      </c>
      <c r="P6" s="1">
        <f>IF(Q6="DONE",O6+(R6/1440)+(S6/86400),O6)</f>
        <v>1.7361111111111112E-3</v>
      </c>
      <c r="Q6" s="28" t="s">
        <v>6</v>
      </c>
      <c r="R6" s="2">
        <v>0</v>
      </c>
      <c r="S6" s="2">
        <v>49</v>
      </c>
      <c r="T6" s="39">
        <v>45659</v>
      </c>
      <c r="U6" s="1">
        <f>V5</f>
        <v>0</v>
      </c>
      <c r="V6" s="1">
        <f>IF(W6="DONE",U6+(X6/1440)+(Y6/86400),U6)</f>
        <v>0</v>
      </c>
      <c r="W6" s="28"/>
      <c r="X6" s="2"/>
      <c r="Y6" s="2"/>
      <c r="Z6" s="39">
        <v>45659</v>
      </c>
      <c r="AA6" s="40">
        <f>AB5</f>
        <v>1</v>
      </c>
      <c r="AB6" s="40">
        <f>IF(AD6&gt;AA6,AD6,AA6)</f>
        <v>2</v>
      </c>
      <c r="AC6" s="28" t="s">
        <v>6</v>
      </c>
      <c r="AD6" s="42">
        <f t="shared" ref="AD6:AD26" si="0">AD5+1</f>
        <v>2</v>
      </c>
    </row>
    <row r="7" spans="1:30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1.3888888888888889E-3</v>
      </c>
      <c r="J7" s="1">
        <f t="shared" ref="J7:J70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1.7361111111111112E-3</v>
      </c>
      <c r="P7" s="1">
        <f t="shared" ref="P7:P70" si="6">IF(Q7="DONE",O7+(R7/1440)+(S7/86400),O7)</f>
        <v>3.2986111111111111E-3</v>
      </c>
      <c r="Q7" s="28" t="s">
        <v>6</v>
      </c>
      <c r="R7" s="2">
        <v>2</v>
      </c>
      <c r="S7" s="2">
        <v>15</v>
      </c>
      <c r="T7" s="39">
        <v>45660</v>
      </c>
      <c r="U7" s="1">
        <f t="shared" ref="U7:U70" si="7">V6</f>
        <v>0</v>
      </c>
      <c r="V7" s="1">
        <f t="shared" ref="V7:V70" si="8">IF(W7="DONE",U7+(X7/1440)+(Y7/86400),U7)</f>
        <v>0</v>
      </c>
      <c r="W7" s="28"/>
      <c r="X7" s="2"/>
      <c r="Y7" s="2"/>
      <c r="Z7" s="39">
        <v>45660</v>
      </c>
      <c r="AA7" s="40">
        <f t="shared" ref="AA7:AA70" si="9">AB6</f>
        <v>2</v>
      </c>
      <c r="AB7" s="40">
        <f t="shared" ref="AB7:AB26" si="10">IF(AD7&gt;AA7,AD7,AA7)</f>
        <v>3</v>
      </c>
      <c r="AC7" s="28" t="s">
        <v>6</v>
      </c>
      <c r="AD7" s="42">
        <f t="shared" si="0"/>
        <v>3</v>
      </c>
    </row>
    <row r="8" spans="1:30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3.2986111111111111E-3</v>
      </c>
      <c r="P8" s="1">
        <f t="shared" si="6"/>
        <v>4.3171296296296291E-3</v>
      </c>
      <c r="Q8" s="28" t="s">
        <v>6</v>
      </c>
      <c r="R8" s="2">
        <v>1</v>
      </c>
      <c r="S8" s="2">
        <v>28</v>
      </c>
      <c r="T8" s="39">
        <v>45661</v>
      </c>
      <c r="U8" s="1">
        <f t="shared" si="7"/>
        <v>0</v>
      </c>
      <c r="V8" s="1">
        <f t="shared" si="8"/>
        <v>0</v>
      </c>
      <c r="W8" s="28"/>
      <c r="X8" s="2"/>
      <c r="Y8" s="2"/>
      <c r="Z8" s="39">
        <v>45661</v>
      </c>
      <c r="AA8" s="40">
        <f t="shared" si="9"/>
        <v>3</v>
      </c>
      <c r="AB8" s="40">
        <f t="shared" si="10"/>
        <v>4</v>
      </c>
      <c r="AC8" s="28" t="s">
        <v>6</v>
      </c>
      <c r="AD8" s="42">
        <f t="shared" si="0"/>
        <v>4</v>
      </c>
    </row>
    <row r="9" spans="1:30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4.3171296296296291E-3</v>
      </c>
      <c r="P9" s="1">
        <f t="shared" si="6"/>
        <v>6.3310185185185179E-3</v>
      </c>
      <c r="Q9" s="28" t="s">
        <v>6</v>
      </c>
      <c r="R9" s="2">
        <v>2</v>
      </c>
      <c r="S9" s="2">
        <v>54</v>
      </c>
      <c r="T9" s="39">
        <v>45662</v>
      </c>
      <c r="U9" s="1">
        <f t="shared" si="7"/>
        <v>0</v>
      </c>
      <c r="V9" s="1">
        <f t="shared" si="8"/>
        <v>0</v>
      </c>
      <c r="W9" s="28"/>
      <c r="X9" s="2"/>
      <c r="Y9" s="2"/>
      <c r="Z9" s="39">
        <v>45662</v>
      </c>
      <c r="AA9" s="40">
        <f t="shared" si="9"/>
        <v>4</v>
      </c>
      <c r="AB9" s="40">
        <f t="shared" si="10"/>
        <v>5</v>
      </c>
      <c r="AC9" s="28" t="s">
        <v>6</v>
      </c>
      <c r="AD9" s="42">
        <f t="shared" si="0"/>
        <v>5</v>
      </c>
    </row>
    <row r="10" spans="1:30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6.3310185185185179E-3</v>
      </c>
      <c r="P10" s="1">
        <f t="shared" si="6"/>
        <v>7.7662037037037031E-3</v>
      </c>
      <c r="Q10" s="28" t="s">
        <v>6</v>
      </c>
      <c r="R10" s="2">
        <v>2</v>
      </c>
      <c r="S10" s="2">
        <v>4</v>
      </c>
      <c r="T10" s="39">
        <v>45663</v>
      </c>
      <c r="U10" s="1">
        <f t="shared" si="7"/>
        <v>0</v>
      </c>
      <c r="V10" s="1">
        <f t="shared" si="8"/>
        <v>0</v>
      </c>
      <c r="W10" s="28"/>
      <c r="X10" s="2"/>
      <c r="Y10" s="2"/>
      <c r="Z10" s="39">
        <v>45663</v>
      </c>
      <c r="AA10" s="40">
        <f t="shared" si="9"/>
        <v>5</v>
      </c>
      <c r="AB10" s="40">
        <f t="shared" si="10"/>
        <v>6</v>
      </c>
      <c r="AC10" s="28" t="s">
        <v>6</v>
      </c>
      <c r="AD10" s="42">
        <f t="shared" si="0"/>
        <v>6</v>
      </c>
    </row>
    <row r="11" spans="1:30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7.7662037037037031E-3</v>
      </c>
      <c r="P11" s="1">
        <f t="shared" si="6"/>
        <v>1.1493055555555555E-2</v>
      </c>
      <c r="Q11" s="28" t="s">
        <v>6</v>
      </c>
      <c r="R11" s="2">
        <v>5</v>
      </c>
      <c r="S11" s="2">
        <v>22</v>
      </c>
      <c r="T11" s="39">
        <v>45664</v>
      </c>
      <c r="U11" s="1">
        <f t="shared" si="7"/>
        <v>0</v>
      </c>
      <c r="V11" s="1">
        <f t="shared" si="8"/>
        <v>0</v>
      </c>
      <c r="W11" s="28"/>
      <c r="X11" s="2"/>
      <c r="Y11" s="2"/>
      <c r="Z11" s="39">
        <v>45664</v>
      </c>
      <c r="AA11" s="40">
        <f t="shared" si="9"/>
        <v>6</v>
      </c>
      <c r="AB11" s="40">
        <f t="shared" si="10"/>
        <v>7</v>
      </c>
      <c r="AC11" s="28" t="s">
        <v>6</v>
      </c>
      <c r="AD11" s="42">
        <f t="shared" si="0"/>
        <v>7</v>
      </c>
    </row>
    <row r="12" spans="1:30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1.1493055555555555E-2</v>
      </c>
      <c r="P12" s="1">
        <f t="shared" si="6"/>
        <v>1.3113425925925926E-2</v>
      </c>
      <c r="Q12" s="28" t="s">
        <v>6</v>
      </c>
      <c r="R12" s="2">
        <v>2</v>
      </c>
      <c r="S12" s="2">
        <v>20</v>
      </c>
      <c r="T12" s="39">
        <v>45665</v>
      </c>
      <c r="U12" s="1">
        <f t="shared" si="7"/>
        <v>0</v>
      </c>
      <c r="V12" s="1">
        <f t="shared" si="8"/>
        <v>0</v>
      </c>
      <c r="W12" s="28"/>
      <c r="X12" s="2"/>
      <c r="Y12" s="2"/>
      <c r="Z12" s="39">
        <v>45665</v>
      </c>
      <c r="AA12" s="40">
        <f t="shared" si="9"/>
        <v>7</v>
      </c>
      <c r="AB12" s="40">
        <f t="shared" si="10"/>
        <v>8</v>
      </c>
      <c r="AC12" s="28" t="s">
        <v>6</v>
      </c>
      <c r="AD12" s="42">
        <f t="shared" si="0"/>
        <v>8</v>
      </c>
    </row>
    <row r="13" spans="1:30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1.3113425925925926E-2</v>
      </c>
      <c r="P13" s="1">
        <f t="shared" si="6"/>
        <v>1.4074074074074074E-2</v>
      </c>
      <c r="Q13" s="28" t="s">
        <v>6</v>
      </c>
      <c r="R13" s="2">
        <v>1</v>
      </c>
      <c r="S13" s="2">
        <v>23</v>
      </c>
      <c r="T13" s="39">
        <v>45666</v>
      </c>
      <c r="U13" s="1">
        <f t="shared" si="7"/>
        <v>0</v>
      </c>
      <c r="V13" s="1">
        <f t="shared" si="8"/>
        <v>0</v>
      </c>
      <c r="W13" s="28"/>
      <c r="X13" s="2"/>
      <c r="Y13" s="2"/>
      <c r="Z13" s="39">
        <v>45666</v>
      </c>
      <c r="AA13" s="40">
        <f t="shared" si="9"/>
        <v>8</v>
      </c>
      <c r="AB13" s="40">
        <f t="shared" si="10"/>
        <v>9</v>
      </c>
      <c r="AC13" s="28" t="s">
        <v>6</v>
      </c>
      <c r="AD13" s="42">
        <f t="shared" si="0"/>
        <v>9</v>
      </c>
    </row>
    <row r="14" spans="1:30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1.4074074074074074E-2</v>
      </c>
      <c r="P14" s="1">
        <f t="shared" si="6"/>
        <v>1.4479166666666666E-2</v>
      </c>
      <c r="Q14" s="28" t="s">
        <v>6</v>
      </c>
      <c r="R14" s="2">
        <v>0</v>
      </c>
      <c r="S14" s="2">
        <v>35</v>
      </c>
      <c r="T14" s="39">
        <v>45667</v>
      </c>
      <c r="U14" s="1">
        <f t="shared" si="7"/>
        <v>0</v>
      </c>
      <c r="V14" s="1">
        <f t="shared" si="8"/>
        <v>0</v>
      </c>
      <c r="W14" s="28"/>
      <c r="X14" s="2"/>
      <c r="Y14" s="2"/>
      <c r="Z14" s="39">
        <v>45667</v>
      </c>
      <c r="AA14" s="40">
        <f t="shared" si="9"/>
        <v>9</v>
      </c>
      <c r="AB14" s="40">
        <f t="shared" si="10"/>
        <v>10</v>
      </c>
      <c r="AC14" s="28" t="s">
        <v>6</v>
      </c>
      <c r="AD14" s="42">
        <f t="shared" si="0"/>
        <v>10</v>
      </c>
    </row>
    <row r="15" spans="1:30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1.4479166666666666E-2</v>
      </c>
      <c r="P15" s="1">
        <f t="shared" si="6"/>
        <v>1.8379629629629628E-2</v>
      </c>
      <c r="Q15" s="28" t="s">
        <v>6</v>
      </c>
      <c r="R15" s="2">
        <v>5</v>
      </c>
      <c r="S15" s="2">
        <v>37</v>
      </c>
      <c r="T15" s="39">
        <v>45668</v>
      </c>
      <c r="U15" s="1">
        <f t="shared" si="7"/>
        <v>0</v>
      </c>
      <c r="V15" s="1">
        <f t="shared" si="8"/>
        <v>0</v>
      </c>
      <c r="W15" s="28"/>
      <c r="X15" s="2"/>
      <c r="Y15" s="2"/>
      <c r="Z15" s="39">
        <v>45668</v>
      </c>
      <c r="AA15" s="40">
        <f t="shared" si="9"/>
        <v>10</v>
      </c>
      <c r="AB15" s="40">
        <f t="shared" si="10"/>
        <v>11</v>
      </c>
      <c r="AC15" s="28" t="s">
        <v>6</v>
      </c>
      <c r="AD15" s="42">
        <f t="shared" si="0"/>
        <v>11</v>
      </c>
    </row>
    <row r="16" spans="1:30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1.8379629629629628E-2</v>
      </c>
      <c r="P16" s="1">
        <f t="shared" si="6"/>
        <v>2.0092592592592589E-2</v>
      </c>
      <c r="Q16" s="28" t="s">
        <v>6</v>
      </c>
      <c r="R16" s="2">
        <v>2</v>
      </c>
      <c r="S16" s="2">
        <v>28</v>
      </c>
      <c r="T16" s="39">
        <v>45669</v>
      </c>
      <c r="U16" s="1">
        <f t="shared" si="7"/>
        <v>0</v>
      </c>
      <c r="V16" s="1">
        <f t="shared" si="8"/>
        <v>0</v>
      </c>
      <c r="W16" s="28"/>
      <c r="X16" s="2"/>
      <c r="Y16" s="2"/>
      <c r="Z16" s="39">
        <v>45669</v>
      </c>
      <c r="AA16" s="40">
        <f t="shared" si="9"/>
        <v>11</v>
      </c>
      <c r="AB16" s="40">
        <f t="shared" si="10"/>
        <v>12</v>
      </c>
      <c r="AC16" s="28" t="s">
        <v>6</v>
      </c>
      <c r="AD16" s="42">
        <f t="shared" si="0"/>
        <v>12</v>
      </c>
    </row>
    <row r="17" spans="1:31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2.0092592592592589E-2</v>
      </c>
      <c r="P17" s="1">
        <f t="shared" si="6"/>
        <v>2.2523148148148143E-2</v>
      </c>
      <c r="Q17" s="28" t="s">
        <v>6</v>
      </c>
      <c r="R17" s="2">
        <v>3</v>
      </c>
      <c r="S17" s="2">
        <v>30</v>
      </c>
      <c r="T17" s="39">
        <v>45670</v>
      </c>
      <c r="U17" s="1">
        <f t="shared" si="7"/>
        <v>0</v>
      </c>
      <c r="V17" s="1">
        <f t="shared" si="8"/>
        <v>0</v>
      </c>
      <c r="W17" s="28"/>
      <c r="X17" s="2"/>
      <c r="Y17" s="2"/>
      <c r="Z17" s="39">
        <v>45670</v>
      </c>
      <c r="AA17" s="40">
        <f t="shared" si="9"/>
        <v>12</v>
      </c>
      <c r="AB17" s="40">
        <f t="shared" si="10"/>
        <v>13</v>
      </c>
      <c r="AC17" s="28" t="s">
        <v>6</v>
      </c>
      <c r="AD17" s="42">
        <f t="shared" si="0"/>
        <v>13</v>
      </c>
    </row>
    <row r="18" spans="1:31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2.2523148148148143E-2</v>
      </c>
      <c r="P18" s="1">
        <f t="shared" si="6"/>
        <v>2.629629629629629E-2</v>
      </c>
      <c r="Q18" s="28" t="s">
        <v>6</v>
      </c>
      <c r="R18" s="2">
        <v>5</v>
      </c>
      <c r="S18" s="2">
        <v>26</v>
      </c>
      <c r="T18" s="39">
        <v>45671</v>
      </c>
      <c r="U18" s="1">
        <f t="shared" si="7"/>
        <v>0</v>
      </c>
      <c r="V18" s="1">
        <f t="shared" si="8"/>
        <v>0</v>
      </c>
      <c r="W18" s="28"/>
      <c r="X18" s="2"/>
      <c r="Y18" s="2"/>
      <c r="Z18" s="39">
        <v>45671</v>
      </c>
      <c r="AA18" s="40">
        <f t="shared" si="9"/>
        <v>13</v>
      </c>
      <c r="AB18" s="40">
        <f t="shared" si="10"/>
        <v>14</v>
      </c>
      <c r="AC18" s="28" t="s">
        <v>6</v>
      </c>
      <c r="AD18" s="42">
        <f t="shared" si="0"/>
        <v>14</v>
      </c>
    </row>
    <row r="19" spans="1:31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2.629629629629629E-2</v>
      </c>
      <c r="P19" s="1">
        <f t="shared" si="6"/>
        <v>3.0555555555555548E-2</v>
      </c>
      <c r="Q19" s="28" t="s">
        <v>6</v>
      </c>
      <c r="R19" s="2">
        <v>6</v>
      </c>
      <c r="S19" s="2">
        <v>8</v>
      </c>
      <c r="T19" s="39">
        <v>45672</v>
      </c>
      <c r="U19" s="1">
        <f t="shared" si="7"/>
        <v>0</v>
      </c>
      <c r="V19" s="1">
        <f t="shared" si="8"/>
        <v>0</v>
      </c>
      <c r="W19" s="28"/>
      <c r="X19" s="2"/>
      <c r="Y19" s="2"/>
      <c r="Z19" s="39">
        <v>45672</v>
      </c>
      <c r="AA19" s="40">
        <f t="shared" si="9"/>
        <v>14</v>
      </c>
      <c r="AB19" s="40">
        <f t="shared" si="10"/>
        <v>15</v>
      </c>
      <c r="AC19" s="28" t="s">
        <v>6</v>
      </c>
      <c r="AD19" s="42">
        <f t="shared" si="0"/>
        <v>15</v>
      </c>
    </row>
    <row r="20" spans="1:31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3.0555555555555548E-2</v>
      </c>
      <c r="P20" s="1">
        <f t="shared" si="6"/>
        <v>3.4756944444444438E-2</v>
      </c>
      <c r="Q20" s="28" t="s">
        <v>6</v>
      </c>
      <c r="R20" s="2">
        <v>6</v>
      </c>
      <c r="S20" s="2">
        <v>3</v>
      </c>
      <c r="T20" s="39">
        <v>45673</v>
      </c>
      <c r="U20" s="1">
        <f t="shared" si="7"/>
        <v>0</v>
      </c>
      <c r="V20" s="1">
        <f t="shared" si="8"/>
        <v>0</v>
      </c>
      <c r="W20" s="28"/>
      <c r="X20" s="2"/>
      <c r="Y20" s="2"/>
      <c r="Z20" s="39">
        <v>45673</v>
      </c>
      <c r="AA20" s="40">
        <f t="shared" si="9"/>
        <v>15</v>
      </c>
      <c r="AB20" s="40">
        <f t="shared" si="10"/>
        <v>16</v>
      </c>
      <c r="AC20" s="28" t="s">
        <v>6</v>
      </c>
      <c r="AD20" s="42">
        <f t="shared" si="0"/>
        <v>16</v>
      </c>
    </row>
    <row r="21" spans="1:31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3.4756944444444438E-2</v>
      </c>
      <c r="P21" s="1">
        <f t="shared" si="6"/>
        <v>3.8148148148148139E-2</v>
      </c>
      <c r="Q21" s="28" t="s">
        <v>6</v>
      </c>
      <c r="R21" s="2">
        <v>4</v>
      </c>
      <c r="S21" s="2">
        <v>53</v>
      </c>
      <c r="T21" s="39">
        <v>45674</v>
      </c>
      <c r="U21" s="1">
        <f t="shared" si="7"/>
        <v>0</v>
      </c>
      <c r="V21" s="1">
        <f t="shared" si="8"/>
        <v>0</v>
      </c>
      <c r="W21" s="28"/>
      <c r="X21" s="2"/>
      <c r="Y21" s="2"/>
      <c r="Z21" s="39">
        <v>45674</v>
      </c>
      <c r="AA21" s="40">
        <f t="shared" si="9"/>
        <v>16</v>
      </c>
      <c r="AB21" s="40">
        <f t="shared" si="10"/>
        <v>17</v>
      </c>
      <c r="AC21" s="28" t="s">
        <v>6</v>
      </c>
      <c r="AD21" s="42">
        <f t="shared" si="0"/>
        <v>17</v>
      </c>
    </row>
    <row r="22" spans="1:31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3.8148148148148139E-2</v>
      </c>
      <c r="P22" s="1">
        <f t="shared" si="6"/>
        <v>3.8148148148148139E-2</v>
      </c>
      <c r="Q22" s="28"/>
      <c r="R22" s="2"/>
      <c r="S22" s="2"/>
      <c r="T22" s="39">
        <v>45675</v>
      </c>
      <c r="U22" s="1">
        <f t="shared" si="7"/>
        <v>0</v>
      </c>
      <c r="V22" s="1">
        <f t="shared" si="8"/>
        <v>0</v>
      </c>
      <c r="W22" s="28"/>
      <c r="X22" s="2"/>
      <c r="Y22" s="2"/>
      <c r="Z22" s="39">
        <v>45675</v>
      </c>
      <c r="AA22" s="40">
        <f t="shared" si="9"/>
        <v>17</v>
      </c>
      <c r="AB22" s="40">
        <f t="shared" si="10"/>
        <v>18</v>
      </c>
      <c r="AC22" s="28" t="s">
        <v>6</v>
      </c>
      <c r="AD22" s="42">
        <f t="shared" si="0"/>
        <v>18</v>
      </c>
    </row>
    <row r="23" spans="1:31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3.8148148148148139E-2</v>
      </c>
      <c r="P23" s="1">
        <f t="shared" si="6"/>
        <v>3.8148148148148139E-2</v>
      </c>
      <c r="Q23" s="28"/>
      <c r="R23" s="2"/>
      <c r="S23" s="2"/>
      <c r="T23" s="39">
        <v>45676</v>
      </c>
      <c r="U23" s="1">
        <f t="shared" si="7"/>
        <v>0</v>
      </c>
      <c r="V23" s="1">
        <f t="shared" si="8"/>
        <v>0</v>
      </c>
      <c r="W23" s="28"/>
      <c r="X23" s="2"/>
      <c r="Y23" s="2"/>
      <c r="Z23" s="39">
        <v>45676</v>
      </c>
      <c r="AA23" s="40">
        <f t="shared" si="9"/>
        <v>18</v>
      </c>
      <c r="AB23" s="40">
        <f t="shared" si="10"/>
        <v>19</v>
      </c>
      <c r="AC23" s="28" t="s">
        <v>6</v>
      </c>
      <c r="AD23" s="42">
        <f t="shared" si="0"/>
        <v>19</v>
      </c>
    </row>
    <row r="24" spans="1:31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3.8148148148148139E-2</v>
      </c>
      <c r="P24" s="1">
        <f t="shared" si="6"/>
        <v>3.8148148148148139E-2</v>
      </c>
      <c r="Q24" s="28"/>
      <c r="R24" s="2"/>
      <c r="S24" s="2"/>
      <c r="T24" s="39">
        <v>45677</v>
      </c>
      <c r="U24" s="1">
        <f t="shared" si="7"/>
        <v>0</v>
      </c>
      <c r="V24" s="1">
        <f t="shared" si="8"/>
        <v>0</v>
      </c>
      <c r="W24" s="28"/>
      <c r="X24" s="2"/>
      <c r="Y24" s="2"/>
      <c r="Z24" s="39">
        <v>45677</v>
      </c>
      <c r="AA24" s="40">
        <f t="shared" si="9"/>
        <v>19</v>
      </c>
      <c r="AB24" s="40">
        <f t="shared" si="10"/>
        <v>20</v>
      </c>
      <c r="AC24" s="28" t="s">
        <v>6</v>
      </c>
      <c r="AD24" s="42">
        <f t="shared" si="0"/>
        <v>20</v>
      </c>
    </row>
    <row r="25" spans="1:31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3.8148148148148139E-2</v>
      </c>
      <c r="P25" s="1">
        <f t="shared" si="6"/>
        <v>3.8148148148148139E-2</v>
      </c>
      <c r="Q25" s="28"/>
      <c r="R25" s="2"/>
      <c r="S25" s="2"/>
      <c r="T25" s="39">
        <v>45678</v>
      </c>
      <c r="U25" s="1">
        <f t="shared" si="7"/>
        <v>0</v>
      </c>
      <c r="V25" s="1">
        <f t="shared" si="8"/>
        <v>0</v>
      </c>
      <c r="W25" s="28"/>
      <c r="X25" s="2"/>
      <c r="Y25" s="2"/>
      <c r="Z25" s="39">
        <v>45678</v>
      </c>
      <c r="AA25" s="40">
        <f t="shared" si="9"/>
        <v>20</v>
      </c>
      <c r="AB25" s="40">
        <f t="shared" si="10"/>
        <v>21</v>
      </c>
      <c r="AC25" s="28" t="s">
        <v>6</v>
      </c>
      <c r="AD25" s="42">
        <f t="shared" si="0"/>
        <v>21</v>
      </c>
    </row>
    <row r="26" spans="1:31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1.4583333333333327E-2</v>
      </c>
      <c r="K26" s="28"/>
      <c r="L26" s="2"/>
      <c r="M26" s="2"/>
      <c r="N26" s="39">
        <v>45679</v>
      </c>
      <c r="O26" s="1">
        <f t="shared" si="5"/>
        <v>3.8148148148148139E-2</v>
      </c>
      <c r="P26" s="1">
        <f t="shared" si="6"/>
        <v>3.8148148148148139E-2</v>
      </c>
      <c r="Q26" s="28"/>
      <c r="R26" s="2"/>
      <c r="S26" s="2"/>
      <c r="T26" s="39">
        <v>45679</v>
      </c>
      <c r="U26" s="1">
        <f t="shared" si="7"/>
        <v>0</v>
      </c>
      <c r="V26" s="1">
        <f t="shared" si="8"/>
        <v>0</v>
      </c>
      <c r="W26" s="28"/>
      <c r="X26" s="2"/>
      <c r="Y26" s="2"/>
      <c r="Z26" s="39">
        <v>45679</v>
      </c>
      <c r="AA26" s="40">
        <f t="shared" si="9"/>
        <v>21</v>
      </c>
      <c r="AB26" s="40">
        <f t="shared" si="10"/>
        <v>22</v>
      </c>
      <c r="AC26" s="28" t="s">
        <v>6</v>
      </c>
      <c r="AD26" s="42">
        <f t="shared" si="0"/>
        <v>22</v>
      </c>
    </row>
    <row r="27" spans="1:31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1.4583333333333327E-2</v>
      </c>
      <c r="J27" s="1">
        <f t="shared" si="4"/>
        <v>1.4583333333333327E-2</v>
      </c>
      <c r="K27" s="28"/>
      <c r="L27" s="2"/>
      <c r="M27" s="2"/>
      <c r="N27" s="39">
        <v>45680</v>
      </c>
      <c r="O27" s="1">
        <f t="shared" si="5"/>
        <v>3.8148148148148139E-2</v>
      </c>
      <c r="P27" s="1">
        <f t="shared" si="6"/>
        <v>3.8148148148148139E-2</v>
      </c>
      <c r="Q27" s="28"/>
      <c r="R27" s="2"/>
      <c r="S27" s="2"/>
      <c r="T27" s="39">
        <v>45680</v>
      </c>
      <c r="U27" s="1">
        <f t="shared" si="7"/>
        <v>0</v>
      </c>
      <c r="V27" s="1">
        <f t="shared" si="8"/>
        <v>0</v>
      </c>
      <c r="W27" s="28"/>
      <c r="X27" s="2"/>
      <c r="Y27" s="2"/>
      <c r="Z27" s="39">
        <v>45680</v>
      </c>
      <c r="AA27" s="40">
        <f t="shared" si="9"/>
        <v>22</v>
      </c>
      <c r="AB27" s="40">
        <f>IF(AD27&gt;AA27,AA27+1,AA27)</f>
        <v>23</v>
      </c>
      <c r="AC27" s="28" t="s">
        <v>6</v>
      </c>
      <c r="AD27" s="42" t="str">
        <f>_xlfn.CONCAT("Easy ",(AB26+1), ", Medium ",1)</f>
        <v>Easy 23, Medium 1</v>
      </c>
      <c r="AE27" s="41"/>
    </row>
    <row r="28" spans="1:31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1.4583333333333327E-2</v>
      </c>
      <c r="J28" s="1">
        <f t="shared" si="4"/>
        <v>1.4583333333333327E-2</v>
      </c>
      <c r="K28" s="28"/>
      <c r="L28" s="2"/>
      <c r="M28" s="2"/>
      <c r="N28" s="39">
        <v>45681</v>
      </c>
      <c r="O28" s="1">
        <f t="shared" si="5"/>
        <v>3.8148148148148139E-2</v>
      </c>
      <c r="P28" s="1">
        <f t="shared" si="6"/>
        <v>3.8148148148148139E-2</v>
      </c>
      <c r="Q28" s="28"/>
      <c r="R28" s="2"/>
      <c r="S28" s="2"/>
      <c r="T28" s="39">
        <v>45681</v>
      </c>
      <c r="U28" s="1">
        <f t="shared" si="7"/>
        <v>0</v>
      </c>
      <c r="V28" s="1">
        <f t="shared" si="8"/>
        <v>0</v>
      </c>
      <c r="W28" s="28"/>
      <c r="X28" s="2"/>
      <c r="Y28" s="2"/>
      <c r="Z28" s="39">
        <v>45681</v>
      </c>
      <c r="AA28" s="40">
        <f t="shared" si="9"/>
        <v>23</v>
      </c>
      <c r="AB28" s="40">
        <f>IF(AD28&gt;AA28,AA28+1,AA28)</f>
        <v>24</v>
      </c>
      <c r="AC28" s="28" t="s">
        <v>6</v>
      </c>
      <c r="AD28" s="42" t="str">
        <f>_xlfn.CONCAT("Easy ",(AB27+1), ", Medium ",1)</f>
        <v>Easy 24, Medium 1</v>
      </c>
    </row>
    <row r="29" spans="1:31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1.4583333333333327E-2</v>
      </c>
      <c r="J29" s="1">
        <f t="shared" si="4"/>
        <v>1.4583333333333327E-2</v>
      </c>
      <c r="K29" s="28"/>
      <c r="L29" s="2"/>
      <c r="M29" s="2"/>
      <c r="N29" s="39">
        <v>45682</v>
      </c>
      <c r="O29" s="1">
        <f t="shared" si="5"/>
        <v>3.8148148148148139E-2</v>
      </c>
      <c r="P29" s="1">
        <f t="shared" si="6"/>
        <v>3.8148148148148139E-2</v>
      </c>
      <c r="Q29" s="28"/>
      <c r="R29" s="2"/>
      <c r="S29" s="2"/>
      <c r="T29" s="39">
        <v>45682</v>
      </c>
      <c r="U29" s="1">
        <f t="shared" si="7"/>
        <v>0</v>
      </c>
      <c r="V29" s="1">
        <f t="shared" si="8"/>
        <v>0</v>
      </c>
      <c r="W29" s="28"/>
      <c r="X29" s="2"/>
      <c r="Y29" s="2"/>
      <c r="Z29" s="39">
        <v>45682</v>
      </c>
      <c r="AA29" s="40">
        <f t="shared" si="9"/>
        <v>24</v>
      </c>
      <c r="AB29" s="40">
        <f t="shared" ref="AB29:AB91" si="11">IF(AD29&gt;AA29,AA29+1,AA29)</f>
        <v>25</v>
      </c>
      <c r="AC29" s="28" t="s">
        <v>6</v>
      </c>
      <c r="AD29" s="42" t="str">
        <f>_xlfn.CONCAT("Easy ",(AB28+1), ", Medium ",ROUNDUP(AB28/15,0))</f>
        <v>Easy 25, Medium 2</v>
      </c>
    </row>
    <row r="30" spans="1:31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1.4583333333333327E-2</v>
      </c>
      <c r="J30" s="1">
        <f t="shared" si="4"/>
        <v>1.4583333333333327E-2</v>
      </c>
      <c r="K30" s="28"/>
      <c r="L30" s="2"/>
      <c r="M30" s="2"/>
      <c r="N30" s="39">
        <v>45683</v>
      </c>
      <c r="O30" s="1">
        <f t="shared" si="5"/>
        <v>3.8148148148148139E-2</v>
      </c>
      <c r="P30" s="1">
        <f t="shared" si="6"/>
        <v>3.8148148148148139E-2</v>
      </c>
      <c r="Q30" s="28"/>
      <c r="R30" s="2"/>
      <c r="S30" s="2"/>
      <c r="T30" s="39">
        <v>45683</v>
      </c>
      <c r="U30" s="1">
        <f t="shared" si="7"/>
        <v>0</v>
      </c>
      <c r="V30" s="1">
        <f t="shared" si="8"/>
        <v>0</v>
      </c>
      <c r="W30" s="28"/>
      <c r="X30" s="2"/>
      <c r="Y30" s="2"/>
      <c r="Z30" s="39">
        <v>45683</v>
      </c>
      <c r="AA30" s="40">
        <f t="shared" si="9"/>
        <v>25</v>
      </c>
      <c r="AB30" s="40">
        <f t="shared" si="11"/>
        <v>26</v>
      </c>
      <c r="AC30" s="28" t="s">
        <v>6</v>
      </c>
      <c r="AD30" s="42" t="str">
        <f>_xlfn.CONCAT("Easy ",(AB29+1), ", Medium ",ROUNDUP(AB29/15,0))</f>
        <v>Easy 26, Medium 2</v>
      </c>
    </row>
    <row r="31" spans="1:31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1.4583333333333327E-2</v>
      </c>
      <c r="J31" s="1">
        <f t="shared" si="4"/>
        <v>1.4583333333333327E-2</v>
      </c>
      <c r="K31" s="28"/>
      <c r="L31" s="2"/>
      <c r="M31" s="2"/>
      <c r="N31" s="39">
        <v>45684</v>
      </c>
      <c r="O31" s="1">
        <f t="shared" si="5"/>
        <v>3.8148148148148139E-2</v>
      </c>
      <c r="P31" s="1">
        <f t="shared" si="6"/>
        <v>3.8148148148148139E-2</v>
      </c>
      <c r="Q31" s="28"/>
      <c r="R31" s="2"/>
      <c r="S31" s="2"/>
      <c r="T31" s="39">
        <v>45684</v>
      </c>
      <c r="U31" s="1">
        <f t="shared" si="7"/>
        <v>0</v>
      </c>
      <c r="V31" s="1">
        <f t="shared" si="8"/>
        <v>0</v>
      </c>
      <c r="W31" s="28"/>
      <c r="X31" s="2"/>
      <c r="Y31" s="2"/>
      <c r="Z31" s="39">
        <v>45684</v>
      </c>
      <c r="AA31" s="40">
        <f t="shared" si="9"/>
        <v>26</v>
      </c>
      <c r="AB31" s="40">
        <f t="shared" si="11"/>
        <v>27</v>
      </c>
      <c r="AC31" s="28" t="s">
        <v>6</v>
      </c>
      <c r="AD31" s="42" t="str">
        <f>_xlfn.CONCAT("Easy ",(AB30+1), ", Medium ",ROUNDUP(AB30/15,0))</f>
        <v>Easy 27, Medium 2</v>
      </c>
    </row>
    <row r="32" spans="1:31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1.4583333333333327E-2</v>
      </c>
      <c r="J32" s="1">
        <f t="shared" si="4"/>
        <v>1.4583333333333327E-2</v>
      </c>
      <c r="K32" s="28"/>
      <c r="L32" s="2"/>
      <c r="M32" s="2"/>
      <c r="N32" s="39">
        <v>45685</v>
      </c>
      <c r="O32" s="1">
        <f t="shared" si="5"/>
        <v>3.8148148148148139E-2</v>
      </c>
      <c r="P32" s="1">
        <f t="shared" si="6"/>
        <v>3.8148148148148139E-2</v>
      </c>
      <c r="Q32" s="28"/>
      <c r="R32" s="2"/>
      <c r="S32" s="2"/>
      <c r="T32" s="39">
        <v>45685</v>
      </c>
      <c r="U32" s="1">
        <f t="shared" si="7"/>
        <v>0</v>
      </c>
      <c r="V32" s="1">
        <f t="shared" si="8"/>
        <v>0</v>
      </c>
      <c r="W32" s="28"/>
      <c r="X32" s="2"/>
      <c r="Y32" s="2"/>
      <c r="Z32" s="39">
        <v>45685</v>
      </c>
      <c r="AA32" s="40">
        <f t="shared" si="9"/>
        <v>27</v>
      </c>
      <c r="AB32" s="40">
        <f t="shared" si="11"/>
        <v>27</v>
      </c>
      <c r="AC32" s="28"/>
      <c r="AD32" s="42"/>
    </row>
    <row r="33" spans="1:30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1.4583333333333327E-2</v>
      </c>
      <c r="J33" s="1">
        <f t="shared" si="4"/>
        <v>1.4583333333333327E-2</v>
      </c>
      <c r="K33" s="28"/>
      <c r="L33" s="2"/>
      <c r="M33" s="2"/>
      <c r="N33" s="39">
        <v>45686</v>
      </c>
      <c r="O33" s="1">
        <f t="shared" si="5"/>
        <v>3.8148148148148139E-2</v>
      </c>
      <c r="P33" s="1">
        <f t="shared" si="6"/>
        <v>3.8148148148148139E-2</v>
      </c>
      <c r="Q33" s="28"/>
      <c r="R33" s="2"/>
      <c r="S33" s="2"/>
      <c r="T33" s="39">
        <v>45686</v>
      </c>
      <c r="U33" s="1">
        <f t="shared" si="7"/>
        <v>0</v>
      </c>
      <c r="V33" s="1">
        <f t="shared" si="8"/>
        <v>0</v>
      </c>
      <c r="W33" s="28"/>
      <c r="X33" s="2"/>
      <c r="Y33" s="2"/>
      <c r="Z33" s="39">
        <v>45686</v>
      </c>
      <c r="AA33" s="40">
        <f t="shared" si="9"/>
        <v>27</v>
      </c>
      <c r="AB33" s="40">
        <f t="shared" si="11"/>
        <v>27</v>
      </c>
      <c r="AC33" s="28"/>
      <c r="AD33" s="42"/>
    </row>
    <row r="34" spans="1:30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1.4583333333333327E-2</v>
      </c>
      <c r="J34" s="1">
        <f t="shared" si="4"/>
        <v>1.4583333333333327E-2</v>
      </c>
      <c r="K34" s="28"/>
      <c r="L34" s="2"/>
      <c r="M34" s="2"/>
      <c r="N34" s="39">
        <v>45687</v>
      </c>
      <c r="O34" s="1">
        <f t="shared" si="5"/>
        <v>3.8148148148148139E-2</v>
      </c>
      <c r="P34" s="1">
        <f t="shared" si="6"/>
        <v>3.8148148148148139E-2</v>
      </c>
      <c r="Q34" s="28"/>
      <c r="R34" s="2"/>
      <c r="S34" s="2"/>
      <c r="T34" s="39">
        <v>45687</v>
      </c>
      <c r="U34" s="1">
        <f t="shared" si="7"/>
        <v>0</v>
      </c>
      <c r="V34" s="1">
        <f t="shared" si="8"/>
        <v>0</v>
      </c>
      <c r="W34" s="28"/>
      <c r="X34" s="2"/>
      <c r="Y34" s="2"/>
      <c r="Z34" s="39">
        <v>45687</v>
      </c>
      <c r="AA34" s="40">
        <f t="shared" si="9"/>
        <v>27</v>
      </c>
      <c r="AB34" s="40">
        <f t="shared" si="11"/>
        <v>27</v>
      </c>
      <c r="AC34" s="28"/>
      <c r="AD34" s="42"/>
    </row>
    <row r="35" spans="1:30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1.4583333333333327E-2</v>
      </c>
      <c r="J35" s="1">
        <f t="shared" si="4"/>
        <v>1.4583333333333327E-2</v>
      </c>
      <c r="K35" s="28"/>
      <c r="L35" s="2"/>
      <c r="M35" s="2"/>
      <c r="N35" s="39">
        <v>45688</v>
      </c>
      <c r="O35" s="1">
        <f t="shared" si="5"/>
        <v>3.8148148148148139E-2</v>
      </c>
      <c r="P35" s="1">
        <f t="shared" si="6"/>
        <v>3.8148148148148139E-2</v>
      </c>
      <c r="Q35" s="28"/>
      <c r="R35" s="2"/>
      <c r="S35" s="2"/>
      <c r="T35" s="39">
        <v>45688</v>
      </c>
      <c r="U35" s="1">
        <f t="shared" si="7"/>
        <v>0</v>
      </c>
      <c r="V35" s="1">
        <f t="shared" si="8"/>
        <v>0</v>
      </c>
      <c r="W35" s="28"/>
      <c r="X35" s="2"/>
      <c r="Y35" s="2"/>
      <c r="Z35" s="39">
        <v>45688</v>
      </c>
      <c r="AA35" s="40">
        <f t="shared" si="9"/>
        <v>27</v>
      </c>
      <c r="AB35" s="40">
        <f t="shared" si="11"/>
        <v>27</v>
      </c>
      <c r="AC35" s="28"/>
      <c r="AD35" s="42"/>
    </row>
    <row r="36" spans="1:30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1.4583333333333327E-2</v>
      </c>
      <c r="J36" s="1">
        <f t="shared" si="4"/>
        <v>1.4583333333333327E-2</v>
      </c>
      <c r="K36" s="28"/>
      <c r="L36" s="2"/>
      <c r="M36" s="2"/>
      <c r="N36" s="39">
        <v>45689</v>
      </c>
      <c r="O36" s="1">
        <f t="shared" si="5"/>
        <v>3.8148148148148139E-2</v>
      </c>
      <c r="P36" s="1">
        <f t="shared" si="6"/>
        <v>3.8148148148148139E-2</v>
      </c>
      <c r="Q36" s="28"/>
      <c r="R36" s="2"/>
      <c r="S36" s="2"/>
      <c r="T36" s="39">
        <v>45689</v>
      </c>
      <c r="U36" s="1">
        <f t="shared" si="7"/>
        <v>0</v>
      </c>
      <c r="V36" s="1">
        <f t="shared" si="8"/>
        <v>0</v>
      </c>
      <c r="W36" s="28"/>
      <c r="X36" s="2"/>
      <c r="Y36" s="2"/>
      <c r="Z36" s="39">
        <v>45689</v>
      </c>
      <c r="AA36" s="40">
        <f t="shared" si="9"/>
        <v>27</v>
      </c>
      <c r="AB36" s="40">
        <f t="shared" si="11"/>
        <v>27</v>
      </c>
      <c r="AC36" s="28"/>
      <c r="AD36" s="42"/>
    </row>
    <row r="37" spans="1:30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1.4583333333333327E-2</v>
      </c>
      <c r="J37" s="1">
        <f t="shared" si="4"/>
        <v>1.4583333333333327E-2</v>
      </c>
      <c r="K37" s="28"/>
      <c r="L37" s="2"/>
      <c r="M37" s="2"/>
      <c r="N37" s="39">
        <v>45690</v>
      </c>
      <c r="O37" s="1">
        <f t="shared" si="5"/>
        <v>3.8148148148148139E-2</v>
      </c>
      <c r="P37" s="1">
        <f t="shared" si="6"/>
        <v>3.8148148148148139E-2</v>
      </c>
      <c r="Q37" s="28"/>
      <c r="R37" s="2"/>
      <c r="S37" s="2"/>
      <c r="T37" s="39">
        <v>45690</v>
      </c>
      <c r="U37" s="1">
        <f t="shared" si="7"/>
        <v>0</v>
      </c>
      <c r="V37" s="1">
        <f t="shared" si="8"/>
        <v>0</v>
      </c>
      <c r="W37" s="28"/>
      <c r="X37" s="2"/>
      <c r="Y37" s="2"/>
      <c r="Z37" s="39">
        <v>45690</v>
      </c>
      <c r="AA37" s="40">
        <f t="shared" si="9"/>
        <v>27</v>
      </c>
      <c r="AB37" s="40">
        <f t="shared" si="11"/>
        <v>27</v>
      </c>
      <c r="AC37" s="28"/>
      <c r="AD37" s="42"/>
    </row>
    <row r="38" spans="1:30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1.4583333333333327E-2</v>
      </c>
      <c r="J38" s="1">
        <f t="shared" si="4"/>
        <v>1.4583333333333327E-2</v>
      </c>
      <c r="K38" s="28"/>
      <c r="L38" s="2"/>
      <c r="M38" s="2"/>
      <c r="N38" s="39">
        <v>45691</v>
      </c>
      <c r="O38" s="1">
        <f t="shared" si="5"/>
        <v>3.8148148148148139E-2</v>
      </c>
      <c r="P38" s="1">
        <f t="shared" si="6"/>
        <v>3.8148148148148139E-2</v>
      </c>
      <c r="Q38" s="28"/>
      <c r="R38" s="2"/>
      <c r="S38" s="2"/>
      <c r="T38" s="39">
        <v>45691</v>
      </c>
      <c r="U38" s="1">
        <f t="shared" si="7"/>
        <v>0</v>
      </c>
      <c r="V38" s="1">
        <f t="shared" si="8"/>
        <v>0</v>
      </c>
      <c r="W38" s="28"/>
      <c r="X38" s="2"/>
      <c r="Y38" s="2"/>
      <c r="Z38" s="39">
        <v>45691</v>
      </c>
      <c r="AA38" s="40">
        <f t="shared" si="9"/>
        <v>27</v>
      </c>
      <c r="AB38" s="40">
        <f t="shared" si="11"/>
        <v>27</v>
      </c>
      <c r="AC38" s="28"/>
      <c r="AD38" s="42"/>
    </row>
    <row r="39" spans="1:30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1.4583333333333327E-2</v>
      </c>
      <c r="J39" s="1">
        <f t="shared" si="4"/>
        <v>1.4583333333333327E-2</v>
      </c>
      <c r="K39" s="28"/>
      <c r="L39" s="2"/>
      <c r="M39" s="2"/>
      <c r="N39" s="39">
        <v>45692</v>
      </c>
      <c r="O39" s="1">
        <f t="shared" si="5"/>
        <v>3.8148148148148139E-2</v>
      </c>
      <c r="P39" s="1">
        <f t="shared" si="6"/>
        <v>3.8148148148148139E-2</v>
      </c>
      <c r="Q39" s="28"/>
      <c r="R39" s="2"/>
      <c r="S39" s="2"/>
      <c r="T39" s="39">
        <v>45692</v>
      </c>
      <c r="U39" s="1">
        <f t="shared" si="7"/>
        <v>0</v>
      </c>
      <c r="V39" s="1">
        <f t="shared" si="8"/>
        <v>0</v>
      </c>
      <c r="W39" s="28"/>
      <c r="X39" s="2"/>
      <c r="Y39" s="2"/>
      <c r="Z39" s="39">
        <v>45692</v>
      </c>
      <c r="AA39" s="40">
        <f t="shared" si="9"/>
        <v>27</v>
      </c>
      <c r="AB39" s="40">
        <f t="shared" si="11"/>
        <v>27</v>
      </c>
      <c r="AC39" s="28"/>
      <c r="AD39" s="42"/>
    </row>
    <row r="40" spans="1:30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1.4583333333333327E-2</v>
      </c>
      <c r="J40" s="1">
        <f t="shared" si="4"/>
        <v>1.4583333333333327E-2</v>
      </c>
      <c r="K40" s="28"/>
      <c r="L40" s="2"/>
      <c r="M40" s="2"/>
      <c r="N40" s="39">
        <v>45693</v>
      </c>
      <c r="O40" s="1">
        <f t="shared" si="5"/>
        <v>3.8148148148148139E-2</v>
      </c>
      <c r="P40" s="1">
        <f t="shared" si="6"/>
        <v>3.8148148148148139E-2</v>
      </c>
      <c r="Q40" s="28"/>
      <c r="R40" s="2"/>
      <c r="S40" s="2"/>
      <c r="T40" s="39">
        <v>45693</v>
      </c>
      <c r="U40" s="1">
        <f t="shared" si="7"/>
        <v>0</v>
      </c>
      <c r="V40" s="1">
        <f t="shared" si="8"/>
        <v>0</v>
      </c>
      <c r="W40" s="28"/>
      <c r="X40" s="2"/>
      <c r="Y40" s="2"/>
      <c r="Z40" s="39">
        <v>45693</v>
      </c>
      <c r="AA40" s="40">
        <f t="shared" si="9"/>
        <v>27</v>
      </c>
      <c r="AB40" s="40">
        <f t="shared" si="11"/>
        <v>27</v>
      </c>
      <c r="AC40" s="28"/>
      <c r="AD40" s="42"/>
    </row>
    <row r="41" spans="1:30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1.4583333333333327E-2</v>
      </c>
      <c r="J41" s="1">
        <f t="shared" si="4"/>
        <v>1.4583333333333327E-2</v>
      </c>
      <c r="K41" s="28"/>
      <c r="L41" s="2"/>
      <c r="M41" s="2"/>
      <c r="N41" s="39">
        <v>45694</v>
      </c>
      <c r="O41" s="1">
        <f t="shared" si="5"/>
        <v>3.8148148148148139E-2</v>
      </c>
      <c r="P41" s="1">
        <f t="shared" si="6"/>
        <v>3.8148148148148139E-2</v>
      </c>
      <c r="Q41" s="28"/>
      <c r="R41" s="2"/>
      <c r="S41" s="2"/>
      <c r="T41" s="39">
        <v>45694</v>
      </c>
      <c r="U41" s="1">
        <f t="shared" si="7"/>
        <v>0</v>
      </c>
      <c r="V41" s="1">
        <f t="shared" si="8"/>
        <v>0</v>
      </c>
      <c r="W41" s="28"/>
      <c r="X41" s="2"/>
      <c r="Y41" s="2"/>
      <c r="Z41" s="39">
        <v>45694</v>
      </c>
      <c r="AA41" s="40">
        <f t="shared" si="9"/>
        <v>27</v>
      </c>
      <c r="AB41" s="40">
        <f t="shared" si="11"/>
        <v>27</v>
      </c>
      <c r="AC41" s="28"/>
      <c r="AD41" s="42"/>
    </row>
    <row r="42" spans="1:30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1.4583333333333327E-2</v>
      </c>
      <c r="J42" s="1">
        <f t="shared" si="4"/>
        <v>1.4583333333333327E-2</v>
      </c>
      <c r="K42" s="28"/>
      <c r="L42" s="2"/>
      <c r="M42" s="2"/>
      <c r="N42" s="39">
        <v>45695</v>
      </c>
      <c r="O42" s="1">
        <f t="shared" si="5"/>
        <v>3.8148148148148139E-2</v>
      </c>
      <c r="P42" s="1">
        <f t="shared" si="6"/>
        <v>3.8148148148148139E-2</v>
      </c>
      <c r="Q42" s="28"/>
      <c r="R42" s="2"/>
      <c r="S42" s="2"/>
      <c r="T42" s="39">
        <v>45695</v>
      </c>
      <c r="U42" s="1">
        <f t="shared" si="7"/>
        <v>0</v>
      </c>
      <c r="V42" s="1">
        <f t="shared" si="8"/>
        <v>0</v>
      </c>
      <c r="W42" s="28"/>
      <c r="X42" s="2"/>
      <c r="Y42" s="2"/>
      <c r="Z42" s="39">
        <v>45695</v>
      </c>
      <c r="AA42" s="40">
        <f t="shared" si="9"/>
        <v>27</v>
      </c>
      <c r="AB42" s="40">
        <f t="shared" si="11"/>
        <v>27</v>
      </c>
      <c r="AC42" s="28"/>
      <c r="AD42" s="42"/>
    </row>
    <row r="43" spans="1:30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1.4583333333333327E-2</v>
      </c>
      <c r="J43" s="1">
        <f t="shared" si="4"/>
        <v>1.4583333333333327E-2</v>
      </c>
      <c r="K43" s="28"/>
      <c r="L43" s="2"/>
      <c r="M43" s="2"/>
      <c r="N43" s="39">
        <v>45696</v>
      </c>
      <c r="O43" s="1">
        <f t="shared" si="5"/>
        <v>3.8148148148148139E-2</v>
      </c>
      <c r="P43" s="1">
        <f t="shared" si="6"/>
        <v>3.8148148148148139E-2</v>
      </c>
      <c r="Q43" s="28"/>
      <c r="R43" s="2"/>
      <c r="S43" s="2"/>
      <c r="T43" s="39">
        <v>45696</v>
      </c>
      <c r="U43" s="1">
        <f t="shared" si="7"/>
        <v>0</v>
      </c>
      <c r="V43" s="1">
        <f t="shared" si="8"/>
        <v>0</v>
      </c>
      <c r="W43" s="28"/>
      <c r="X43" s="2"/>
      <c r="Y43" s="2"/>
      <c r="Z43" s="39">
        <v>45696</v>
      </c>
      <c r="AA43" s="40">
        <f t="shared" si="9"/>
        <v>27</v>
      </c>
      <c r="AB43" s="40">
        <f t="shared" si="11"/>
        <v>27</v>
      </c>
      <c r="AC43" s="28"/>
      <c r="AD43" s="42"/>
    </row>
    <row r="44" spans="1:30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1.4583333333333327E-2</v>
      </c>
      <c r="J44" s="1">
        <f t="shared" si="4"/>
        <v>1.4583333333333327E-2</v>
      </c>
      <c r="K44" s="28"/>
      <c r="L44" s="2"/>
      <c r="M44" s="2"/>
      <c r="N44" s="39">
        <v>45697</v>
      </c>
      <c r="O44" s="1">
        <f t="shared" si="5"/>
        <v>3.8148148148148139E-2</v>
      </c>
      <c r="P44" s="1">
        <f t="shared" si="6"/>
        <v>3.8148148148148139E-2</v>
      </c>
      <c r="Q44" s="28"/>
      <c r="R44" s="2"/>
      <c r="S44" s="2"/>
      <c r="T44" s="39">
        <v>45697</v>
      </c>
      <c r="U44" s="1">
        <f t="shared" si="7"/>
        <v>0</v>
      </c>
      <c r="V44" s="1">
        <f t="shared" si="8"/>
        <v>0</v>
      </c>
      <c r="W44" s="28"/>
      <c r="X44" s="2"/>
      <c r="Y44" s="2"/>
      <c r="Z44" s="39">
        <v>45697</v>
      </c>
      <c r="AA44" s="40">
        <f t="shared" si="9"/>
        <v>27</v>
      </c>
      <c r="AB44" s="40">
        <f t="shared" si="11"/>
        <v>27</v>
      </c>
      <c r="AC44" s="28"/>
      <c r="AD44" s="42"/>
    </row>
    <row r="45" spans="1:30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1.4583333333333327E-2</v>
      </c>
      <c r="J45" s="1">
        <f t="shared" si="4"/>
        <v>1.4583333333333327E-2</v>
      </c>
      <c r="K45" s="28"/>
      <c r="L45" s="2"/>
      <c r="M45" s="2"/>
      <c r="N45" s="39">
        <v>45698</v>
      </c>
      <c r="O45" s="1">
        <f t="shared" si="5"/>
        <v>3.8148148148148139E-2</v>
      </c>
      <c r="P45" s="1">
        <f t="shared" si="6"/>
        <v>3.8148148148148139E-2</v>
      </c>
      <c r="Q45" s="28"/>
      <c r="R45" s="2"/>
      <c r="S45" s="2"/>
      <c r="T45" s="39">
        <v>45698</v>
      </c>
      <c r="U45" s="1">
        <f t="shared" si="7"/>
        <v>0</v>
      </c>
      <c r="V45" s="1">
        <f t="shared" si="8"/>
        <v>0</v>
      </c>
      <c r="W45" s="28"/>
      <c r="X45" s="2"/>
      <c r="Y45" s="2"/>
      <c r="Z45" s="39">
        <v>45698</v>
      </c>
      <c r="AA45" s="40">
        <f t="shared" si="9"/>
        <v>27</v>
      </c>
      <c r="AB45" s="40">
        <f t="shared" si="11"/>
        <v>27</v>
      </c>
      <c r="AC45" s="28"/>
      <c r="AD45" s="42"/>
    </row>
    <row r="46" spans="1:30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1.4583333333333327E-2</v>
      </c>
      <c r="J46" s="1">
        <f t="shared" si="4"/>
        <v>1.4583333333333327E-2</v>
      </c>
      <c r="K46" s="28"/>
      <c r="L46" s="2"/>
      <c r="M46" s="2"/>
      <c r="N46" s="39">
        <v>45699</v>
      </c>
      <c r="O46" s="1">
        <f t="shared" si="5"/>
        <v>3.8148148148148139E-2</v>
      </c>
      <c r="P46" s="1">
        <f t="shared" si="6"/>
        <v>3.8148148148148139E-2</v>
      </c>
      <c r="Q46" s="28"/>
      <c r="R46" s="2"/>
      <c r="S46" s="2"/>
      <c r="T46" s="39">
        <v>45699</v>
      </c>
      <c r="U46" s="1">
        <f t="shared" si="7"/>
        <v>0</v>
      </c>
      <c r="V46" s="1">
        <f t="shared" si="8"/>
        <v>0</v>
      </c>
      <c r="W46" s="28"/>
      <c r="X46" s="2"/>
      <c r="Y46" s="2"/>
      <c r="Z46" s="39">
        <v>45699</v>
      </c>
      <c r="AA46" s="40">
        <f t="shared" si="9"/>
        <v>27</v>
      </c>
      <c r="AB46" s="40">
        <f t="shared" si="11"/>
        <v>27</v>
      </c>
      <c r="AC46" s="28"/>
      <c r="AD46" s="42"/>
    </row>
    <row r="47" spans="1:30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1.4583333333333327E-2</v>
      </c>
      <c r="J47" s="1">
        <f t="shared" si="4"/>
        <v>1.4583333333333327E-2</v>
      </c>
      <c r="K47" s="28"/>
      <c r="L47" s="2"/>
      <c r="M47" s="2"/>
      <c r="N47" s="39">
        <v>45700</v>
      </c>
      <c r="O47" s="1">
        <f t="shared" si="5"/>
        <v>3.8148148148148139E-2</v>
      </c>
      <c r="P47" s="1">
        <f t="shared" si="6"/>
        <v>3.8148148148148139E-2</v>
      </c>
      <c r="Q47" s="28"/>
      <c r="R47" s="2"/>
      <c r="S47" s="2"/>
      <c r="T47" s="39">
        <v>45700</v>
      </c>
      <c r="U47" s="1">
        <f t="shared" si="7"/>
        <v>0</v>
      </c>
      <c r="V47" s="1">
        <f t="shared" si="8"/>
        <v>0</v>
      </c>
      <c r="W47" s="28"/>
      <c r="X47" s="2"/>
      <c r="Y47" s="2"/>
      <c r="Z47" s="39">
        <v>45700</v>
      </c>
      <c r="AA47" s="40">
        <f t="shared" si="9"/>
        <v>27</v>
      </c>
      <c r="AB47" s="40">
        <f t="shared" si="11"/>
        <v>27</v>
      </c>
      <c r="AC47" s="28"/>
      <c r="AD47" s="42"/>
    </row>
    <row r="48" spans="1:30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1.4583333333333327E-2</v>
      </c>
      <c r="J48" s="1">
        <f t="shared" si="4"/>
        <v>1.4583333333333327E-2</v>
      </c>
      <c r="K48" s="28"/>
      <c r="L48" s="2"/>
      <c r="M48" s="2"/>
      <c r="N48" s="39">
        <v>45701</v>
      </c>
      <c r="O48" s="1">
        <f t="shared" si="5"/>
        <v>3.8148148148148139E-2</v>
      </c>
      <c r="P48" s="1">
        <f t="shared" si="6"/>
        <v>3.8148148148148139E-2</v>
      </c>
      <c r="Q48" s="28"/>
      <c r="R48" s="2"/>
      <c r="S48" s="2"/>
      <c r="T48" s="39">
        <v>45701</v>
      </c>
      <c r="U48" s="1">
        <f t="shared" si="7"/>
        <v>0</v>
      </c>
      <c r="V48" s="1">
        <f t="shared" si="8"/>
        <v>0</v>
      </c>
      <c r="W48" s="28"/>
      <c r="X48" s="2"/>
      <c r="Y48" s="2"/>
      <c r="Z48" s="39">
        <v>45701</v>
      </c>
      <c r="AA48" s="40">
        <f t="shared" si="9"/>
        <v>27</v>
      </c>
      <c r="AB48" s="40">
        <f t="shared" si="11"/>
        <v>27</v>
      </c>
      <c r="AC48" s="28"/>
      <c r="AD48" s="42"/>
    </row>
    <row r="49" spans="1:30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1.4583333333333327E-2</v>
      </c>
      <c r="J49" s="1">
        <f t="shared" si="4"/>
        <v>1.4583333333333327E-2</v>
      </c>
      <c r="K49" s="28"/>
      <c r="L49" s="2"/>
      <c r="M49" s="2"/>
      <c r="N49" s="39">
        <v>45702</v>
      </c>
      <c r="O49" s="1">
        <f t="shared" si="5"/>
        <v>3.8148148148148139E-2</v>
      </c>
      <c r="P49" s="1">
        <f t="shared" si="6"/>
        <v>3.8148148148148139E-2</v>
      </c>
      <c r="Q49" s="28"/>
      <c r="R49" s="2"/>
      <c r="S49" s="2"/>
      <c r="T49" s="39">
        <v>45702</v>
      </c>
      <c r="U49" s="1">
        <f t="shared" si="7"/>
        <v>0</v>
      </c>
      <c r="V49" s="1">
        <f t="shared" si="8"/>
        <v>0</v>
      </c>
      <c r="W49" s="28"/>
      <c r="X49" s="2"/>
      <c r="Y49" s="2"/>
      <c r="Z49" s="39">
        <v>45702</v>
      </c>
      <c r="AA49" s="40">
        <f t="shared" si="9"/>
        <v>27</v>
      </c>
      <c r="AB49" s="40">
        <f t="shared" si="11"/>
        <v>27</v>
      </c>
      <c r="AC49" s="28"/>
      <c r="AD49" s="42"/>
    </row>
    <row r="50" spans="1:30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1.4583333333333327E-2</v>
      </c>
      <c r="J50" s="1">
        <f t="shared" si="4"/>
        <v>1.4583333333333327E-2</v>
      </c>
      <c r="K50" s="28"/>
      <c r="L50" s="2"/>
      <c r="M50" s="2"/>
      <c r="N50" s="39">
        <v>45703</v>
      </c>
      <c r="O50" s="1">
        <f t="shared" si="5"/>
        <v>3.8148148148148139E-2</v>
      </c>
      <c r="P50" s="1">
        <f t="shared" si="6"/>
        <v>3.8148148148148139E-2</v>
      </c>
      <c r="Q50" s="28"/>
      <c r="R50" s="2"/>
      <c r="S50" s="2"/>
      <c r="T50" s="39">
        <v>45703</v>
      </c>
      <c r="U50" s="1">
        <f t="shared" si="7"/>
        <v>0</v>
      </c>
      <c r="V50" s="1">
        <f t="shared" si="8"/>
        <v>0</v>
      </c>
      <c r="W50" s="28"/>
      <c r="X50" s="2"/>
      <c r="Y50" s="2"/>
      <c r="Z50" s="39">
        <v>45703</v>
      </c>
      <c r="AA50" s="40">
        <f t="shared" si="9"/>
        <v>27</v>
      </c>
      <c r="AB50" s="40">
        <f t="shared" si="11"/>
        <v>27</v>
      </c>
      <c r="AC50" s="28"/>
      <c r="AD50" s="42"/>
    </row>
    <row r="51" spans="1:30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1.4583333333333327E-2</v>
      </c>
      <c r="J51" s="1">
        <f t="shared" si="4"/>
        <v>1.4583333333333327E-2</v>
      </c>
      <c r="K51" s="28"/>
      <c r="L51" s="2"/>
      <c r="M51" s="2"/>
      <c r="N51" s="39">
        <v>45704</v>
      </c>
      <c r="O51" s="1">
        <f t="shared" si="5"/>
        <v>3.8148148148148139E-2</v>
      </c>
      <c r="P51" s="1">
        <f t="shared" si="6"/>
        <v>3.8148148148148139E-2</v>
      </c>
      <c r="Q51" s="28"/>
      <c r="R51" s="2"/>
      <c r="S51" s="2"/>
      <c r="T51" s="39">
        <v>45704</v>
      </c>
      <c r="U51" s="1">
        <f t="shared" si="7"/>
        <v>0</v>
      </c>
      <c r="V51" s="1">
        <f t="shared" si="8"/>
        <v>0</v>
      </c>
      <c r="W51" s="28"/>
      <c r="X51" s="2"/>
      <c r="Y51" s="2"/>
      <c r="Z51" s="39">
        <v>45704</v>
      </c>
      <c r="AA51" s="40">
        <f t="shared" si="9"/>
        <v>27</v>
      </c>
      <c r="AB51" s="40">
        <f t="shared" si="11"/>
        <v>27</v>
      </c>
      <c r="AC51" s="28"/>
      <c r="AD51" s="42"/>
    </row>
    <row r="52" spans="1:30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1.4583333333333327E-2</v>
      </c>
      <c r="J52" s="1">
        <f t="shared" si="4"/>
        <v>1.4583333333333327E-2</v>
      </c>
      <c r="K52" s="28"/>
      <c r="L52" s="2"/>
      <c r="M52" s="2"/>
      <c r="N52" s="39">
        <v>45705</v>
      </c>
      <c r="O52" s="1">
        <f t="shared" si="5"/>
        <v>3.8148148148148139E-2</v>
      </c>
      <c r="P52" s="1">
        <f t="shared" si="6"/>
        <v>3.8148148148148139E-2</v>
      </c>
      <c r="Q52" s="28"/>
      <c r="R52" s="2"/>
      <c r="S52" s="2"/>
      <c r="T52" s="39">
        <v>45705</v>
      </c>
      <c r="U52" s="1">
        <f t="shared" si="7"/>
        <v>0</v>
      </c>
      <c r="V52" s="1">
        <f t="shared" si="8"/>
        <v>0</v>
      </c>
      <c r="W52" s="28"/>
      <c r="X52" s="2"/>
      <c r="Y52" s="2"/>
      <c r="Z52" s="39">
        <v>45705</v>
      </c>
      <c r="AA52" s="40">
        <f t="shared" si="9"/>
        <v>27</v>
      </c>
      <c r="AB52" s="40">
        <f t="shared" si="11"/>
        <v>27</v>
      </c>
      <c r="AC52" s="28"/>
      <c r="AD52" s="42"/>
    </row>
    <row r="53" spans="1:30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45706</v>
      </c>
      <c r="I53" s="1">
        <f t="shared" si="3"/>
        <v>1.4583333333333327E-2</v>
      </c>
      <c r="J53" s="1">
        <f t="shared" si="4"/>
        <v>1.4583333333333327E-2</v>
      </c>
      <c r="K53" s="28"/>
      <c r="L53" s="2"/>
      <c r="M53" s="2"/>
      <c r="N53" s="39">
        <v>45706</v>
      </c>
      <c r="O53" s="1">
        <f t="shared" si="5"/>
        <v>3.8148148148148139E-2</v>
      </c>
      <c r="P53" s="1">
        <f t="shared" si="6"/>
        <v>3.8148148148148139E-2</v>
      </c>
      <c r="Q53" s="28"/>
      <c r="R53" s="2"/>
      <c r="S53" s="2"/>
      <c r="T53" s="39">
        <v>45706</v>
      </c>
      <c r="U53" s="1">
        <f t="shared" si="7"/>
        <v>0</v>
      </c>
      <c r="V53" s="1">
        <f t="shared" si="8"/>
        <v>0</v>
      </c>
      <c r="W53" s="28"/>
      <c r="X53" s="2"/>
      <c r="Y53" s="2"/>
      <c r="Z53" s="39">
        <v>45706</v>
      </c>
      <c r="AA53" s="40">
        <f t="shared" si="9"/>
        <v>27</v>
      </c>
      <c r="AB53" s="40">
        <f t="shared" si="11"/>
        <v>27</v>
      </c>
      <c r="AC53" s="28"/>
      <c r="AD53" s="42"/>
    </row>
    <row r="54" spans="1:30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45707</v>
      </c>
      <c r="I54" s="1">
        <f t="shared" si="3"/>
        <v>1.4583333333333327E-2</v>
      </c>
      <c r="J54" s="1">
        <f t="shared" si="4"/>
        <v>1.4583333333333327E-2</v>
      </c>
      <c r="K54" s="28"/>
      <c r="L54" s="2"/>
      <c r="M54" s="2"/>
      <c r="N54" s="39">
        <v>45707</v>
      </c>
      <c r="O54" s="1">
        <f t="shared" si="5"/>
        <v>3.8148148148148139E-2</v>
      </c>
      <c r="P54" s="1">
        <f t="shared" si="6"/>
        <v>3.8148148148148139E-2</v>
      </c>
      <c r="Q54" s="28"/>
      <c r="R54" s="2"/>
      <c r="S54" s="2"/>
      <c r="T54" s="39">
        <v>45707</v>
      </c>
      <c r="U54" s="1">
        <f t="shared" si="7"/>
        <v>0</v>
      </c>
      <c r="V54" s="1">
        <f t="shared" si="8"/>
        <v>0</v>
      </c>
      <c r="W54" s="28"/>
      <c r="X54" s="2"/>
      <c r="Y54" s="2"/>
      <c r="Z54" s="39">
        <v>45707</v>
      </c>
      <c r="AA54" s="40">
        <f t="shared" si="9"/>
        <v>27</v>
      </c>
      <c r="AB54" s="40">
        <f t="shared" si="11"/>
        <v>27</v>
      </c>
      <c r="AC54" s="28"/>
      <c r="AD54" s="42"/>
    </row>
    <row r="55" spans="1:30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45708</v>
      </c>
      <c r="I55" s="1">
        <f t="shared" si="3"/>
        <v>1.4583333333333327E-2</v>
      </c>
      <c r="J55" s="1">
        <f t="shared" si="4"/>
        <v>1.4583333333333327E-2</v>
      </c>
      <c r="K55" s="28"/>
      <c r="L55" s="2"/>
      <c r="M55" s="2"/>
      <c r="N55" s="39">
        <v>45708</v>
      </c>
      <c r="O55" s="1">
        <f t="shared" si="5"/>
        <v>3.8148148148148139E-2</v>
      </c>
      <c r="P55" s="1">
        <f t="shared" si="6"/>
        <v>3.8148148148148139E-2</v>
      </c>
      <c r="Q55" s="28"/>
      <c r="R55" s="2"/>
      <c r="S55" s="2"/>
      <c r="T55" s="39">
        <v>45708</v>
      </c>
      <c r="U55" s="1">
        <f t="shared" si="7"/>
        <v>0</v>
      </c>
      <c r="V55" s="1">
        <f t="shared" si="8"/>
        <v>0</v>
      </c>
      <c r="W55" s="28"/>
      <c r="X55" s="2"/>
      <c r="Y55" s="2"/>
      <c r="Z55" s="39">
        <v>45708</v>
      </c>
      <c r="AA55" s="40">
        <f t="shared" si="9"/>
        <v>27</v>
      </c>
      <c r="AB55" s="40">
        <f t="shared" si="11"/>
        <v>27</v>
      </c>
      <c r="AC55" s="28"/>
      <c r="AD55" s="42"/>
    </row>
    <row r="56" spans="1:30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45709</v>
      </c>
      <c r="I56" s="1">
        <f t="shared" si="3"/>
        <v>1.4583333333333327E-2</v>
      </c>
      <c r="J56" s="1">
        <f t="shared" si="4"/>
        <v>1.4583333333333327E-2</v>
      </c>
      <c r="K56" s="28"/>
      <c r="L56" s="2"/>
      <c r="M56" s="2"/>
      <c r="N56" s="39">
        <v>45709</v>
      </c>
      <c r="O56" s="1">
        <f t="shared" si="5"/>
        <v>3.8148148148148139E-2</v>
      </c>
      <c r="P56" s="1">
        <f t="shared" si="6"/>
        <v>3.8148148148148139E-2</v>
      </c>
      <c r="Q56" s="28"/>
      <c r="R56" s="2"/>
      <c r="S56" s="2"/>
      <c r="T56" s="39">
        <v>45709</v>
      </c>
      <c r="U56" s="1">
        <f t="shared" si="7"/>
        <v>0</v>
      </c>
      <c r="V56" s="1">
        <f t="shared" si="8"/>
        <v>0</v>
      </c>
      <c r="W56" s="28"/>
      <c r="X56" s="2"/>
      <c r="Y56" s="2"/>
      <c r="Z56" s="39">
        <v>45709</v>
      </c>
      <c r="AA56" s="40">
        <f t="shared" si="9"/>
        <v>27</v>
      </c>
      <c r="AB56" s="40">
        <f t="shared" si="11"/>
        <v>27</v>
      </c>
      <c r="AC56" s="28"/>
      <c r="AD56" s="42"/>
    </row>
    <row r="57" spans="1:30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45710</v>
      </c>
      <c r="I57" s="1">
        <f t="shared" si="3"/>
        <v>1.4583333333333327E-2</v>
      </c>
      <c r="J57" s="1">
        <f t="shared" si="4"/>
        <v>1.4583333333333327E-2</v>
      </c>
      <c r="K57" s="28"/>
      <c r="L57" s="2"/>
      <c r="M57" s="2"/>
      <c r="N57" s="39">
        <v>45710</v>
      </c>
      <c r="O57" s="1">
        <f t="shared" si="5"/>
        <v>3.8148148148148139E-2</v>
      </c>
      <c r="P57" s="1">
        <f t="shared" si="6"/>
        <v>3.8148148148148139E-2</v>
      </c>
      <c r="Q57" s="28"/>
      <c r="R57" s="2"/>
      <c r="S57" s="2"/>
      <c r="T57" s="39">
        <v>45710</v>
      </c>
      <c r="U57" s="1">
        <f t="shared" si="7"/>
        <v>0</v>
      </c>
      <c r="V57" s="1">
        <f t="shared" si="8"/>
        <v>0</v>
      </c>
      <c r="W57" s="28"/>
      <c r="X57" s="2"/>
      <c r="Y57" s="2"/>
      <c r="Z57" s="39">
        <v>45710</v>
      </c>
      <c r="AA57" s="40">
        <f t="shared" si="9"/>
        <v>27</v>
      </c>
      <c r="AB57" s="40">
        <f t="shared" si="11"/>
        <v>27</v>
      </c>
      <c r="AC57" s="28"/>
      <c r="AD57" s="42"/>
    </row>
    <row r="58" spans="1:30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45711</v>
      </c>
      <c r="I58" s="1">
        <f t="shared" si="3"/>
        <v>1.4583333333333327E-2</v>
      </c>
      <c r="J58" s="1">
        <f t="shared" si="4"/>
        <v>1.4583333333333327E-2</v>
      </c>
      <c r="K58" s="28"/>
      <c r="L58" s="2"/>
      <c r="M58" s="2"/>
      <c r="N58" s="39">
        <v>45711</v>
      </c>
      <c r="O58" s="1">
        <f t="shared" si="5"/>
        <v>3.8148148148148139E-2</v>
      </c>
      <c r="P58" s="1">
        <f t="shared" si="6"/>
        <v>3.8148148148148139E-2</v>
      </c>
      <c r="Q58" s="28"/>
      <c r="R58" s="2"/>
      <c r="S58" s="2"/>
      <c r="T58" s="39">
        <v>45711</v>
      </c>
      <c r="U58" s="1">
        <f t="shared" si="7"/>
        <v>0</v>
      </c>
      <c r="V58" s="1">
        <f t="shared" si="8"/>
        <v>0</v>
      </c>
      <c r="W58" s="28"/>
      <c r="X58" s="2"/>
      <c r="Y58" s="2"/>
      <c r="Z58" s="39">
        <v>45711</v>
      </c>
      <c r="AA58" s="40">
        <f t="shared" si="9"/>
        <v>27</v>
      </c>
      <c r="AB58" s="40">
        <f t="shared" si="11"/>
        <v>27</v>
      </c>
      <c r="AC58" s="28"/>
      <c r="AD58" s="42"/>
    </row>
    <row r="59" spans="1:30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45712</v>
      </c>
      <c r="I59" s="1">
        <f t="shared" si="3"/>
        <v>1.4583333333333327E-2</v>
      </c>
      <c r="J59" s="1">
        <f t="shared" si="4"/>
        <v>1.4583333333333327E-2</v>
      </c>
      <c r="K59" s="28"/>
      <c r="L59" s="2"/>
      <c r="M59" s="2"/>
      <c r="N59" s="39">
        <v>45712</v>
      </c>
      <c r="O59" s="1">
        <f t="shared" si="5"/>
        <v>3.8148148148148139E-2</v>
      </c>
      <c r="P59" s="1">
        <f t="shared" si="6"/>
        <v>3.8148148148148139E-2</v>
      </c>
      <c r="Q59" s="28"/>
      <c r="R59" s="2"/>
      <c r="S59" s="2"/>
      <c r="T59" s="39">
        <v>45712</v>
      </c>
      <c r="U59" s="1">
        <f t="shared" si="7"/>
        <v>0</v>
      </c>
      <c r="V59" s="1">
        <f t="shared" si="8"/>
        <v>0</v>
      </c>
      <c r="W59" s="28"/>
      <c r="X59" s="2"/>
      <c r="Y59" s="2"/>
      <c r="Z59" s="39">
        <v>45712</v>
      </c>
      <c r="AA59" s="40">
        <f t="shared" si="9"/>
        <v>27</v>
      </c>
      <c r="AB59" s="40">
        <f t="shared" si="11"/>
        <v>27</v>
      </c>
      <c r="AC59" s="28"/>
      <c r="AD59" s="42"/>
    </row>
    <row r="60" spans="1:30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45713</v>
      </c>
      <c r="I60" s="1">
        <f t="shared" si="3"/>
        <v>1.4583333333333327E-2</v>
      </c>
      <c r="J60" s="1">
        <f t="shared" si="4"/>
        <v>1.4583333333333327E-2</v>
      </c>
      <c r="K60" s="28"/>
      <c r="L60" s="2"/>
      <c r="M60" s="2"/>
      <c r="N60" s="39">
        <v>45713</v>
      </c>
      <c r="O60" s="1">
        <f t="shared" si="5"/>
        <v>3.8148148148148139E-2</v>
      </c>
      <c r="P60" s="1">
        <f t="shared" si="6"/>
        <v>3.8148148148148139E-2</v>
      </c>
      <c r="Q60" s="28"/>
      <c r="R60" s="2"/>
      <c r="S60" s="2"/>
      <c r="T60" s="39">
        <v>45713</v>
      </c>
      <c r="U60" s="1">
        <f t="shared" si="7"/>
        <v>0</v>
      </c>
      <c r="V60" s="1">
        <f t="shared" si="8"/>
        <v>0</v>
      </c>
      <c r="W60" s="28"/>
      <c r="X60" s="2"/>
      <c r="Y60" s="2"/>
      <c r="Z60" s="39">
        <v>45713</v>
      </c>
      <c r="AA60" s="40">
        <f t="shared" si="9"/>
        <v>27</v>
      </c>
      <c r="AB60" s="40">
        <f t="shared" si="11"/>
        <v>27</v>
      </c>
      <c r="AC60" s="28"/>
      <c r="AD60" s="42"/>
    </row>
    <row r="61" spans="1:30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45714</v>
      </c>
      <c r="I61" s="1">
        <f t="shared" si="3"/>
        <v>1.4583333333333327E-2</v>
      </c>
      <c r="J61" s="1">
        <f t="shared" si="4"/>
        <v>1.4583333333333327E-2</v>
      </c>
      <c r="K61" s="28"/>
      <c r="L61" s="2"/>
      <c r="M61" s="2"/>
      <c r="N61" s="39">
        <v>45714</v>
      </c>
      <c r="O61" s="1">
        <f t="shared" si="5"/>
        <v>3.8148148148148139E-2</v>
      </c>
      <c r="P61" s="1">
        <f t="shared" si="6"/>
        <v>3.8148148148148139E-2</v>
      </c>
      <c r="Q61" s="28"/>
      <c r="R61" s="2"/>
      <c r="S61" s="2"/>
      <c r="T61" s="39">
        <v>45714</v>
      </c>
      <c r="U61" s="1">
        <f t="shared" si="7"/>
        <v>0</v>
      </c>
      <c r="V61" s="1">
        <f t="shared" si="8"/>
        <v>0</v>
      </c>
      <c r="W61" s="28"/>
      <c r="X61" s="2"/>
      <c r="Y61" s="2"/>
      <c r="Z61" s="39">
        <v>45714</v>
      </c>
      <c r="AA61" s="40">
        <f t="shared" si="9"/>
        <v>27</v>
      </c>
      <c r="AB61" s="40">
        <f t="shared" si="11"/>
        <v>27</v>
      </c>
      <c r="AC61" s="28"/>
      <c r="AD61" s="42"/>
    </row>
    <row r="62" spans="1:30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45715</v>
      </c>
      <c r="I62" s="1">
        <f t="shared" si="3"/>
        <v>1.4583333333333327E-2</v>
      </c>
      <c r="J62" s="1">
        <f t="shared" si="4"/>
        <v>1.4583333333333327E-2</v>
      </c>
      <c r="K62" s="28"/>
      <c r="L62" s="2"/>
      <c r="M62" s="2"/>
      <c r="N62" s="39">
        <v>45715</v>
      </c>
      <c r="O62" s="1">
        <f t="shared" si="5"/>
        <v>3.8148148148148139E-2</v>
      </c>
      <c r="P62" s="1">
        <f t="shared" si="6"/>
        <v>3.8148148148148139E-2</v>
      </c>
      <c r="Q62" s="28"/>
      <c r="R62" s="2"/>
      <c r="S62" s="2"/>
      <c r="T62" s="39">
        <v>45715</v>
      </c>
      <c r="U62" s="1">
        <f t="shared" si="7"/>
        <v>0</v>
      </c>
      <c r="V62" s="1">
        <f t="shared" si="8"/>
        <v>0</v>
      </c>
      <c r="W62" s="28"/>
      <c r="X62" s="2"/>
      <c r="Y62" s="2"/>
      <c r="Z62" s="39">
        <v>45715</v>
      </c>
      <c r="AA62" s="40">
        <f t="shared" si="9"/>
        <v>27</v>
      </c>
      <c r="AB62" s="40">
        <f t="shared" si="11"/>
        <v>27</v>
      </c>
      <c r="AC62" s="28"/>
      <c r="AD62" s="42"/>
    </row>
    <row r="63" spans="1:30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45716</v>
      </c>
      <c r="I63" s="1">
        <f t="shared" si="3"/>
        <v>1.4583333333333327E-2</v>
      </c>
      <c r="J63" s="1">
        <f t="shared" si="4"/>
        <v>1.4583333333333327E-2</v>
      </c>
      <c r="K63" s="28"/>
      <c r="L63" s="2"/>
      <c r="M63" s="2"/>
      <c r="N63" s="39">
        <v>45716</v>
      </c>
      <c r="O63" s="1">
        <f t="shared" si="5"/>
        <v>3.8148148148148139E-2</v>
      </c>
      <c r="P63" s="1">
        <f t="shared" si="6"/>
        <v>3.8148148148148139E-2</v>
      </c>
      <c r="Q63" s="28"/>
      <c r="R63" s="2"/>
      <c r="S63" s="2"/>
      <c r="T63" s="39">
        <v>45716</v>
      </c>
      <c r="U63" s="1">
        <f t="shared" si="7"/>
        <v>0</v>
      </c>
      <c r="V63" s="1">
        <f t="shared" si="8"/>
        <v>0</v>
      </c>
      <c r="W63" s="28"/>
      <c r="X63" s="2"/>
      <c r="Y63" s="2"/>
      <c r="Z63" s="39">
        <v>45716</v>
      </c>
      <c r="AA63" s="40">
        <f t="shared" si="9"/>
        <v>27</v>
      </c>
      <c r="AB63" s="40">
        <f t="shared" si="11"/>
        <v>27</v>
      </c>
      <c r="AC63" s="28"/>
      <c r="AD63" s="42"/>
    </row>
    <row r="64" spans="1:30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45717</v>
      </c>
      <c r="I64" s="1">
        <f t="shared" si="3"/>
        <v>1.4583333333333327E-2</v>
      </c>
      <c r="J64" s="1">
        <f t="shared" si="4"/>
        <v>1.4583333333333327E-2</v>
      </c>
      <c r="K64" s="28"/>
      <c r="L64" s="2"/>
      <c r="M64" s="2"/>
      <c r="N64" s="39">
        <v>45717</v>
      </c>
      <c r="O64" s="1">
        <f t="shared" si="5"/>
        <v>3.8148148148148139E-2</v>
      </c>
      <c r="P64" s="1">
        <f t="shared" si="6"/>
        <v>3.8148148148148139E-2</v>
      </c>
      <c r="Q64" s="28"/>
      <c r="R64" s="2"/>
      <c r="S64" s="2"/>
      <c r="T64" s="39">
        <v>45717</v>
      </c>
      <c r="U64" s="1">
        <f t="shared" si="7"/>
        <v>0</v>
      </c>
      <c r="V64" s="1">
        <f t="shared" si="8"/>
        <v>0</v>
      </c>
      <c r="W64" s="28"/>
      <c r="X64" s="2"/>
      <c r="Y64" s="2"/>
      <c r="Z64" s="39">
        <v>45717</v>
      </c>
      <c r="AA64" s="40">
        <f t="shared" si="9"/>
        <v>27</v>
      </c>
      <c r="AB64" s="40">
        <f t="shared" si="11"/>
        <v>27</v>
      </c>
      <c r="AC64" s="28"/>
      <c r="AD64" s="42"/>
    </row>
    <row r="65" spans="1:30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39">
        <v>45718</v>
      </c>
      <c r="I65" s="1">
        <f t="shared" si="3"/>
        <v>1.4583333333333327E-2</v>
      </c>
      <c r="J65" s="1">
        <f t="shared" si="4"/>
        <v>1.4583333333333327E-2</v>
      </c>
      <c r="K65" s="28"/>
      <c r="L65" s="2"/>
      <c r="M65" s="2"/>
      <c r="N65" s="39">
        <v>45718</v>
      </c>
      <c r="O65" s="1">
        <f t="shared" si="5"/>
        <v>3.8148148148148139E-2</v>
      </c>
      <c r="P65" s="1">
        <f t="shared" si="6"/>
        <v>3.8148148148148139E-2</v>
      </c>
      <c r="Q65" s="28"/>
      <c r="R65" s="2"/>
      <c r="S65" s="2"/>
      <c r="T65" s="39">
        <v>45718</v>
      </c>
      <c r="U65" s="1">
        <f t="shared" si="7"/>
        <v>0</v>
      </c>
      <c r="V65" s="1">
        <f t="shared" si="8"/>
        <v>0</v>
      </c>
      <c r="W65" s="28"/>
      <c r="X65" s="2"/>
      <c r="Y65" s="2"/>
      <c r="Z65" s="39">
        <v>45718</v>
      </c>
      <c r="AA65" s="40">
        <f t="shared" si="9"/>
        <v>27</v>
      </c>
      <c r="AB65" s="40">
        <f t="shared" si="11"/>
        <v>27</v>
      </c>
      <c r="AC65" s="28"/>
      <c r="AD65" s="42"/>
    </row>
    <row r="66" spans="1:30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39">
        <v>45719</v>
      </c>
      <c r="I66" s="1">
        <f t="shared" si="3"/>
        <v>1.4583333333333327E-2</v>
      </c>
      <c r="J66" s="1">
        <f t="shared" si="4"/>
        <v>1.4583333333333327E-2</v>
      </c>
      <c r="K66" s="28"/>
      <c r="L66" s="2"/>
      <c r="M66" s="2"/>
      <c r="N66" s="39">
        <v>45719</v>
      </c>
      <c r="O66" s="1">
        <f t="shared" si="5"/>
        <v>3.8148148148148139E-2</v>
      </c>
      <c r="P66" s="1">
        <f t="shared" si="6"/>
        <v>3.8148148148148139E-2</v>
      </c>
      <c r="Q66" s="28"/>
      <c r="R66" s="2"/>
      <c r="S66" s="2"/>
      <c r="T66" s="39">
        <v>45719</v>
      </c>
      <c r="U66" s="1">
        <f t="shared" si="7"/>
        <v>0</v>
      </c>
      <c r="V66" s="1">
        <f t="shared" si="8"/>
        <v>0</v>
      </c>
      <c r="W66" s="28"/>
      <c r="X66" s="2"/>
      <c r="Y66" s="2"/>
      <c r="Z66" s="39">
        <v>45719</v>
      </c>
      <c r="AA66" s="40">
        <f t="shared" si="9"/>
        <v>27</v>
      </c>
      <c r="AB66" s="40">
        <f t="shared" si="11"/>
        <v>27</v>
      </c>
      <c r="AC66" s="28"/>
      <c r="AD66" s="42"/>
    </row>
    <row r="67" spans="1:30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9">
        <v>45720</v>
      </c>
      <c r="I67" s="1">
        <f t="shared" si="3"/>
        <v>1.4583333333333327E-2</v>
      </c>
      <c r="J67" s="1">
        <f t="shared" si="4"/>
        <v>1.4583333333333327E-2</v>
      </c>
      <c r="K67" s="28"/>
      <c r="L67" s="2"/>
      <c r="M67" s="2"/>
      <c r="N67" s="39">
        <v>45720</v>
      </c>
      <c r="O67" s="1">
        <f t="shared" si="5"/>
        <v>3.8148148148148139E-2</v>
      </c>
      <c r="P67" s="1">
        <f t="shared" si="6"/>
        <v>3.8148148148148139E-2</v>
      </c>
      <c r="Q67" s="28"/>
      <c r="R67" s="2"/>
      <c r="S67" s="2"/>
      <c r="T67" s="39">
        <v>45720</v>
      </c>
      <c r="U67" s="1">
        <f t="shared" si="7"/>
        <v>0</v>
      </c>
      <c r="V67" s="1">
        <f t="shared" si="8"/>
        <v>0</v>
      </c>
      <c r="W67" s="28"/>
      <c r="X67" s="2"/>
      <c r="Y67" s="2"/>
      <c r="Z67" s="39">
        <v>45720</v>
      </c>
      <c r="AA67" s="40">
        <f t="shared" si="9"/>
        <v>27</v>
      </c>
      <c r="AB67" s="40">
        <f t="shared" si="11"/>
        <v>27</v>
      </c>
      <c r="AC67" s="28"/>
      <c r="AD67" s="42"/>
    </row>
    <row r="68" spans="1:30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45721</v>
      </c>
      <c r="I68" s="1">
        <f t="shared" si="3"/>
        <v>1.4583333333333327E-2</v>
      </c>
      <c r="J68" s="1">
        <f t="shared" si="4"/>
        <v>1.4583333333333327E-2</v>
      </c>
      <c r="K68" s="28"/>
      <c r="L68" s="2"/>
      <c r="M68" s="2"/>
      <c r="N68" s="39">
        <v>45721</v>
      </c>
      <c r="O68" s="1">
        <f t="shared" si="5"/>
        <v>3.8148148148148139E-2</v>
      </c>
      <c r="P68" s="1">
        <f t="shared" si="6"/>
        <v>3.8148148148148139E-2</v>
      </c>
      <c r="Q68" s="28"/>
      <c r="R68" s="2"/>
      <c r="S68" s="2"/>
      <c r="T68" s="39">
        <v>45721</v>
      </c>
      <c r="U68" s="1">
        <f t="shared" si="7"/>
        <v>0</v>
      </c>
      <c r="V68" s="1">
        <f t="shared" si="8"/>
        <v>0</v>
      </c>
      <c r="W68" s="28"/>
      <c r="X68" s="2"/>
      <c r="Y68" s="2"/>
      <c r="Z68" s="39">
        <v>45721</v>
      </c>
      <c r="AA68" s="40">
        <f t="shared" si="9"/>
        <v>27</v>
      </c>
      <c r="AB68" s="40">
        <f t="shared" si="11"/>
        <v>27</v>
      </c>
      <c r="AC68" s="28"/>
      <c r="AD68" s="42"/>
    </row>
    <row r="69" spans="1:30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45722</v>
      </c>
      <c r="I69" s="1">
        <f t="shared" si="3"/>
        <v>1.4583333333333327E-2</v>
      </c>
      <c r="J69" s="1">
        <f t="shared" si="4"/>
        <v>1.4583333333333327E-2</v>
      </c>
      <c r="K69" s="28"/>
      <c r="L69" s="2"/>
      <c r="M69" s="2"/>
      <c r="N69" s="39">
        <v>45722</v>
      </c>
      <c r="O69" s="1">
        <f t="shared" si="5"/>
        <v>3.8148148148148139E-2</v>
      </c>
      <c r="P69" s="1">
        <f t="shared" si="6"/>
        <v>3.8148148148148139E-2</v>
      </c>
      <c r="Q69" s="28"/>
      <c r="R69" s="2"/>
      <c r="S69" s="2"/>
      <c r="T69" s="39">
        <v>45722</v>
      </c>
      <c r="U69" s="1">
        <f t="shared" si="7"/>
        <v>0</v>
      </c>
      <c r="V69" s="1">
        <f t="shared" si="8"/>
        <v>0</v>
      </c>
      <c r="W69" s="28"/>
      <c r="X69" s="2"/>
      <c r="Y69" s="2"/>
      <c r="Z69" s="39">
        <v>45722</v>
      </c>
      <c r="AA69" s="40">
        <f t="shared" si="9"/>
        <v>27</v>
      </c>
      <c r="AB69" s="40">
        <f t="shared" si="11"/>
        <v>27</v>
      </c>
      <c r="AC69" s="28"/>
      <c r="AD69" s="42"/>
    </row>
    <row r="70" spans="1:30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45723</v>
      </c>
      <c r="I70" s="1">
        <f t="shared" si="3"/>
        <v>1.4583333333333327E-2</v>
      </c>
      <c r="J70" s="1">
        <f t="shared" si="4"/>
        <v>1.4583333333333327E-2</v>
      </c>
      <c r="K70" s="28"/>
      <c r="L70" s="2"/>
      <c r="M70" s="2"/>
      <c r="N70" s="39">
        <v>45723</v>
      </c>
      <c r="O70" s="1">
        <f t="shared" si="5"/>
        <v>3.8148148148148139E-2</v>
      </c>
      <c r="P70" s="1">
        <f t="shared" si="6"/>
        <v>3.8148148148148139E-2</v>
      </c>
      <c r="Q70" s="28"/>
      <c r="R70" s="2"/>
      <c r="S70" s="2"/>
      <c r="T70" s="39">
        <v>45723</v>
      </c>
      <c r="U70" s="1">
        <f t="shared" si="7"/>
        <v>0</v>
      </c>
      <c r="V70" s="1">
        <f t="shared" si="8"/>
        <v>0</v>
      </c>
      <c r="W70" s="28"/>
      <c r="X70" s="2"/>
      <c r="Y70" s="2"/>
      <c r="Z70" s="39">
        <v>45723</v>
      </c>
      <c r="AA70" s="40">
        <f t="shared" si="9"/>
        <v>27</v>
      </c>
      <c r="AB70" s="40">
        <f t="shared" si="11"/>
        <v>27</v>
      </c>
      <c r="AC70" s="28"/>
      <c r="AD70" s="42"/>
    </row>
    <row r="71" spans="1:30" ht="25.05" customHeight="1" thickTop="1" thickBot="1" x14ac:dyDescent="0.35">
      <c r="A71" s="45">
        <v>67</v>
      </c>
      <c r="B71" s="30">
        <v>45724</v>
      </c>
      <c r="C71" s="1">
        <f t="shared" ref="C71:C105" si="12">D70</f>
        <v>0.17021990740740731</v>
      </c>
      <c r="D71" s="1">
        <f t="shared" ref="D71:D105" si="13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45724</v>
      </c>
      <c r="I71" s="1">
        <f t="shared" ref="I71:I105" si="14">J70</f>
        <v>1.4583333333333327E-2</v>
      </c>
      <c r="J71" s="1">
        <f t="shared" ref="J71:J105" si="15">IF(K71="DONE",I71+(L71/1440)+(M71/86400),I71)</f>
        <v>1.4583333333333327E-2</v>
      </c>
      <c r="K71" s="28"/>
      <c r="L71" s="2"/>
      <c r="M71" s="2"/>
      <c r="N71" s="39">
        <v>45724</v>
      </c>
      <c r="O71" s="1">
        <f t="shared" ref="O71:O134" si="16">P70</f>
        <v>3.8148148148148139E-2</v>
      </c>
      <c r="P71" s="1">
        <f t="shared" ref="P71:P134" si="17">IF(Q71="DONE",O71+(R71/1440)+(S71/86400),O71)</f>
        <v>3.8148148148148139E-2</v>
      </c>
      <c r="Q71" s="28"/>
      <c r="R71" s="2"/>
      <c r="S71" s="2"/>
      <c r="T71" s="39">
        <v>45724</v>
      </c>
      <c r="U71" s="1">
        <f t="shared" ref="U71:U134" si="18">V70</f>
        <v>0</v>
      </c>
      <c r="V71" s="1">
        <f t="shared" ref="V71:V134" si="19">IF(W71="DONE",U71+(X71/1440)+(Y71/86400),U71)</f>
        <v>0</v>
      </c>
      <c r="W71" s="28"/>
      <c r="X71" s="2"/>
      <c r="Y71" s="2"/>
      <c r="Z71" s="39">
        <v>45724</v>
      </c>
      <c r="AA71" s="40">
        <f t="shared" ref="AA71:AA134" si="20">AB70</f>
        <v>27</v>
      </c>
      <c r="AB71" s="40">
        <f t="shared" si="11"/>
        <v>27</v>
      </c>
      <c r="AC71" s="28"/>
      <c r="AD71" s="42"/>
    </row>
    <row r="72" spans="1:30" ht="25.05" customHeight="1" thickTop="1" thickBot="1" x14ac:dyDescent="0.35">
      <c r="A72" s="45">
        <v>68</v>
      </c>
      <c r="B72" s="30">
        <v>45725</v>
      </c>
      <c r="C72" s="1">
        <f t="shared" si="12"/>
        <v>0.17267361111111101</v>
      </c>
      <c r="D72" s="1">
        <f t="shared" si="13"/>
        <v>0.17267361111111101</v>
      </c>
      <c r="E72" s="28"/>
      <c r="F72" s="2"/>
      <c r="G72" s="2"/>
      <c r="H72" s="39">
        <v>45725</v>
      </c>
      <c r="I72" s="1">
        <f t="shared" si="14"/>
        <v>1.4583333333333327E-2</v>
      </c>
      <c r="J72" s="1">
        <f t="shared" si="15"/>
        <v>1.4583333333333327E-2</v>
      </c>
      <c r="K72" s="28"/>
      <c r="L72" s="2"/>
      <c r="M72" s="2"/>
      <c r="N72" s="39">
        <v>45725</v>
      </c>
      <c r="O72" s="1">
        <f t="shared" si="16"/>
        <v>3.8148148148148139E-2</v>
      </c>
      <c r="P72" s="1">
        <f t="shared" si="17"/>
        <v>3.8148148148148139E-2</v>
      </c>
      <c r="Q72" s="28"/>
      <c r="R72" s="2"/>
      <c r="S72" s="2"/>
      <c r="T72" s="39">
        <v>45725</v>
      </c>
      <c r="U72" s="1">
        <f t="shared" si="18"/>
        <v>0</v>
      </c>
      <c r="V72" s="1">
        <f t="shared" si="19"/>
        <v>0</v>
      </c>
      <c r="W72" s="28"/>
      <c r="X72" s="2"/>
      <c r="Y72" s="2"/>
      <c r="Z72" s="39">
        <v>45725</v>
      </c>
      <c r="AA72" s="40">
        <f t="shared" si="20"/>
        <v>27</v>
      </c>
      <c r="AB72" s="40">
        <f t="shared" si="11"/>
        <v>27</v>
      </c>
      <c r="AC72" s="28"/>
      <c r="AD72" s="42"/>
    </row>
    <row r="73" spans="1:30" ht="25.05" customHeight="1" thickTop="1" thickBot="1" x14ac:dyDescent="0.35">
      <c r="A73" s="45">
        <v>69</v>
      </c>
      <c r="B73" s="30">
        <v>45726</v>
      </c>
      <c r="C73" s="1">
        <f t="shared" si="12"/>
        <v>0.17267361111111101</v>
      </c>
      <c r="D73" s="1">
        <f t="shared" si="13"/>
        <v>0.17267361111111101</v>
      </c>
      <c r="E73" s="28"/>
      <c r="F73" s="2"/>
      <c r="G73" s="2"/>
      <c r="H73" s="39">
        <v>45726</v>
      </c>
      <c r="I73" s="1">
        <f t="shared" si="14"/>
        <v>1.4583333333333327E-2</v>
      </c>
      <c r="J73" s="1">
        <f t="shared" si="15"/>
        <v>1.4583333333333327E-2</v>
      </c>
      <c r="K73" s="28"/>
      <c r="L73" s="2"/>
      <c r="M73" s="2"/>
      <c r="N73" s="39">
        <v>45726</v>
      </c>
      <c r="O73" s="1">
        <f t="shared" si="16"/>
        <v>3.8148148148148139E-2</v>
      </c>
      <c r="P73" s="1">
        <f t="shared" si="17"/>
        <v>3.8148148148148139E-2</v>
      </c>
      <c r="Q73" s="28"/>
      <c r="R73" s="2"/>
      <c r="S73" s="2"/>
      <c r="T73" s="39">
        <v>45726</v>
      </c>
      <c r="U73" s="1">
        <f t="shared" si="18"/>
        <v>0</v>
      </c>
      <c r="V73" s="1">
        <f t="shared" si="19"/>
        <v>0</v>
      </c>
      <c r="W73" s="28"/>
      <c r="X73" s="2"/>
      <c r="Y73" s="2"/>
      <c r="Z73" s="39">
        <v>45726</v>
      </c>
      <c r="AA73" s="40">
        <f t="shared" si="20"/>
        <v>27</v>
      </c>
      <c r="AB73" s="40">
        <f t="shared" si="11"/>
        <v>27</v>
      </c>
      <c r="AC73" s="28"/>
      <c r="AD73" s="42"/>
    </row>
    <row r="74" spans="1:30" ht="25.05" customHeight="1" thickTop="1" thickBot="1" x14ac:dyDescent="0.35">
      <c r="A74" s="45">
        <v>70</v>
      </c>
      <c r="B74" s="30">
        <v>45727</v>
      </c>
      <c r="C74" s="1">
        <f t="shared" si="12"/>
        <v>0.17267361111111101</v>
      </c>
      <c r="D74" s="1">
        <f t="shared" si="13"/>
        <v>0.17267361111111101</v>
      </c>
      <c r="E74" s="28"/>
      <c r="F74" s="2"/>
      <c r="G74" s="2"/>
      <c r="H74" s="39">
        <v>45727</v>
      </c>
      <c r="I74" s="1">
        <f t="shared" si="14"/>
        <v>1.4583333333333327E-2</v>
      </c>
      <c r="J74" s="1">
        <f t="shared" si="15"/>
        <v>1.4583333333333327E-2</v>
      </c>
      <c r="K74" s="28"/>
      <c r="L74" s="2"/>
      <c r="M74" s="2"/>
      <c r="N74" s="39">
        <v>45727</v>
      </c>
      <c r="O74" s="1">
        <f t="shared" si="16"/>
        <v>3.8148148148148139E-2</v>
      </c>
      <c r="P74" s="1">
        <f t="shared" si="17"/>
        <v>3.8148148148148139E-2</v>
      </c>
      <c r="Q74" s="28"/>
      <c r="R74" s="2"/>
      <c r="S74" s="2"/>
      <c r="T74" s="39">
        <v>45727</v>
      </c>
      <c r="U74" s="1">
        <f t="shared" si="18"/>
        <v>0</v>
      </c>
      <c r="V74" s="1">
        <f t="shared" si="19"/>
        <v>0</v>
      </c>
      <c r="W74" s="28"/>
      <c r="X74" s="2"/>
      <c r="Y74" s="2"/>
      <c r="Z74" s="39">
        <v>45727</v>
      </c>
      <c r="AA74" s="40">
        <f t="shared" si="20"/>
        <v>27</v>
      </c>
      <c r="AB74" s="40">
        <f t="shared" si="11"/>
        <v>27</v>
      </c>
      <c r="AC74" s="28"/>
      <c r="AD74" s="42"/>
    </row>
    <row r="75" spans="1:30" ht="25.05" customHeight="1" thickTop="1" thickBot="1" x14ac:dyDescent="0.35">
      <c r="A75" s="45">
        <v>71</v>
      </c>
      <c r="B75" s="30">
        <v>45728</v>
      </c>
      <c r="C75" s="1">
        <f t="shared" si="12"/>
        <v>0.17267361111111101</v>
      </c>
      <c r="D75" s="1">
        <f t="shared" si="13"/>
        <v>0.17267361111111101</v>
      </c>
      <c r="E75" s="28"/>
      <c r="F75" s="2"/>
      <c r="G75" s="2"/>
      <c r="H75" s="39">
        <v>45728</v>
      </c>
      <c r="I75" s="1">
        <f t="shared" si="14"/>
        <v>1.4583333333333327E-2</v>
      </c>
      <c r="J75" s="1">
        <f t="shared" si="15"/>
        <v>1.4583333333333327E-2</v>
      </c>
      <c r="K75" s="28"/>
      <c r="L75" s="2"/>
      <c r="M75" s="2"/>
      <c r="N75" s="39">
        <v>45728</v>
      </c>
      <c r="O75" s="1">
        <f t="shared" si="16"/>
        <v>3.8148148148148139E-2</v>
      </c>
      <c r="P75" s="1">
        <f t="shared" si="17"/>
        <v>3.8148148148148139E-2</v>
      </c>
      <c r="Q75" s="28"/>
      <c r="R75" s="2"/>
      <c r="S75" s="2"/>
      <c r="T75" s="39">
        <v>45728</v>
      </c>
      <c r="U75" s="1">
        <f t="shared" si="18"/>
        <v>0</v>
      </c>
      <c r="V75" s="1">
        <f t="shared" si="19"/>
        <v>0</v>
      </c>
      <c r="W75" s="28"/>
      <c r="X75" s="2"/>
      <c r="Y75" s="2"/>
      <c r="Z75" s="39">
        <v>45728</v>
      </c>
      <c r="AA75" s="40">
        <f t="shared" si="20"/>
        <v>27</v>
      </c>
      <c r="AB75" s="40">
        <f t="shared" si="11"/>
        <v>27</v>
      </c>
      <c r="AC75" s="28"/>
      <c r="AD75" s="42"/>
    </row>
    <row r="76" spans="1:30" ht="25.05" customHeight="1" thickTop="1" thickBot="1" x14ac:dyDescent="0.35">
      <c r="A76" s="45">
        <v>72</v>
      </c>
      <c r="B76" s="30">
        <v>45729</v>
      </c>
      <c r="C76" s="1">
        <f t="shared" si="12"/>
        <v>0.17267361111111101</v>
      </c>
      <c r="D76" s="1">
        <f t="shared" si="13"/>
        <v>0.17267361111111101</v>
      </c>
      <c r="E76" s="28"/>
      <c r="F76" s="2"/>
      <c r="G76" s="2"/>
      <c r="H76" s="39">
        <v>45729</v>
      </c>
      <c r="I76" s="1">
        <f t="shared" si="14"/>
        <v>1.4583333333333327E-2</v>
      </c>
      <c r="J76" s="1">
        <f t="shared" si="15"/>
        <v>1.4583333333333327E-2</v>
      </c>
      <c r="K76" s="28"/>
      <c r="L76" s="2"/>
      <c r="M76" s="2"/>
      <c r="N76" s="39">
        <v>45729</v>
      </c>
      <c r="O76" s="1">
        <f t="shared" si="16"/>
        <v>3.8148148148148139E-2</v>
      </c>
      <c r="P76" s="1">
        <f t="shared" si="17"/>
        <v>3.8148148148148139E-2</v>
      </c>
      <c r="Q76" s="28"/>
      <c r="R76" s="2"/>
      <c r="S76" s="2"/>
      <c r="T76" s="39">
        <v>45729</v>
      </c>
      <c r="U76" s="1">
        <f t="shared" si="18"/>
        <v>0</v>
      </c>
      <c r="V76" s="1">
        <f t="shared" si="19"/>
        <v>0</v>
      </c>
      <c r="W76" s="28"/>
      <c r="X76" s="2"/>
      <c r="Y76" s="2"/>
      <c r="Z76" s="39">
        <v>45729</v>
      </c>
      <c r="AA76" s="40">
        <f t="shared" si="20"/>
        <v>27</v>
      </c>
      <c r="AB76" s="40">
        <f t="shared" si="11"/>
        <v>27</v>
      </c>
      <c r="AC76" s="28"/>
      <c r="AD76" s="42"/>
    </row>
    <row r="77" spans="1:30" ht="25.05" customHeight="1" thickTop="1" thickBot="1" x14ac:dyDescent="0.35">
      <c r="A77" s="45">
        <v>73</v>
      </c>
      <c r="B77" s="30">
        <v>45730</v>
      </c>
      <c r="C77" s="1">
        <f t="shared" si="12"/>
        <v>0.17267361111111101</v>
      </c>
      <c r="D77" s="1">
        <f t="shared" si="13"/>
        <v>0.17267361111111101</v>
      </c>
      <c r="E77" s="28"/>
      <c r="F77" s="2"/>
      <c r="G77" s="2"/>
      <c r="H77" s="39">
        <v>45730</v>
      </c>
      <c r="I77" s="1">
        <f t="shared" si="14"/>
        <v>1.4583333333333327E-2</v>
      </c>
      <c r="J77" s="1">
        <f t="shared" si="15"/>
        <v>1.4583333333333327E-2</v>
      </c>
      <c r="K77" s="28"/>
      <c r="L77" s="2"/>
      <c r="M77" s="2"/>
      <c r="N77" s="39">
        <v>45730</v>
      </c>
      <c r="O77" s="1">
        <f t="shared" si="16"/>
        <v>3.8148148148148139E-2</v>
      </c>
      <c r="P77" s="1">
        <f t="shared" si="17"/>
        <v>3.8148148148148139E-2</v>
      </c>
      <c r="Q77" s="28"/>
      <c r="R77" s="2"/>
      <c r="S77" s="2"/>
      <c r="T77" s="39">
        <v>45730</v>
      </c>
      <c r="U77" s="1">
        <f t="shared" si="18"/>
        <v>0</v>
      </c>
      <c r="V77" s="1">
        <f t="shared" si="19"/>
        <v>0</v>
      </c>
      <c r="W77" s="28"/>
      <c r="X77" s="2"/>
      <c r="Y77" s="2"/>
      <c r="Z77" s="39">
        <v>45730</v>
      </c>
      <c r="AA77" s="40">
        <f t="shared" si="20"/>
        <v>27</v>
      </c>
      <c r="AB77" s="40">
        <f t="shared" si="11"/>
        <v>27</v>
      </c>
      <c r="AC77" s="28"/>
      <c r="AD77" s="42"/>
    </row>
    <row r="78" spans="1:30" ht="25.05" customHeight="1" thickTop="1" thickBot="1" x14ac:dyDescent="0.35">
      <c r="A78" s="45">
        <v>74</v>
      </c>
      <c r="B78" s="30">
        <v>45731</v>
      </c>
      <c r="C78" s="1">
        <f t="shared" si="12"/>
        <v>0.17267361111111101</v>
      </c>
      <c r="D78" s="1">
        <f t="shared" si="13"/>
        <v>0.17267361111111101</v>
      </c>
      <c r="E78" s="28"/>
      <c r="F78" s="2"/>
      <c r="G78" s="2"/>
      <c r="H78" s="39">
        <v>45731</v>
      </c>
      <c r="I78" s="1">
        <f t="shared" si="14"/>
        <v>1.4583333333333327E-2</v>
      </c>
      <c r="J78" s="1">
        <f t="shared" si="15"/>
        <v>1.4583333333333327E-2</v>
      </c>
      <c r="K78" s="28"/>
      <c r="L78" s="2"/>
      <c r="M78" s="2"/>
      <c r="N78" s="39">
        <v>45731</v>
      </c>
      <c r="O78" s="1">
        <f t="shared" si="16"/>
        <v>3.8148148148148139E-2</v>
      </c>
      <c r="P78" s="1">
        <f t="shared" si="17"/>
        <v>3.8148148148148139E-2</v>
      </c>
      <c r="Q78" s="28"/>
      <c r="R78" s="2"/>
      <c r="S78" s="2"/>
      <c r="T78" s="39">
        <v>45731</v>
      </c>
      <c r="U78" s="1">
        <f t="shared" si="18"/>
        <v>0</v>
      </c>
      <c r="V78" s="1">
        <f t="shared" si="19"/>
        <v>0</v>
      </c>
      <c r="W78" s="28"/>
      <c r="X78" s="2"/>
      <c r="Y78" s="2"/>
      <c r="Z78" s="39">
        <v>45731</v>
      </c>
      <c r="AA78" s="40">
        <f t="shared" si="20"/>
        <v>27</v>
      </c>
      <c r="AB78" s="40">
        <f t="shared" si="11"/>
        <v>27</v>
      </c>
      <c r="AC78" s="28"/>
      <c r="AD78" s="42"/>
    </row>
    <row r="79" spans="1:30" ht="25.05" customHeight="1" thickTop="1" thickBot="1" x14ac:dyDescent="0.35">
      <c r="A79" s="45">
        <v>75</v>
      </c>
      <c r="B79" s="30">
        <v>45732</v>
      </c>
      <c r="C79" s="1">
        <f t="shared" si="12"/>
        <v>0.17267361111111101</v>
      </c>
      <c r="D79" s="1">
        <f t="shared" si="13"/>
        <v>0.17267361111111101</v>
      </c>
      <c r="E79" s="28"/>
      <c r="F79" s="2"/>
      <c r="G79" s="2"/>
      <c r="H79" s="39">
        <v>45732</v>
      </c>
      <c r="I79" s="1">
        <f t="shared" si="14"/>
        <v>1.4583333333333327E-2</v>
      </c>
      <c r="J79" s="1">
        <f t="shared" si="15"/>
        <v>1.4583333333333327E-2</v>
      </c>
      <c r="K79" s="28"/>
      <c r="L79" s="2"/>
      <c r="M79" s="2"/>
      <c r="N79" s="39">
        <v>45732</v>
      </c>
      <c r="O79" s="1">
        <f t="shared" si="16"/>
        <v>3.8148148148148139E-2</v>
      </c>
      <c r="P79" s="1">
        <f t="shared" si="17"/>
        <v>3.8148148148148139E-2</v>
      </c>
      <c r="Q79" s="28"/>
      <c r="R79" s="2"/>
      <c r="S79" s="2"/>
      <c r="T79" s="39">
        <v>45732</v>
      </c>
      <c r="U79" s="1">
        <f t="shared" si="18"/>
        <v>0</v>
      </c>
      <c r="V79" s="1">
        <f t="shared" si="19"/>
        <v>0</v>
      </c>
      <c r="W79" s="28"/>
      <c r="X79" s="2"/>
      <c r="Y79" s="2"/>
      <c r="Z79" s="39">
        <v>45732</v>
      </c>
      <c r="AA79" s="40">
        <f t="shared" si="20"/>
        <v>27</v>
      </c>
      <c r="AB79" s="40">
        <f t="shared" si="11"/>
        <v>27</v>
      </c>
      <c r="AC79" s="28"/>
      <c r="AD79" s="42"/>
    </row>
    <row r="80" spans="1:30" ht="25.05" customHeight="1" thickTop="1" thickBot="1" x14ac:dyDescent="0.35">
      <c r="A80" s="45">
        <v>76</v>
      </c>
      <c r="B80" s="30">
        <v>45733</v>
      </c>
      <c r="C80" s="1">
        <f t="shared" si="12"/>
        <v>0.17267361111111101</v>
      </c>
      <c r="D80" s="1">
        <f t="shared" si="13"/>
        <v>0.17267361111111101</v>
      </c>
      <c r="E80" s="28"/>
      <c r="F80" s="2"/>
      <c r="G80" s="2"/>
      <c r="H80" s="39">
        <v>45733</v>
      </c>
      <c r="I80" s="1">
        <f t="shared" si="14"/>
        <v>1.4583333333333327E-2</v>
      </c>
      <c r="J80" s="1">
        <f t="shared" si="15"/>
        <v>1.4583333333333327E-2</v>
      </c>
      <c r="K80" s="28"/>
      <c r="L80" s="2"/>
      <c r="M80" s="2"/>
      <c r="N80" s="39">
        <v>45733</v>
      </c>
      <c r="O80" s="1">
        <f t="shared" si="16"/>
        <v>3.8148148148148139E-2</v>
      </c>
      <c r="P80" s="1">
        <f t="shared" si="17"/>
        <v>3.8148148148148139E-2</v>
      </c>
      <c r="Q80" s="28"/>
      <c r="R80" s="2"/>
      <c r="S80" s="2"/>
      <c r="T80" s="39">
        <v>45733</v>
      </c>
      <c r="U80" s="1">
        <f t="shared" si="18"/>
        <v>0</v>
      </c>
      <c r="V80" s="1">
        <f t="shared" si="19"/>
        <v>0</v>
      </c>
      <c r="W80" s="28"/>
      <c r="X80" s="2"/>
      <c r="Y80" s="2"/>
      <c r="Z80" s="39">
        <v>45733</v>
      </c>
      <c r="AA80" s="40">
        <f t="shared" si="20"/>
        <v>27</v>
      </c>
      <c r="AB80" s="40">
        <f t="shared" si="11"/>
        <v>27</v>
      </c>
      <c r="AC80" s="28"/>
      <c r="AD80" s="42"/>
    </row>
    <row r="81" spans="1:30" ht="25.05" customHeight="1" thickTop="1" thickBot="1" x14ac:dyDescent="0.35">
      <c r="A81" s="45">
        <v>77</v>
      </c>
      <c r="B81" s="30">
        <v>45734</v>
      </c>
      <c r="C81" s="1">
        <f t="shared" si="12"/>
        <v>0.17267361111111101</v>
      </c>
      <c r="D81" s="1">
        <f t="shared" si="13"/>
        <v>0.17267361111111101</v>
      </c>
      <c r="E81" s="28"/>
      <c r="F81" s="2"/>
      <c r="G81" s="2"/>
      <c r="H81" s="39">
        <v>45734</v>
      </c>
      <c r="I81" s="1">
        <f t="shared" si="14"/>
        <v>1.4583333333333327E-2</v>
      </c>
      <c r="J81" s="1">
        <f t="shared" si="15"/>
        <v>1.4583333333333327E-2</v>
      </c>
      <c r="K81" s="28"/>
      <c r="L81" s="2"/>
      <c r="M81" s="2"/>
      <c r="N81" s="39">
        <v>45734</v>
      </c>
      <c r="O81" s="1">
        <f t="shared" si="16"/>
        <v>3.8148148148148139E-2</v>
      </c>
      <c r="P81" s="1">
        <f t="shared" si="17"/>
        <v>3.8148148148148139E-2</v>
      </c>
      <c r="Q81" s="28"/>
      <c r="R81" s="2"/>
      <c r="S81" s="2"/>
      <c r="T81" s="39">
        <v>45734</v>
      </c>
      <c r="U81" s="1">
        <f t="shared" si="18"/>
        <v>0</v>
      </c>
      <c r="V81" s="1">
        <f t="shared" si="19"/>
        <v>0</v>
      </c>
      <c r="W81" s="28"/>
      <c r="X81" s="2"/>
      <c r="Y81" s="2"/>
      <c r="Z81" s="39">
        <v>45734</v>
      </c>
      <c r="AA81" s="40">
        <f t="shared" si="20"/>
        <v>27</v>
      </c>
      <c r="AB81" s="40">
        <f t="shared" si="11"/>
        <v>27</v>
      </c>
      <c r="AC81" s="28"/>
      <c r="AD81" s="42"/>
    </row>
    <row r="82" spans="1:30" ht="25.05" customHeight="1" thickTop="1" thickBot="1" x14ac:dyDescent="0.35">
      <c r="A82" s="45">
        <v>78</v>
      </c>
      <c r="B82" s="30">
        <v>45735</v>
      </c>
      <c r="C82" s="1">
        <f t="shared" si="12"/>
        <v>0.17267361111111101</v>
      </c>
      <c r="D82" s="1">
        <f t="shared" si="13"/>
        <v>0.17267361111111101</v>
      </c>
      <c r="E82" s="28"/>
      <c r="F82" s="2"/>
      <c r="G82" s="2"/>
      <c r="H82" s="39">
        <v>45735</v>
      </c>
      <c r="I82" s="1">
        <f t="shared" si="14"/>
        <v>1.4583333333333327E-2</v>
      </c>
      <c r="J82" s="1">
        <f t="shared" si="15"/>
        <v>1.4583333333333327E-2</v>
      </c>
      <c r="K82" s="28"/>
      <c r="L82" s="2"/>
      <c r="M82" s="2"/>
      <c r="N82" s="39">
        <v>45735</v>
      </c>
      <c r="O82" s="1">
        <f t="shared" si="16"/>
        <v>3.8148148148148139E-2</v>
      </c>
      <c r="P82" s="1">
        <f t="shared" si="17"/>
        <v>3.8148148148148139E-2</v>
      </c>
      <c r="Q82" s="28"/>
      <c r="R82" s="2"/>
      <c r="S82" s="2"/>
      <c r="T82" s="39">
        <v>45735</v>
      </c>
      <c r="U82" s="1">
        <f t="shared" si="18"/>
        <v>0</v>
      </c>
      <c r="V82" s="1">
        <f t="shared" si="19"/>
        <v>0</v>
      </c>
      <c r="W82" s="28"/>
      <c r="X82" s="2"/>
      <c r="Y82" s="2"/>
      <c r="Z82" s="39">
        <v>45735</v>
      </c>
      <c r="AA82" s="40">
        <f t="shared" si="20"/>
        <v>27</v>
      </c>
      <c r="AB82" s="40">
        <f t="shared" si="11"/>
        <v>27</v>
      </c>
      <c r="AC82" s="28"/>
      <c r="AD82" s="42"/>
    </row>
    <row r="83" spans="1:30" ht="25.05" customHeight="1" thickTop="1" thickBot="1" x14ac:dyDescent="0.35">
      <c r="A83" s="45">
        <v>79</v>
      </c>
      <c r="B83" s="30">
        <v>45736</v>
      </c>
      <c r="C83" s="1">
        <f t="shared" si="12"/>
        <v>0.17267361111111101</v>
      </c>
      <c r="D83" s="1">
        <f t="shared" si="13"/>
        <v>0.17267361111111101</v>
      </c>
      <c r="E83" s="28"/>
      <c r="F83" s="2"/>
      <c r="G83" s="2"/>
      <c r="H83" s="39">
        <v>45736</v>
      </c>
      <c r="I83" s="1">
        <f t="shared" si="14"/>
        <v>1.4583333333333327E-2</v>
      </c>
      <c r="J83" s="1">
        <f t="shared" si="15"/>
        <v>1.4583333333333327E-2</v>
      </c>
      <c r="K83" s="28"/>
      <c r="L83" s="2"/>
      <c r="M83" s="2"/>
      <c r="N83" s="39">
        <v>45736</v>
      </c>
      <c r="O83" s="1">
        <f t="shared" si="16"/>
        <v>3.8148148148148139E-2</v>
      </c>
      <c r="P83" s="1">
        <f t="shared" si="17"/>
        <v>3.8148148148148139E-2</v>
      </c>
      <c r="Q83" s="28"/>
      <c r="R83" s="2"/>
      <c r="S83" s="2"/>
      <c r="T83" s="39">
        <v>45736</v>
      </c>
      <c r="U83" s="1">
        <f t="shared" si="18"/>
        <v>0</v>
      </c>
      <c r="V83" s="1">
        <f t="shared" si="19"/>
        <v>0</v>
      </c>
      <c r="W83" s="28"/>
      <c r="X83" s="2"/>
      <c r="Y83" s="2"/>
      <c r="Z83" s="39">
        <v>45736</v>
      </c>
      <c r="AA83" s="40">
        <f t="shared" si="20"/>
        <v>27</v>
      </c>
      <c r="AB83" s="40">
        <f t="shared" si="11"/>
        <v>27</v>
      </c>
      <c r="AC83" s="28"/>
      <c r="AD83" s="42"/>
    </row>
    <row r="84" spans="1:30" ht="25.05" customHeight="1" thickTop="1" thickBot="1" x14ac:dyDescent="0.35">
      <c r="A84" s="45">
        <v>80</v>
      </c>
      <c r="B84" s="30">
        <v>45737</v>
      </c>
      <c r="C84" s="1">
        <f t="shared" si="12"/>
        <v>0.17267361111111101</v>
      </c>
      <c r="D84" s="1">
        <f t="shared" si="13"/>
        <v>0.17267361111111101</v>
      </c>
      <c r="E84" s="28"/>
      <c r="F84" s="2"/>
      <c r="G84" s="2"/>
      <c r="H84" s="39">
        <v>45737</v>
      </c>
      <c r="I84" s="1">
        <f t="shared" si="14"/>
        <v>1.4583333333333327E-2</v>
      </c>
      <c r="J84" s="1">
        <f t="shared" si="15"/>
        <v>1.4583333333333327E-2</v>
      </c>
      <c r="K84" s="28"/>
      <c r="L84" s="2"/>
      <c r="M84" s="2"/>
      <c r="N84" s="39">
        <v>45737</v>
      </c>
      <c r="O84" s="1">
        <f t="shared" si="16"/>
        <v>3.8148148148148139E-2</v>
      </c>
      <c r="P84" s="1">
        <f t="shared" si="17"/>
        <v>3.8148148148148139E-2</v>
      </c>
      <c r="Q84" s="28"/>
      <c r="R84" s="2"/>
      <c r="S84" s="2"/>
      <c r="T84" s="39">
        <v>45737</v>
      </c>
      <c r="U84" s="1">
        <f t="shared" si="18"/>
        <v>0</v>
      </c>
      <c r="V84" s="1">
        <f t="shared" si="19"/>
        <v>0</v>
      </c>
      <c r="W84" s="28"/>
      <c r="X84" s="2"/>
      <c r="Y84" s="2"/>
      <c r="Z84" s="39">
        <v>45737</v>
      </c>
      <c r="AA84" s="40">
        <f t="shared" si="20"/>
        <v>27</v>
      </c>
      <c r="AB84" s="40">
        <f t="shared" si="11"/>
        <v>27</v>
      </c>
      <c r="AC84" s="28"/>
      <c r="AD84" s="42"/>
    </row>
    <row r="85" spans="1:30" ht="25.05" customHeight="1" thickTop="1" thickBot="1" x14ac:dyDescent="0.35">
      <c r="A85" s="45">
        <v>81</v>
      </c>
      <c r="B85" s="30">
        <v>45738</v>
      </c>
      <c r="C85" s="1">
        <f t="shared" si="12"/>
        <v>0.17267361111111101</v>
      </c>
      <c r="D85" s="1">
        <f t="shared" si="13"/>
        <v>0.17267361111111101</v>
      </c>
      <c r="E85" s="28"/>
      <c r="F85" s="2"/>
      <c r="G85" s="2"/>
      <c r="H85" s="39">
        <v>45738</v>
      </c>
      <c r="I85" s="1">
        <f t="shared" si="14"/>
        <v>1.4583333333333327E-2</v>
      </c>
      <c r="J85" s="1">
        <f t="shared" si="15"/>
        <v>1.4583333333333327E-2</v>
      </c>
      <c r="K85" s="28"/>
      <c r="L85" s="2"/>
      <c r="M85" s="2"/>
      <c r="N85" s="39">
        <v>45738</v>
      </c>
      <c r="O85" s="1">
        <f t="shared" si="16"/>
        <v>3.8148148148148139E-2</v>
      </c>
      <c r="P85" s="1">
        <f t="shared" si="17"/>
        <v>3.8148148148148139E-2</v>
      </c>
      <c r="Q85" s="28"/>
      <c r="R85" s="2"/>
      <c r="S85" s="2"/>
      <c r="T85" s="39">
        <v>45738</v>
      </c>
      <c r="U85" s="1">
        <f t="shared" si="18"/>
        <v>0</v>
      </c>
      <c r="V85" s="1">
        <f t="shared" si="19"/>
        <v>0</v>
      </c>
      <c r="W85" s="28"/>
      <c r="X85" s="2"/>
      <c r="Y85" s="2"/>
      <c r="Z85" s="39">
        <v>45738</v>
      </c>
      <c r="AA85" s="40">
        <f t="shared" si="20"/>
        <v>27</v>
      </c>
      <c r="AB85" s="40">
        <f t="shared" si="11"/>
        <v>27</v>
      </c>
      <c r="AC85" s="28"/>
      <c r="AD85" s="42"/>
    </row>
    <row r="86" spans="1:30" ht="25.05" customHeight="1" thickTop="1" thickBot="1" x14ac:dyDescent="0.35">
      <c r="A86" s="45">
        <v>82</v>
      </c>
      <c r="B86" s="30">
        <v>45739</v>
      </c>
      <c r="C86" s="1">
        <f t="shared" si="12"/>
        <v>0.17267361111111101</v>
      </c>
      <c r="D86" s="1">
        <f t="shared" si="13"/>
        <v>0.17267361111111101</v>
      </c>
      <c r="E86" s="28"/>
      <c r="F86" s="2"/>
      <c r="G86" s="2"/>
      <c r="H86" s="39">
        <v>45739</v>
      </c>
      <c r="I86" s="1">
        <f t="shared" si="14"/>
        <v>1.4583333333333327E-2</v>
      </c>
      <c r="J86" s="1">
        <f t="shared" si="15"/>
        <v>1.4583333333333327E-2</v>
      </c>
      <c r="K86" s="28"/>
      <c r="L86" s="2"/>
      <c r="M86" s="2"/>
      <c r="N86" s="39">
        <v>45739</v>
      </c>
      <c r="O86" s="1">
        <f t="shared" si="16"/>
        <v>3.8148148148148139E-2</v>
      </c>
      <c r="P86" s="1">
        <f t="shared" si="17"/>
        <v>3.8148148148148139E-2</v>
      </c>
      <c r="Q86" s="28"/>
      <c r="R86" s="2"/>
      <c r="S86" s="2"/>
      <c r="T86" s="39">
        <v>45739</v>
      </c>
      <c r="U86" s="1">
        <f t="shared" si="18"/>
        <v>0</v>
      </c>
      <c r="V86" s="1">
        <f t="shared" si="19"/>
        <v>0</v>
      </c>
      <c r="W86" s="28"/>
      <c r="X86" s="2"/>
      <c r="Y86" s="2"/>
      <c r="Z86" s="39">
        <v>45739</v>
      </c>
      <c r="AA86" s="40">
        <f t="shared" si="20"/>
        <v>27</v>
      </c>
      <c r="AB86" s="40">
        <f t="shared" si="11"/>
        <v>27</v>
      </c>
      <c r="AC86" s="28"/>
      <c r="AD86" s="42"/>
    </row>
    <row r="87" spans="1:30" ht="25.05" customHeight="1" thickTop="1" thickBot="1" x14ac:dyDescent="0.35">
      <c r="A87" s="45">
        <v>83</v>
      </c>
      <c r="B87" s="30">
        <v>45740</v>
      </c>
      <c r="C87" s="1">
        <f t="shared" si="12"/>
        <v>0.17267361111111101</v>
      </c>
      <c r="D87" s="1">
        <f t="shared" si="13"/>
        <v>0.17267361111111101</v>
      </c>
      <c r="E87" s="28"/>
      <c r="F87" s="2"/>
      <c r="G87" s="2"/>
      <c r="H87" s="39">
        <v>45740</v>
      </c>
      <c r="I87" s="1">
        <f t="shared" si="14"/>
        <v>1.4583333333333327E-2</v>
      </c>
      <c r="J87" s="1">
        <f t="shared" si="15"/>
        <v>1.4583333333333327E-2</v>
      </c>
      <c r="K87" s="28"/>
      <c r="L87" s="2"/>
      <c r="M87" s="2"/>
      <c r="N87" s="39">
        <v>45740</v>
      </c>
      <c r="O87" s="1">
        <f t="shared" si="16"/>
        <v>3.8148148148148139E-2</v>
      </c>
      <c r="P87" s="1">
        <f t="shared" si="17"/>
        <v>3.8148148148148139E-2</v>
      </c>
      <c r="Q87" s="28"/>
      <c r="R87" s="2"/>
      <c r="S87" s="2"/>
      <c r="T87" s="39">
        <v>45740</v>
      </c>
      <c r="U87" s="1">
        <f t="shared" si="18"/>
        <v>0</v>
      </c>
      <c r="V87" s="1">
        <f t="shared" si="19"/>
        <v>0</v>
      </c>
      <c r="W87" s="28"/>
      <c r="X87" s="2"/>
      <c r="Y87" s="2"/>
      <c r="Z87" s="39">
        <v>45740</v>
      </c>
      <c r="AA87" s="40">
        <f t="shared" si="20"/>
        <v>27</v>
      </c>
      <c r="AB87" s="40">
        <f t="shared" si="11"/>
        <v>27</v>
      </c>
      <c r="AC87" s="28"/>
      <c r="AD87" s="42"/>
    </row>
    <row r="88" spans="1:30" ht="25.05" customHeight="1" thickTop="1" thickBot="1" x14ac:dyDescent="0.35">
      <c r="A88" s="45">
        <v>84</v>
      </c>
      <c r="B88" s="30">
        <v>45741</v>
      </c>
      <c r="C88" s="1">
        <f t="shared" si="12"/>
        <v>0.17267361111111101</v>
      </c>
      <c r="D88" s="1">
        <f t="shared" si="13"/>
        <v>0.17267361111111101</v>
      </c>
      <c r="E88" s="28"/>
      <c r="F88" s="2"/>
      <c r="G88" s="2"/>
      <c r="H88" s="39">
        <v>45741</v>
      </c>
      <c r="I88" s="1">
        <f t="shared" si="14"/>
        <v>1.4583333333333327E-2</v>
      </c>
      <c r="J88" s="1">
        <f t="shared" si="15"/>
        <v>1.4583333333333327E-2</v>
      </c>
      <c r="K88" s="28"/>
      <c r="L88" s="2"/>
      <c r="M88" s="2"/>
      <c r="N88" s="39">
        <v>45741</v>
      </c>
      <c r="O88" s="1">
        <f t="shared" si="16"/>
        <v>3.8148148148148139E-2</v>
      </c>
      <c r="P88" s="1">
        <f t="shared" si="17"/>
        <v>3.8148148148148139E-2</v>
      </c>
      <c r="Q88" s="28"/>
      <c r="R88" s="2"/>
      <c r="S88" s="2"/>
      <c r="T88" s="39">
        <v>45741</v>
      </c>
      <c r="U88" s="1">
        <f t="shared" si="18"/>
        <v>0</v>
      </c>
      <c r="V88" s="1">
        <f t="shared" si="19"/>
        <v>0</v>
      </c>
      <c r="W88" s="28"/>
      <c r="X88" s="2"/>
      <c r="Y88" s="2"/>
      <c r="Z88" s="39">
        <v>45741</v>
      </c>
      <c r="AA88" s="40">
        <f t="shared" si="20"/>
        <v>27</v>
      </c>
      <c r="AB88" s="40">
        <f t="shared" si="11"/>
        <v>27</v>
      </c>
      <c r="AC88" s="28"/>
      <c r="AD88" s="42"/>
    </row>
    <row r="89" spans="1:30" ht="25.05" customHeight="1" thickTop="1" thickBot="1" x14ac:dyDescent="0.35">
      <c r="A89" s="45">
        <v>85</v>
      </c>
      <c r="B89" s="30">
        <v>45742</v>
      </c>
      <c r="C89" s="1">
        <f t="shared" si="12"/>
        <v>0.17267361111111101</v>
      </c>
      <c r="D89" s="1">
        <f t="shared" si="13"/>
        <v>0.17267361111111101</v>
      </c>
      <c r="E89" s="28"/>
      <c r="F89" s="2"/>
      <c r="G89" s="2"/>
      <c r="H89" s="39">
        <v>45742</v>
      </c>
      <c r="I89" s="1">
        <f t="shared" si="14"/>
        <v>1.4583333333333327E-2</v>
      </c>
      <c r="J89" s="1">
        <f t="shared" si="15"/>
        <v>1.4583333333333327E-2</v>
      </c>
      <c r="K89" s="28"/>
      <c r="L89" s="2"/>
      <c r="M89" s="2"/>
      <c r="N89" s="39">
        <v>45742</v>
      </c>
      <c r="O89" s="1">
        <f t="shared" si="16"/>
        <v>3.8148148148148139E-2</v>
      </c>
      <c r="P89" s="1">
        <f t="shared" si="17"/>
        <v>3.8148148148148139E-2</v>
      </c>
      <c r="Q89" s="28"/>
      <c r="R89" s="2"/>
      <c r="S89" s="2"/>
      <c r="T89" s="39">
        <v>45742</v>
      </c>
      <c r="U89" s="1">
        <f t="shared" si="18"/>
        <v>0</v>
      </c>
      <c r="V89" s="1">
        <f t="shared" si="19"/>
        <v>0</v>
      </c>
      <c r="W89" s="28"/>
      <c r="X89" s="2"/>
      <c r="Y89" s="2"/>
      <c r="Z89" s="39">
        <v>45742</v>
      </c>
      <c r="AA89" s="40">
        <f t="shared" si="20"/>
        <v>27</v>
      </c>
      <c r="AB89" s="40">
        <f t="shared" si="11"/>
        <v>27</v>
      </c>
      <c r="AC89" s="28"/>
      <c r="AD89" s="42"/>
    </row>
    <row r="90" spans="1:30" ht="25.05" customHeight="1" thickTop="1" thickBot="1" x14ac:dyDescent="0.35">
      <c r="A90" s="45">
        <v>86</v>
      </c>
      <c r="B90" s="30">
        <v>45743</v>
      </c>
      <c r="C90" s="1">
        <f t="shared" si="12"/>
        <v>0.17267361111111101</v>
      </c>
      <c r="D90" s="1">
        <f t="shared" si="13"/>
        <v>0.17267361111111101</v>
      </c>
      <c r="E90" s="28"/>
      <c r="F90" s="2"/>
      <c r="G90" s="2"/>
      <c r="H90" s="39">
        <v>45743</v>
      </c>
      <c r="I90" s="1">
        <f t="shared" si="14"/>
        <v>1.4583333333333327E-2</v>
      </c>
      <c r="J90" s="1">
        <f t="shared" si="15"/>
        <v>1.4583333333333327E-2</v>
      </c>
      <c r="K90" s="28"/>
      <c r="L90" s="2"/>
      <c r="M90" s="2"/>
      <c r="N90" s="39">
        <v>45743</v>
      </c>
      <c r="O90" s="1">
        <f t="shared" si="16"/>
        <v>3.8148148148148139E-2</v>
      </c>
      <c r="P90" s="1">
        <f t="shared" si="17"/>
        <v>3.8148148148148139E-2</v>
      </c>
      <c r="Q90" s="28"/>
      <c r="R90" s="2"/>
      <c r="S90" s="2"/>
      <c r="T90" s="39">
        <v>45743</v>
      </c>
      <c r="U90" s="1">
        <f t="shared" si="18"/>
        <v>0</v>
      </c>
      <c r="V90" s="1">
        <f t="shared" si="19"/>
        <v>0</v>
      </c>
      <c r="W90" s="28"/>
      <c r="X90" s="2"/>
      <c r="Y90" s="2"/>
      <c r="Z90" s="39">
        <v>45743</v>
      </c>
      <c r="AA90" s="40">
        <f t="shared" si="20"/>
        <v>27</v>
      </c>
      <c r="AB90" s="40">
        <f t="shared" si="11"/>
        <v>27</v>
      </c>
      <c r="AC90" s="28"/>
      <c r="AD90" s="42"/>
    </row>
    <row r="91" spans="1:30" ht="25.05" customHeight="1" thickTop="1" thickBot="1" x14ac:dyDescent="0.35">
      <c r="A91" s="45">
        <v>87</v>
      </c>
      <c r="B91" s="30">
        <v>45744</v>
      </c>
      <c r="C91" s="1">
        <f t="shared" si="12"/>
        <v>0.17267361111111101</v>
      </c>
      <c r="D91" s="1">
        <f t="shared" si="13"/>
        <v>0.17267361111111101</v>
      </c>
      <c r="E91" s="28"/>
      <c r="F91" s="2"/>
      <c r="G91" s="2"/>
      <c r="H91" s="39">
        <v>45744</v>
      </c>
      <c r="I91" s="1">
        <f t="shared" si="14"/>
        <v>1.4583333333333327E-2</v>
      </c>
      <c r="J91" s="1">
        <f t="shared" si="15"/>
        <v>1.4583333333333327E-2</v>
      </c>
      <c r="K91" s="28"/>
      <c r="L91" s="2"/>
      <c r="M91" s="2"/>
      <c r="N91" s="39">
        <v>45744</v>
      </c>
      <c r="O91" s="1">
        <f t="shared" si="16"/>
        <v>3.8148148148148139E-2</v>
      </c>
      <c r="P91" s="1">
        <f t="shared" si="17"/>
        <v>3.8148148148148139E-2</v>
      </c>
      <c r="Q91" s="28"/>
      <c r="R91" s="2"/>
      <c r="S91" s="2"/>
      <c r="T91" s="39">
        <v>45744</v>
      </c>
      <c r="U91" s="1">
        <f t="shared" si="18"/>
        <v>0</v>
      </c>
      <c r="V91" s="1">
        <f t="shared" si="19"/>
        <v>0</v>
      </c>
      <c r="W91" s="28"/>
      <c r="X91" s="2"/>
      <c r="Y91" s="2"/>
      <c r="Z91" s="39">
        <v>45744</v>
      </c>
      <c r="AA91" s="40">
        <f t="shared" si="20"/>
        <v>27</v>
      </c>
      <c r="AB91" s="40">
        <f t="shared" si="11"/>
        <v>27</v>
      </c>
      <c r="AC91" s="28"/>
      <c r="AD91" s="42"/>
    </row>
    <row r="92" spans="1:30" ht="25.05" customHeight="1" thickTop="1" thickBot="1" x14ac:dyDescent="0.35">
      <c r="A92" s="45">
        <v>88</v>
      </c>
      <c r="B92" s="30">
        <v>45745</v>
      </c>
      <c r="C92" s="1">
        <f t="shared" si="12"/>
        <v>0.17267361111111101</v>
      </c>
      <c r="D92" s="1">
        <f t="shared" si="13"/>
        <v>0.17267361111111101</v>
      </c>
      <c r="E92" s="28"/>
      <c r="F92" s="2"/>
      <c r="G92" s="2"/>
      <c r="H92" s="39">
        <v>45745</v>
      </c>
      <c r="I92" s="1">
        <f t="shared" si="14"/>
        <v>1.4583333333333327E-2</v>
      </c>
      <c r="J92" s="1">
        <f t="shared" si="15"/>
        <v>1.4583333333333327E-2</v>
      </c>
      <c r="K92" s="28"/>
      <c r="L92" s="2"/>
      <c r="M92" s="2"/>
      <c r="N92" s="39">
        <v>45745</v>
      </c>
      <c r="O92" s="1">
        <f t="shared" si="16"/>
        <v>3.8148148148148139E-2</v>
      </c>
      <c r="P92" s="1">
        <f t="shared" si="17"/>
        <v>3.8148148148148139E-2</v>
      </c>
      <c r="Q92" s="28"/>
      <c r="R92" s="2"/>
      <c r="S92" s="2"/>
      <c r="T92" s="39">
        <v>45745</v>
      </c>
      <c r="U92" s="1">
        <f t="shared" si="18"/>
        <v>0</v>
      </c>
      <c r="V92" s="1">
        <f t="shared" si="19"/>
        <v>0</v>
      </c>
      <c r="W92" s="28"/>
      <c r="X92" s="2"/>
      <c r="Y92" s="2"/>
      <c r="Z92" s="39">
        <v>45745</v>
      </c>
      <c r="AA92" s="40">
        <f t="shared" si="20"/>
        <v>27</v>
      </c>
      <c r="AB92" s="40">
        <f t="shared" ref="AB92:AB155" si="21">IF(AD92&gt;AA92,AA92+1,AA92)</f>
        <v>27</v>
      </c>
      <c r="AC92" s="28"/>
      <c r="AD92" s="42"/>
    </row>
    <row r="93" spans="1:30" ht="25.05" customHeight="1" thickTop="1" thickBot="1" x14ac:dyDescent="0.35">
      <c r="A93" s="45">
        <v>89</v>
      </c>
      <c r="B93" s="30">
        <v>45746</v>
      </c>
      <c r="C93" s="1">
        <f t="shared" si="12"/>
        <v>0.17267361111111101</v>
      </c>
      <c r="D93" s="1">
        <f t="shared" si="13"/>
        <v>0.17267361111111101</v>
      </c>
      <c r="E93" s="28"/>
      <c r="F93" s="2"/>
      <c r="G93" s="2"/>
      <c r="H93" s="39">
        <v>45746</v>
      </c>
      <c r="I93" s="1">
        <f t="shared" si="14"/>
        <v>1.4583333333333327E-2</v>
      </c>
      <c r="J93" s="1">
        <f t="shared" si="15"/>
        <v>1.4583333333333327E-2</v>
      </c>
      <c r="K93" s="28"/>
      <c r="L93" s="2"/>
      <c r="M93" s="2"/>
      <c r="N93" s="39">
        <v>45746</v>
      </c>
      <c r="O93" s="1">
        <f t="shared" si="16"/>
        <v>3.8148148148148139E-2</v>
      </c>
      <c r="P93" s="1">
        <f t="shared" si="17"/>
        <v>3.8148148148148139E-2</v>
      </c>
      <c r="Q93" s="28"/>
      <c r="R93" s="2"/>
      <c r="S93" s="2"/>
      <c r="T93" s="39">
        <v>45746</v>
      </c>
      <c r="U93" s="1">
        <f t="shared" si="18"/>
        <v>0</v>
      </c>
      <c r="V93" s="1">
        <f t="shared" si="19"/>
        <v>0</v>
      </c>
      <c r="W93" s="28"/>
      <c r="X93" s="2"/>
      <c r="Y93" s="2"/>
      <c r="Z93" s="39">
        <v>45746</v>
      </c>
      <c r="AA93" s="40">
        <f t="shared" si="20"/>
        <v>27</v>
      </c>
      <c r="AB93" s="40">
        <f t="shared" si="21"/>
        <v>27</v>
      </c>
      <c r="AC93" s="28"/>
      <c r="AD93" s="42"/>
    </row>
    <row r="94" spans="1:30" ht="25.05" customHeight="1" thickTop="1" thickBot="1" x14ac:dyDescent="0.35">
      <c r="A94" s="45">
        <v>90</v>
      </c>
      <c r="B94" s="30">
        <v>45747</v>
      </c>
      <c r="C94" s="1">
        <f t="shared" si="12"/>
        <v>0.17267361111111101</v>
      </c>
      <c r="D94" s="1">
        <f t="shared" si="13"/>
        <v>0.17267361111111101</v>
      </c>
      <c r="E94" s="28"/>
      <c r="F94" s="2"/>
      <c r="G94" s="2"/>
      <c r="H94" s="39">
        <v>45747</v>
      </c>
      <c r="I94" s="1">
        <f t="shared" si="14"/>
        <v>1.4583333333333327E-2</v>
      </c>
      <c r="J94" s="1">
        <f t="shared" si="15"/>
        <v>1.4583333333333327E-2</v>
      </c>
      <c r="K94" s="28"/>
      <c r="L94" s="2"/>
      <c r="M94" s="2"/>
      <c r="N94" s="39">
        <v>45747</v>
      </c>
      <c r="O94" s="1">
        <f t="shared" si="16"/>
        <v>3.8148148148148139E-2</v>
      </c>
      <c r="P94" s="1">
        <f t="shared" si="17"/>
        <v>3.8148148148148139E-2</v>
      </c>
      <c r="Q94" s="28"/>
      <c r="R94" s="2"/>
      <c r="S94" s="2"/>
      <c r="T94" s="39">
        <v>45747</v>
      </c>
      <c r="U94" s="1">
        <f t="shared" si="18"/>
        <v>0</v>
      </c>
      <c r="V94" s="1">
        <f t="shared" si="19"/>
        <v>0</v>
      </c>
      <c r="W94" s="28"/>
      <c r="X94" s="2"/>
      <c r="Y94" s="2"/>
      <c r="Z94" s="39">
        <v>45747</v>
      </c>
      <c r="AA94" s="40">
        <f t="shared" si="20"/>
        <v>27</v>
      </c>
      <c r="AB94" s="40">
        <f t="shared" si="21"/>
        <v>27</v>
      </c>
      <c r="AC94" s="28"/>
      <c r="AD94" s="42"/>
    </row>
    <row r="95" spans="1:30" ht="25.05" customHeight="1" thickTop="1" thickBot="1" x14ac:dyDescent="0.35">
      <c r="A95" s="45">
        <v>91</v>
      </c>
      <c r="B95" s="30">
        <v>45748</v>
      </c>
      <c r="C95" s="1">
        <f t="shared" si="12"/>
        <v>0.17267361111111101</v>
      </c>
      <c r="D95" s="1">
        <f t="shared" si="13"/>
        <v>0.17267361111111101</v>
      </c>
      <c r="E95" s="28"/>
      <c r="F95" s="2"/>
      <c r="G95" s="2"/>
      <c r="H95" s="39">
        <v>45748</v>
      </c>
      <c r="I95" s="1">
        <f t="shared" si="14"/>
        <v>1.4583333333333327E-2</v>
      </c>
      <c r="J95" s="1">
        <f t="shared" si="15"/>
        <v>1.4583333333333327E-2</v>
      </c>
      <c r="K95" s="28"/>
      <c r="L95" s="2"/>
      <c r="M95" s="2"/>
      <c r="N95" s="39">
        <v>45748</v>
      </c>
      <c r="O95" s="1">
        <f t="shared" si="16"/>
        <v>3.8148148148148139E-2</v>
      </c>
      <c r="P95" s="1">
        <f t="shared" si="17"/>
        <v>3.8148148148148139E-2</v>
      </c>
      <c r="Q95" s="28"/>
      <c r="R95" s="2"/>
      <c r="S95" s="2"/>
      <c r="T95" s="39">
        <v>45748</v>
      </c>
      <c r="U95" s="1">
        <f t="shared" si="18"/>
        <v>0</v>
      </c>
      <c r="V95" s="1">
        <f t="shared" si="19"/>
        <v>0</v>
      </c>
      <c r="W95" s="28"/>
      <c r="X95" s="2"/>
      <c r="Y95" s="2"/>
      <c r="Z95" s="39">
        <v>45748</v>
      </c>
      <c r="AA95" s="40">
        <f t="shared" si="20"/>
        <v>27</v>
      </c>
      <c r="AB95" s="40">
        <f t="shared" si="21"/>
        <v>27</v>
      </c>
      <c r="AC95" s="28"/>
      <c r="AD95" s="42"/>
    </row>
    <row r="96" spans="1:30" ht="25.05" customHeight="1" thickTop="1" thickBot="1" x14ac:dyDescent="0.35">
      <c r="A96" s="45">
        <v>92</v>
      </c>
      <c r="B96" s="30">
        <v>45749</v>
      </c>
      <c r="C96" s="1">
        <f t="shared" si="12"/>
        <v>0.17267361111111101</v>
      </c>
      <c r="D96" s="1">
        <f t="shared" si="13"/>
        <v>0.17267361111111101</v>
      </c>
      <c r="E96" s="28"/>
      <c r="F96" s="2"/>
      <c r="G96" s="2"/>
      <c r="H96" s="39">
        <v>45749</v>
      </c>
      <c r="I96" s="1">
        <f t="shared" si="14"/>
        <v>1.4583333333333327E-2</v>
      </c>
      <c r="J96" s="1">
        <f t="shared" si="15"/>
        <v>1.4583333333333327E-2</v>
      </c>
      <c r="K96" s="28"/>
      <c r="L96" s="2"/>
      <c r="M96" s="2"/>
      <c r="N96" s="39">
        <v>45749</v>
      </c>
      <c r="O96" s="1">
        <f t="shared" si="16"/>
        <v>3.8148148148148139E-2</v>
      </c>
      <c r="P96" s="1">
        <f t="shared" si="17"/>
        <v>3.8148148148148139E-2</v>
      </c>
      <c r="Q96" s="28"/>
      <c r="R96" s="2"/>
      <c r="S96" s="2"/>
      <c r="T96" s="39">
        <v>45749</v>
      </c>
      <c r="U96" s="1">
        <f t="shared" si="18"/>
        <v>0</v>
      </c>
      <c r="V96" s="1">
        <f t="shared" si="19"/>
        <v>0</v>
      </c>
      <c r="W96" s="28"/>
      <c r="X96" s="2"/>
      <c r="Y96" s="2"/>
      <c r="Z96" s="39">
        <v>45749</v>
      </c>
      <c r="AA96" s="40">
        <f t="shared" si="20"/>
        <v>27</v>
      </c>
      <c r="AB96" s="40">
        <f t="shared" si="21"/>
        <v>27</v>
      </c>
      <c r="AC96" s="28"/>
      <c r="AD96" s="42"/>
    </row>
    <row r="97" spans="1:30" ht="25.05" customHeight="1" thickTop="1" thickBot="1" x14ac:dyDescent="0.35">
      <c r="A97" s="45">
        <v>93</v>
      </c>
      <c r="B97" s="30">
        <v>45750</v>
      </c>
      <c r="C97" s="1">
        <f t="shared" si="12"/>
        <v>0.17267361111111101</v>
      </c>
      <c r="D97" s="1">
        <f t="shared" si="13"/>
        <v>0.17267361111111101</v>
      </c>
      <c r="E97" s="28"/>
      <c r="F97" s="2"/>
      <c r="G97" s="2"/>
      <c r="H97" s="39">
        <v>45750</v>
      </c>
      <c r="I97" s="1">
        <f t="shared" si="14"/>
        <v>1.4583333333333327E-2</v>
      </c>
      <c r="J97" s="1">
        <f t="shared" si="15"/>
        <v>1.4583333333333327E-2</v>
      </c>
      <c r="K97" s="28"/>
      <c r="L97" s="2"/>
      <c r="M97" s="2"/>
      <c r="N97" s="39">
        <v>45750</v>
      </c>
      <c r="O97" s="1">
        <f t="shared" si="16"/>
        <v>3.8148148148148139E-2</v>
      </c>
      <c r="P97" s="1">
        <f t="shared" si="17"/>
        <v>3.9108796296296287E-2</v>
      </c>
      <c r="Q97" s="28" t="s">
        <v>6</v>
      </c>
      <c r="R97" s="2">
        <v>1</v>
      </c>
      <c r="S97" s="2">
        <v>23</v>
      </c>
      <c r="T97" s="39">
        <v>45750</v>
      </c>
      <c r="U97" s="1">
        <f t="shared" si="18"/>
        <v>0</v>
      </c>
      <c r="V97" s="1">
        <f t="shared" si="19"/>
        <v>0</v>
      </c>
      <c r="W97" s="28"/>
      <c r="X97" s="2"/>
      <c r="Y97" s="2"/>
      <c r="Z97" s="39">
        <v>45750</v>
      </c>
      <c r="AA97" s="40">
        <f t="shared" si="20"/>
        <v>27</v>
      </c>
      <c r="AB97" s="40">
        <f t="shared" si="21"/>
        <v>27</v>
      </c>
      <c r="AC97" s="28"/>
      <c r="AD97" s="42"/>
    </row>
    <row r="98" spans="1:30" ht="25.05" customHeight="1" thickTop="1" thickBot="1" x14ac:dyDescent="0.35">
      <c r="A98" s="45">
        <v>94</v>
      </c>
      <c r="B98" s="30">
        <v>45751</v>
      </c>
      <c r="C98" s="1">
        <f t="shared" si="12"/>
        <v>0.17267361111111101</v>
      </c>
      <c r="D98" s="1">
        <f t="shared" si="13"/>
        <v>0.17267361111111101</v>
      </c>
      <c r="E98" s="28"/>
      <c r="F98" s="2"/>
      <c r="G98" s="2"/>
      <c r="H98" s="39">
        <v>45751</v>
      </c>
      <c r="I98" s="1">
        <f t="shared" si="14"/>
        <v>1.4583333333333327E-2</v>
      </c>
      <c r="J98" s="1">
        <f t="shared" si="15"/>
        <v>1.4583333333333327E-2</v>
      </c>
      <c r="K98" s="28"/>
      <c r="L98" s="2"/>
      <c r="M98" s="2"/>
      <c r="N98" s="39">
        <v>45751</v>
      </c>
      <c r="O98" s="1">
        <f t="shared" si="16"/>
        <v>3.9108796296296287E-2</v>
      </c>
      <c r="P98" s="1">
        <f t="shared" si="17"/>
        <v>4.0173611111111097E-2</v>
      </c>
      <c r="Q98" s="28" t="s">
        <v>6</v>
      </c>
      <c r="R98" s="2">
        <v>1</v>
      </c>
      <c r="S98" s="2">
        <v>32</v>
      </c>
      <c r="T98" s="39">
        <v>45751</v>
      </c>
      <c r="U98" s="1">
        <f t="shared" si="18"/>
        <v>0</v>
      </c>
      <c r="V98" s="1">
        <f t="shared" si="19"/>
        <v>0</v>
      </c>
      <c r="W98" s="28"/>
      <c r="X98" s="2"/>
      <c r="Y98" s="2"/>
      <c r="Z98" s="39">
        <v>45751</v>
      </c>
      <c r="AA98" s="40">
        <f t="shared" si="20"/>
        <v>27</v>
      </c>
      <c r="AB98" s="40">
        <f t="shared" si="21"/>
        <v>27</v>
      </c>
      <c r="AC98" s="28"/>
      <c r="AD98" s="42"/>
    </row>
    <row r="99" spans="1:30" ht="25.05" customHeight="1" thickTop="1" thickBot="1" x14ac:dyDescent="0.35">
      <c r="A99" s="45">
        <v>95</v>
      </c>
      <c r="B99" s="30">
        <v>45752</v>
      </c>
      <c r="C99" s="1">
        <f t="shared" si="12"/>
        <v>0.17267361111111101</v>
      </c>
      <c r="D99" s="1">
        <f t="shared" si="13"/>
        <v>0.17267361111111101</v>
      </c>
      <c r="E99" s="28"/>
      <c r="F99" s="2"/>
      <c r="G99" s="2"/>
      <c r="H99" s="39">
        <v>45752</v>
      </c>
      <c r="I99" s="1">
        <f t="shared" si="14"/>
        <v>1.4583333333333327E-2</v>
      </c>
      <c r="J99" s="1">
        <f t="shared" si="15"/>
        <v>1.4583333333333327E-2</v>
      </c>
      <c r="K99" s="28"/>
      <c r="L99" s="2"/>
      <c r="M99" s="2"/>
      <c r="N99" s="39">
        <v>45752</v>
      </c>
      <c r="O99" s="1">
        <f t="shared" si="16"/>
        <v>4.0173611111111097E-2</v>
      </c>
      <c r="P99" s="1">
        <f t="shared" si="17"/>
        <v>4.3645833333333321E-2</v>
      </c>
      <c r="Q99" s="28" t="s">
        <v>6</v>
      </c>
      <c r="R99" s="2">
        <v>5</v>
      </c>
      <c r="S99" s="2">
        <v>0</v>
      </c>
      <c r="T99" s="39">
        <v>45752</v>
      </c>
      <c r="U99" s="1">
        <f t="shared" si="18"/>
        <v>0</v>
      </c>
      <c r="V99" s="1">
        <f t="shared" si="19"/>
        <v>0</v>
      </c>
      <c r="W99" s="28"/>
      <c r="X99" s="2"/>
      <c r="Y99" s="2"/>
      <c r="Z99" s="39">
        <v>45752</v>
      </c>
      <c r="AA99" s="40">
        <f t="shared" si="20"/>
        <v>27</v>
      </c>
      <c r="AB99" s="40">
        <f t="shared" si="21"/>
        <v>27</v>
      </c>
      <c r="AC99" s="28"/>
      <c r="AD99" s="42"/>
    </row>
    <row r="100" spans="1:30" ht="25.05" customHeight="1" thickTop="1" thickBot="1" x14ac:dyDescent="0.35">
      <c r="A100" s="45">
        <v>96</v>
      </c>
      <c r="B100" s="30">
        <v>45753</v>
      </c>
      <c r="C100" s="1">
        <f t="shared" si="12"/>
        <v>0.17267361111111101</v>
      </c>
      <c r="D100" s="1">
        <f t="shared" si="13"/>
        <v>0.17267361111111101</v>
      </c>
      <c r="E100" s="28"/>
      <c r="F100" s="2"/>
      <c r="G100" s="2"/>
      <c r="H100" s="39">
        <v>45753</v>
      </c>
      <c r="I100" s="1">
        <f t="shared" si="14"/>
        <v>1.4583333333333327E-2</v>
      </c>
      <c r="J100" s="1">
        <f t="shared" si="15"/>
        <v>1.4583333333333327E-2</v>
      </c>
      <c r="K100" s="28"/>
      <c r="L100" s="2"/>
      <c r="M100" s="2"/>
      <c r="N100" s="39">
        <v>45753</v>
      </c>
      <c r="O100" s="1">
        <f t="shared" si="16"/>
        <v>4.3645833333333321E-2</v>
      </c>
      <c r="P100" s="1">
        <f t="shared" si="17"/>
        <v>4.7037037037037023E-2</v>
      </c>
      <c r="Q100" s="28" t="s">
        <v>6</v>
      </c>
      <c r="R100" s="2">
        <v>4</v>
      </c>
      <c r="S100" s="2">
        <v>53</v>
      </c>
      <c r="T100" s="39">
        <v>45753</v>
      </c>
      <c r="U100" s="1">
        <f t="shared" si="18"/>
        <v>0</v>
      </c>
      <c r="V100" s="1">
        <f t="shared" si="19"/>
        <v>0</v>
      </c>
      <c r="W100" s="28"/>
      <c r="X100" s="2"/>
      <c r="Y100" s="2"/>
      <c r="Z100" s="39">
        <v>45753</v>
      </c>
      <c r="AA100" s="40">
        <f t="shared" si="20"/>
        <v>27</v>
      </c>
      <c r="AB100" s="40">
        <f t="shared" si="21"/>
        <v>27</v>
      </c>
      <c r="AC100" s="28"/>
      <c r="AD100" s="42"/>
    </row>
    <row r="101" spans="1:30" ht="25.05" customHeight="1" thickTop="1" thickBot="1" x14ac:dyDescent="0.35">
      <c r="A101" s="45">
        <v>97</v>
      </c>
      <c r="B101" s="30">
        <v>45754</v>
      </c>
      <c r="C101" s="1">
        <f t="shared" si="12"/>
        <v>0.17267361111111101</v>
      </c>
      <c r="D101" s="1">
        <f t="shared" si="13"/>
        <v>0.17267361111111101</v>
      </c>
      <c r="E101" s="28"/>
      <c r="F101" s="2"/>
      <c r="G101" s="2"/>
      <c r="H101" s="39">
        <v>45754</v>
      </c>
      <c r="I101" s="1">
        <f t="shared" si="14"/>
        <v>1.4583333333333327E-2</v>
      </c>
      <c r="J101" s="1">
        <f t="shared" si="15"/>
        <v>1.4583333333333327E-2</v>
      </c>
      <c r="K101" s="28"/>
      <c r="L101" s="2"/>
      <c r="M101" s="2"/>
      <c r="N101" s="39">
        <v>45754</v>
      </c>
      <c r="O101" s="1">
        <f t="shared" si="16"/>
        <v>4.7037037037037023E-2</v>
      </c>
      <c r="P101" s="1">
        <f t="shared" si="17"/>
        <v>4.9803240740740724E-2</v>
      </c>
      <c r="Q101" s="28" t="s">
        <v>6</v>
      </c>
      <c r="R101" s="2">
        <v>3</v>
      </c>
      <c r="S101" s="2">
        <v>59</v>
      </c>
      <c r="T101" s="39">
        <v>45754</v>
      </c>
      <c r="U101" s="1">
        <f t="shared" si="18"/>
        <v>0</v>
      </c>
      <c r="V101" s="1">
        <f t="shared" si="19"/>
        <v>0</v>
      </c>
      <c r="W101" s="28"/>
      <c r="X101" s="2"/>
      <c r="Y101" s="2"/>
      <c r="Z101" s="39">
        <v>45754</v>
      </c>
      <c r="AA101" s="40">
        <f t="shared" si="20"/>
        <v>27</v>
      </c>
      <c r="AB101" s="40">
        <f t="shared" si="21"/>
        <v>27</v>
      </c>
      <c r="AC101" s="28"/>
      <c r="AD101" s="42"/>
    </row>
    <row r="102" spans="1:30" ht="25.05" customHeight="1" thickTop="1" thickBot="1" x14ac:dyDescent="0.35">
      <c r="A102" s="45">
        <v>98</v>
      </c>
      <c r="B102" s="30">
        <v>45755</v>
      </c>
      <c r="C102" s="1">
        <f t="shared" si="12"/>
        <v>0.17267361111111101</v>
      </c>
      <c r="D102" s="1">
        <f t="shared" si="13"/>
        <v>0.17267361111111101</v>
      </c>
      <c r="E102" s="28"/>
      <c r="F102" s="2"/>
      <c r="G102" s="2"/>
      <c r="H102" s="39">
        <v>45755</v>
      </c>
      <c r="I102" s="1">
        <f t="shared" si="14"/>
        <v>1.4583333333333327E-2</v>
      </c>
      <c r="J102" s="1">
        <f t="shared" si="15"/>
        <v>1.4583333333333327E-2</v>
      </c>
      <c r="K102" s="28"/>
      <c r="L102" s="2"/>
      <c r="M102" s="2"/>
      <c r="N102" s="39">
        <v>45755</v>
      </c>
      <c r="O102" s="1">
        <f t="shared" si="16"/>
        <v>4.9803240740740724E-2</v>
      </c>
      <c r="P102" s="1">
        <f t="shared" si="17"/>
        <v>5.1701388888888873E-2</v>
      </c>
      <c r="Q102" s="28" t="s">
        <v>6</v>
      </c>
      <c r="R102" s="2">
        <v>2</v>
      </c>
      <c r="S102" s="2">
        <v>44</v>
      </c>
      <c r="T102" s="39">
        <v>45755</v>
      </c>
      <c r="U102" s="1">
        <f t="shared" si="18"/>
        <v>0</v>
      </c>
      <c r="V102" s="1">
        <f t="shared" si="19"/>
        <v>0</v>
      </c>
      <c r="W102" s="28"/>
      <c r="X102" s="2"/>
      <c r="Y102" s="2"/>
      <c r="Z102" s="39">
        <v>45755</v>
      </c>
      <c r="AA102" s="40">
        <f t="shared" si="20"/>
        <v>27</v>
      </c>
      <c r="AB102" s="40">
        <f t="shared" si="21"/>
        <v>27</v>
      </c>
      <c r="AC102" s="28"/>
      <c r="AD102" s="42"/>
    </row>
    <row r="103" spans="1:30" ht="25.05" customHeight="1" thickTop="1" thickBot="1" x14ac:dyDescent="0.35">
      <c r="A103" s="45">
        <v>99</v>
      </c>
      <c r="B103" s="30">
        <v>45756</v>
      </c>
      <c r="C103" s="1">
        <f t="shared" si="12"/>
        <v>0.17267361111111101</v>
      </c>
      <c r="D103" s="1">
        <f t="shared" si="13"/>
        <v>0.17267361111111101</v>
      </c>
      <c r="E103" s="28"/>
      <c r="F103" s="2"/>
      <c r="G103" s="2"/>
      <c r="H103" s="39">
        <v>45756</v>
      </c>
      <c r="I103" s="1">
        <f t="shared" si="14"/>
        <v>1.4583333333333327E-2</v>
      </c>
      <c r="J103" s="1">
        <f t="shared" si="15"/>
        <v>1.4583333333333327E-2</v>
      </c>
      <c r="K103" s="28"/>
      <c r="L103" s="2"/>
      <c r="M103" s="2"/>
      <c r="N103" s="39">
        <v>45756</v>
      </c>
      <c r="O103" s="1">
        <f t="shared" si="16"/>
        <v>5.1701388888888873E-2</v>
      </c>
      <c r="P103" s="1">
        <f t="shared" si="17"/>
        <v>5.4201388888888875E-2</v>
      </c>
      <c r="Q103" s="28" t="s">
        <v>6</v>
      </c>
      <c r="R103" s="2">
        <v>3</v>
      </c>
      <c r="S103" s="2">
        <v>36</v>
      </c>
      <c r="T103" s="39">
        <v>45756</v>
      </c>
      <c r="U103" s="1">
        <f t="shared" si="18"/>
        <v>0</v>
      </c>
      <c r="V103" s="1">
        <f t="shared" si="19"/>
        <v>0</v>
      </c>
      <c r="W103" s="28"/>
      <c r="X103" s="2"/>
      <c r="Y103" s="2"/>
      <c r="Z103" s="39">
        <v>45756</v>
      </c>
      <c r="AA103" s="40">
        <f t="shared" si="20"/>
        <v>27</v>
      </c>
      <c r="AB103" s="40">
        <f t="shared" si="21"/>
        <v>27</v>
      </c>
      <c r="AC103" s="28"/>
      <c r="AD103" s="42"/>
    </row>
    <row r="104" spans="1:30" ht="25.05" customHeight="1" thickTop="1" thickBot="1" x14ac:dyDescent="0.35">
      <c r="A104" s="45">
        <v>100</v>
      </c>
      <c r="B104" s="30">
        <v>45757</v>
      </c>
      <c r="C104" s="1">
        <f t="shared" si="12"/>
        <v>0.17267361111111101</v>
      </c>
      <c r="D104" s="1">
        <f t="shared" si="13"/>
        <v>0.17267361111111101</v>
      </c>
      <c r="E104" s="28"/>
      <c r="F104" s="2"/>
      <c r="G104" s="2"/>
      <c r="H104" s="39">
        <v>45757</v>
      </c>
      <c r="I104" s="1">
        <f t="shared" si="14"/>
        <v>1.4583333333333327E-2</v>
      </c>
      <c r="J104" s="1">
        <f t="shared" si="15"/>
        <v>1.4583333333333327E-2</v>
      </c>
      <c r="K104" s="28"/>
      <c r="L104" s="2"/>
      <c r="M104" s="2"/>
      <c r="N104" s="39">
        <v>45757</v>
      </c>
      <c r="O104" s="1">
        <f t="shared" si="16"/>
        <v>5.4201388888888875E-2</v>
      </c>
      <c r="P104" s="1">
        <f t="shared" si="17"/>
        <v>5.9976851851851837E-2</v>
      </c>
      <c r="Q104" s="28" t="s">
        <v>6</v>
      </c>
      <c r="R104" s="2">
        <v>8</v>
      </c>
      <c r="S104" s="2">
        <v>19</v>
      </c>
      <c r="T104" s="39">
        <v>45757</v>
      </c>
      <c r="U104" s="1">
        <f t="shared" si="18"/>
        <v>0</v>
      </c>
      <c r="V104" s="1">
        <f t="shared" si="19"/>
        <v>0</v>
      </c>
      <c r="W104" s="28"/>
      <c r="X104" s="2"/>
      <c r="Y104" s="2"/>
      <c r="Z104" s="39">
        <v>45757</v>
      </c>
      <c r="AA104" s="40">
        <f t="shared" si="20"/>
        <v>27</v>
      </c>
      <c r="AB104" s="40">
        <f t="shared" si="21"/>
        <v>27</v>
      </c>
      <c r="AC104" s="28"/>
      <c r="AD104" s="42"/>
    </row>
    <row r="105" spans="1:30" ht="25.05" customHeight="1" thickTop="1" thickBot="1" x14ac:dyDescent="0.35">
      <c r="A105" s="45">
        <v>101</v>
      </c>
      <c r="B105" s="30">
        <v>45758</v>
      </c>
      <c r="C105" s="1">
        <f t="shared" si="12"/>
        <v>0.17267361111111101</v>
      </c>
      <c r="D105" s="1">
        <f t="shared" si="13"/>
        <v>0.17267361111111101</v>
      </c>
      <c r="E105" s="28"/>
      <c r="F105" s="2"/>
      <c r="G105" s="2"/>
      <c r="H105" s="39">
        <v>45758</v>
      </c>
      <c r="I105" s="1">
        <f t="shared" si="14"/>
        <v>1.4583333333333327E-2</v>
      </c>
      <c r="J105" s="1">
        <f t="shared" si="15"/>
        <v>1.4583333333333327E-2</v>
      </c>
      <c r="K105" s="28"/>
      <c r="L105" s="2"/>
      <c r="M105" s="2"/>
      <c r="N105" s="39">
        <v>45758</v>
      </c>
      <c r="O105" s="1">
        <f t="shared" si="16"/>
        <v>5.9976851851851837E-2</v>
      </c>
      <c r="P105" s="1">
        <f t="shared" si="17"/>
        <v>6.3437499999999994E-2</v>
      </c>
      <c r="Q105" s="28" t="s">
        <v>6</v>
      </c>
      <c r="R105" s="2">
        <v>4</v>
      </c>
      <c r="S105" s="2">
        <v>59</v>
      </c>
      <c r="T105" s="39">
        <v>45758</v>
      </c>
      <c r="U105" s="1">
        <f t="shared" si="18"/>
        <v>0</v>
      </c>
      <c r="V105" s="1">
        <f t="shared" si="19"/>
        <v>0</v>
      </c>
      <c r="W105" s="28"/>
      <c r="X105" s="2"/>
      <c r="Y105" s="2"/>
      <c r="Z105" s="39">
        <v>45758</v>
      </c>
      <c r="AA105" s="40">
        <f t="shared" si="20"/>
        <v>27</v>
      </c>
      <c r="AB105" s="40">
        <f t="shared" si="21"/>
        <v>27</v>
      </c>
      <c r="AC105" s="28"/>
      <c r="AD105" s="42"/>
    </row>
    <row r="106" spans="1:30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si="16"/>
        <v>6.3437499999999994E-2</v>
      </c>
      <c r="P106" s="1">
        <f t="shared" si="17"/>
        <v>6.7696759259259248E-2</v>
      </c>
      <c r="Q106" s="28" t="s">
        <v>6</v>
      </c>
      <c r="R106" s="2">
        <v>6</v>
      </c>
      <c r="S106" s="2">
        <v>8</v>
      </c>
      <c r="T106" s="39">
        <v>45759</v>
      </c>
      <c r="U106" s="1">
        <f t="shared" si="18"/>
        <v>0</v>
      </c>
      <c r="V106" s="1">
        <f t="shared" si="19"/>
        <v>0</v>
      </c>
      <c r="W106" s="28"/>
      <c r="X106" s="2"/>
      <c r="Y106" s="2"/>
      <c r="Z106" s="39">
        <v>45759</v>
      </c>
      <c r="AA106" s="40">
        <f t="shared" si="20"/>
        <v>27</v>
      </c>
      <c r="AB106" s="40">
        <f t="shared" si="21"/>
        <v>27</v>
      </c>
      <c r="AC106" s="28"/>
      <c r="AD106" s="42"/>
    </row>
    <row r="107" spans="1:30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16"/>
        <v>6.7696759259259248E-2</v>
      </c>
      <c r="P107" s="1">
        <f t="shared" si="17"/>
        <v>7.7222222222222206E-2</v>
      </c>
      <c r="Q107" s="28" t="s">
        <v>6</v>
      </c>
      <c r="R107" s="2">
        <v>13</v>
      </c>
      <c r="S107" s="2">
        <v>43</v>
      </c>
      <c r="T107" s="39">
        <v>45760</v>
      </c>
      <c r="U107" s="1">
        <f t="shared" si="18"/>
        <v>0</v>
      </c>
      <c r="V107" s="1">
        <f t="shared" si="19"/>
        <v>0</v>
      </c>
      <c r="W107" s="28"/>
      <c r="X107" s="2"/>
      <c r="Y107" s="2"/>
      <c r="Z107" s="39">
        <v>45760</v>
      </c>
      <c r="AA107" s="40">
        <f t="shared" si="20"/>
        <v>27</v>
      </c>
      <c r="AB107" s="40">
        <f t="shared" si="21"/>
        <v>27</v>
      </c>
      <c r="AC107" s="28"/>
      <c r="AD107" s="42"/>
    </row>
    <row r="108" spans="1:30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16"/>
        <v>7.7222222222222206E-2</v>
      </c>
      <c r="P108" s="1">
        <f t="shared" si="17"/>
        <v>7.7222222222222206E-2</v>
      </c>
      <c r="Q108" s="28"/>
      <c r="R108" s="2"/>
      <c r="S108" s="2"/>
      <c r="T108" s="39">
        <v>45761</v>
      </c>
      <c r="U108" s="1">
        <f t="shared" si="18"/>
        <v>0</v>
      </c>
      <c r="V108" s="1">
        <f t="shared" si="19"/>
        <v>0</v>
      </c>
      <c r="W108" s="28"/>
      <c r="X108" s="2"/>
      <c r="Y108" s="2"/>
      <c r="Z108" s="39">
        <v>45761</v>
      </c>
      <c r="AA108" s="40">
        <f t="shared" si="20"/>
        <v>27</v>
      </c>
      <c r="AB108" s="40">
        <f t="shared" si="21"/>
        <v>27</v>
      </c>
      <c r="AC108" s="28"/>
      <c r="AD108" s="42"/>
    </row>
    <row r="109" spans="1:30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16"/>
        <v>7.7222222222222206E-2</v>
      </c>
      <c r="P109" s="1">
        <f t="shared" si="17"/>
        <v>7.7222222222222206E-2</v>
      </c>
      <c r="Q109" s="28"/>
      <c r="R109" s="2"/>
      <c r="S109" s="2"/>
      <c r="T109" s="39">
        <v>45762</v>
      </c>
      <c r="U109" s="1">
        <f t="shared" si="18"/>
        <v>0</v>
      </c>
      <c r="V109" s="1">
        <f t="shared" si="19"/>
        <v>0</v>
      </c>
      <c r="W109" s="28"/>
      <c r="X109" s="2"/>
      <c r="Y109" s="2"/>
      <c r="Z109" s="39">
        <v>45762</v>
      </c>
      <c r="AA109" s="40">
        <f t="shared" si="20"/>
        <v>27</v>
      </c>
      <c r="AB109" s="40">
        <f t="shared" si="21"/>
        <v>27</v>
      </c>
      <c r="AC109" s="28"/>
      <c r="AD109" s="42"/>
    </row>
    <row r="110" spans="1:30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16"/>
        <v>7.7222222222222206E-2</v>
      </c>
      <c r="P110" s="1">
        <f t="shared" si="17"/>
        <v>7.7222222222222206E-2</v>
      </c>
      <c r="Q110" s="28"/>
      <c r="R110" s="2"/>
      <c r="S110" s="2"/>
      <c r="T110" s="39">
        <v>45763</v>
      </c>
      <c r="U110" s="1">
        <f t="shared" si="18"/>
        <v>0</v>
      </c>
      <c r="V110" s="1">
        <f t="shared" si="19"/>
        <v>0</v>
      </c>
      <c r="W110" s="28"/>
      <c r="X110" s="2"/>
      <c r="Y110" s="2"/>
      <c r="Z110" s="39">
        <v>45763</v>
      </c>
      <c r="AA110" s="40">
        <f t="shared" si="20"/>
        <v>27</v>
      </c>
      <c r="AB110" s="40">
        <f t="shared" si="21"/>
        <v>27</v>
      </c>
      <c r="AC110" s="28"/>
      <c r="AD110" s="42"/>
    </row>
    <row r="111" spans="1:30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16"/>
        <v>7.7222222222222206E-2</v>
      </c>
      <c r="P111" s="1">
        <f t="shared" si="17"/>
        <v>7.7222222222222206E-2</v>
      </c>
      <c r="Q111" s="28"/>
      <c r="R111" s="2"/>
      <c r="S111" s="2"/>
      <c r="T111" s="39">
        <v>45764</v>
      </c>
      <c r="U111" s="1">
        <f t="shared" si="18"/>
        <v>0</v>
      </c>
      <c r="V111" s="1">
        <f t="shared" si="19"/>
        <v>0</v>
      </c>
      <c r="W111" s="28"/>
      <c r="X111" s="2"/>
      <c r="Y111" s="2"/>
      <c r="Z111" s="39">
        <v>45764</v>
      </c>
      <c r="AA111" s="40">
        <f t="shared" si="20"/>
        <v>27</v>
      </c>
      <c r="AB111" s="40">
        <f t="shared" si="21"/>
        <v>27</v>
      </c>
      <c r="AC111" s="28"/>
      <c r="AD111" s="42"/>
    </row>
    <row r="112" spans="1:30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16"/>
        <v>7.7222222222222206E-2</v>
      </c>
      <c r="P112" s="1">
        <f t="shared" si="17"/>
        <v>7.7222222222222206E-2</v>
      </c>
      <c r="Q112" s="28"/>
      <c r="R112" s="2"/>
      <c r="S112" s="2"/>
      <c r="T112" s="39">
        <v>45765</v>
      </c>
      <c r="U112" s="1">
        <f t="shared" si="18"/>
        <v>0</v>
      </c>
      <c r="V112" s="1">
        <f t="shared" si="19"/>
        <v>0</v>
      </c>
      <c r="W112" s="28"/>
      <c r="X112" s="2"/>
      <c r="Y112" s="2"/>
      <c r="Z112" s="39">
        <v>45765</v>
      </c>
      <c r="AA112" s="40">
        <f t="shared" si="20"/>
        <v>27</v>
      </c>
      <c r="AB112" s="40">
        <f t="shared" si="21"/>
        <v>27</v>
      </c>
      <c r="AC112" s="28"/>
      <c r="AD112" s="42"/>
    </row>
    <row r="113" spans="1:30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16"/>
        <v>7.7222222222222206E-2</v>
      </c>
      <c r="P113" s="1">
        <f t="shared" si="17"/>
        <v>7.7222222222222206E-2</v>
      </c>
      <c r="Q113" s="28"/>
      <c r="R113" s="2"/>
      <c r="S113" s="2"/>
      <c r="T113" s="39">
        <v>45766</v>
      </c>
      <c r="U113" s="1">
        <f t="shared" si="18"/>
        <v>0</v>
      </c>
      <c r="V113" s="1">
        <f t="shared" si="19"/>
        <v>0</v>
      </c>
      <c r="W113" s="28"/>
      <c r="X113" s="2"/>
      <c r="Y113" s="2"/>
      <c r="Z113" s="39">
        <v>45766</v>
      </c>
      <c r="AA113" s="40">
        <f t="shared" si="20"/>
        <v>27</v>
      </c>
      <c r="AB113" s="40">
        <f t="shared" si="21"/>
        <v>27</v>
      </c>
      <c r="AC113" s="28"/>
      <c r="AD113" s="42"/>
    </row>
    <row r="114" spans="1:30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16"/>
        <v>7.7222222222222206E-2</v>
      </c>
      <c r="P114" s="1">
        <f t="shared" si="17"/>
        <v>7.7222222222222206E-2</v>
      </c>
      <c r="Q114" s="28"/>
      <c r="R114" s="2"/>
      <c r="S114" s="2"/>
      <c r="T114" s="39">
        <v>45767</v>
      </c>
      <c r="U114" s="1">
        <f t="shared" si="18"/>
        <v>0</v>
      </c>
      <c r="V114" s="1">
        <f t="shared" si="19"/>
        <v>0</v>
      </c>
      <c r="W114" s="28"/>
      <c r="X114" s="2"/>
      <c r="Y114" s="2"/>
      <c r="Z114" s="39">
        <v>45767</v>
      </c>
      <c r="AA114" s="40">
        <f t="shared" si="20"/>
        <v>27</v>
      </c>
      <c r="AB114" s="40">
        <f t="shared" si="21"/>
        <v>27</v>
      </c>
      <c r="AC114" s="28"/>
      <c r="AD114" s="42"/>
    </row>
    <row r="115" spans="1:30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16"/>
        <v>7.7222222222222206E-2</v>
      </c>
      <c r="P115" s="1">
        <f t="shared" si="17"/>
        <v>7.7222222222222206E-2</v>
      </c>
      <c r="Q115" s="28"/>
      <c r="R115" s="2"/>
      <c r="S115" s="2"/>
      <c r="T115" s="39">
        <v>45768</v>
      </c>
      <c r="U115" s="1">
        <f t="shared" si="18"/>
        <v>0</v>
      </c>
      <c r="V115" s="1">
        <f t="shared" si="19"/>
        <v>0</v>
      </c>
      <c r="W115" s="28"/>
      <c r="X115" s="2"/>
      <c r="Y115" s="2"/>
      <c r="Z115" s="39">
        <v>45768</v>
      </c>
      <c r="AA115" s="40">
        <f t="shared" si="20"/>
        <v>27</v>
      </c>
      <c r="AB115" s="40">
        <f t="shared" si="21"/>
        <v>27</v>
      </c>
      <c r="AC115" s="28"/>
      <c r="AD115" s="42"/>
    </row>
    <row r="116" spans="1:30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16"/>
        <v>7.7222222222222206E-2</v>
      </c>
      <c r="P116" s="1">
        <f t="shared" si="17"/>
        <v>7.7222222222222206E-2</v>
      </c>
      <c r="Q116" s="28"/>
      <c r="R116" s="2"/>
      <c r="S116" s="2"/>
      <c r="T116" s="39">
        <v>45769</v>
      </c>
      <c r="U116" s="1">
        <f t="shared" si="18"/>
        <v>0</v>
      </c>
      <c r="V116" s="1">
        <f t="shared" si="19"/>
        <v>0</v>
      </c>
      <c r="W116" s="28"/>
      <c r="X116" s="2"/>
      <c r="Y116" s="2"/>
      <c r="Z116" s="39">
        <v>45769</v>
      </c>
      <c r="AA116" s="40">
        <f t="shared" si="20"/>
        <v>27</v>
      </c>
      <c r="AB116" s="40">
        <f t="shared" si="21"/>
        <v>27</v>
      </c>
      <c r="AC116" s="28"/>
      <c r="AD116" s="42"/>
    </row>
    <row r="117" spans="1:30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16"/>
        <v>7.7222222222222206E-2</v>
      </c>
      <c r="P117" s="1">
        <f t="shared" si="17"/>
        <v>7.7222222222222206E-2</v>
      </c>
      <c r="Q117" s="28"/>
      <c r="R117" s="2"/>
      <c r="S117" s="2"/>
      <c r="T117" s="39">
        <v>45770</v>
      </c>
      <c r="U117" s="1">
        <f t="shared" si="18"/>
        <v>0</v>
      </c>
      <c r="V117" s="1">
        <f t="shared" si="19"/>
        <v>0</v>
      </c>
      <c r="W117" s="28"/>
      <c r="X117" s="2"/>
      <c r="Y117" s="2"/>
      <c r="Z117" s="39">
        <v>45770</v>
      </c>
      <c r="AA117" s="40">
        <f t="shared" si="20"/>
        <v>27</v>
      </c>
      <c r="AB117" s="40">
        <f t="shared" si="21"/>
        <v>27</v>
      </c>
      <c r="AC117" s="28"/>
      <c r="AD117" s="42"/>
    </row>
    <row r="118" spans="1:30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16"/>
        <v>7.7222222222222206E-2</v>
      </c>
      <c r="P118" s="1">
        <f t="shared" si="17"/>
        <v>7.7222222222222206E-2</v>
      </c>
      <c r="Q118" s="28"/>
      <c r="R118" s="2"/>
      <c r="S118" s="2"/>
      <c r="T118" s="39">
        <v>45771</v>
      </c>
      <c r="U118" s="1">
        <f t="shared" si="18"/>
        <v>0</v>
      </c>
      <c r="V118" s="1">
        <f t="shared" si="19"/>
        <v>0</v>
      </c>
      <c r="W118" s="28"/>
      <c r="X118" s="2"/>
      <c r="Y118" s="2"/>
      <c r="Z118" s="39">
        <v>45771</v>
      </c>
      <c r="AA118" s="40">
        <f t="shared" si="20"/>
        <v>27</v>
      </c>
      <c r="AB118" s="40">
        <f t="shared" si="21"/>
        <v>27</v>
      </c>
      <c r="AC118" s="28"/>
      <c r="AD118" s="42"/>
    </row>
    <row r="119" spans="1:30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16"/>
        <v>7.7222222222222206E-2</v>
      </c>
      <c r="P119" s="1">
        <f t="shared" si="17"/>
        <v>7.7222222222222206E-2</v>
      </c>
      <c r="Q119" s="28"/>
      <c r="R119" s="2"/>
      <c r="S119" s="2"/>
      <c r="T119" s="39">
        <v>45772</v>
      </c>
      <c r="U119" s="1">
        <f t="shared" si="18"/>
        <v>0</v>
      </c>
      <c r="V119" s="1">
        <f t="shared" si="19"/>
        <v>0</v>
      </c>
      <c r="W119" s="28"/>
      <c r="X119" s="2"/>
      <c r="Y119" s="2"/>
      <c r="Z119" s="39">
        <v>45772</v>
      </c>
      <c r="AA119" s="40">
        <f t="shared" si="20"/>
        <v>27</v>
      </c>
      <c r="AB119" s="40">
        <f t="shared" si="21"/>
        <v>27</v>
      </c>
      <c r="AC119" s="28"/>
      <c r="AD119" s="42"/>
    </row>
    <row r="120" spans="1:30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16"/>
        <v>7.7222222222222206E-2</v>
      </c>
      <c r="P120" s="1">
        <f t="shared" si="17"/>
        <v>7.7222222222222206E-2</v>
      </c>
      <c r="Q120" s="28"/>
      <c r="R120" s="2"/>
      <c r="S120" s="2"/>
      <c r="T120" s="39">
        <v>45773</v>
      </c>
      <c r="U120" s="1">
        <f t="shared" si="18"/>
        <v>0</v>
      </c>
      <c r="V120" s="1">
        <f t="shared" si="19"/>
        <v>0</v>
      </c>
      <c r="W120" s="28"/>
      <c r="X120" s="2"/>
      <c r="Y120" s="2"/>
      <c r="Z120" s="39">
        <v>45773</v>
      </c>
      <c r="AA120" s="40">
        <f t="shared" si="20"/>
        <v>27</v>
      </c>
      <c r="AB120" s="40">
        <f t="shared" si="21"/>
        <v>27</v>
      </c>
      <c r="AC120" s="28"/>
      <c r="AD120" s="42"/>
    </row>
    <row r="121" spans="1:30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16"/>
        <v>7.7222222222222206E-2</v>
      </c>
      <c r="P121" s="1">
        <f t="shared" si="17"/>
        <v>7.7222222222222206E-2</v>
      </c>
      <c r="Q121" s="28"/>
      <c r="R121" s="2"/>
      <c r="S121" s="2"/>
      <c r="T121" s="39">
        <v>45774</v>
      </c>
      <c r="U121" s="1">
        <f t="shared" si="18"/>
        <v>0</v>
      </c>
      <c r="V121" s="1">
        <f t="shared" si="19"/>
        <v>0</v>
      </c>
      <c r="W121" s="28"/>
      <c r="X121" s="2"/>
      <c r="Y121" s="2"/>
      <c r="Z121" s="39">
        <v>45774</v>
      </c>
      <c r="AA121" s="40">
        <f t="shared" si="20"/>
        <v>27</v>
      </c>
      <c r="AB121" s="40">
        <f t="shared" si="21"/>
        <v>27</v>
      </c>
      <c r="AC121" s="28"/>
      <c r="AD121" s="42"/>
    </row>
    <row r="122" spans="1:30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16"/>
        <v>7.7222222222222206E-2</v>
      </c>
      <c r="P122" s="1">
        <f t="shared" si="17"/>
        <v>7.7222222222222206E-2</v>
      </c>
      <c r="Q122" s="28"/>
      <c r="R122" s="2"/>
      <c r="S122" s="2"/>
      <c r="T122" s="39">
        <v>45775</v>
      </c>
      <c r="U122" s="1">
        <f t="shared" si="18"/>
        <v>0</v>
      </c>
      <c r="V122" s="1">
        <f t="shared" si="19"/>
        <v>0</v>
      </c>
      <c r="W122" s="28"/>
      <c r="X122" s="2"/>
      <c r="Y122" s="2"/>
      <c r="Z122" s="39">
        <v>45775</v>
      </c>
      <c r="AA122" s="40">
        <f t="shared" si="20"/>
        <v>27</v>
      </c>
      <c r="AB122" s="40">
        <f t="shared" si="21"/>
        <v>27</v>
      </c>
      <c r="AC122" s="28"/>
      <c r="AD122" s="42"/>
    </row>
    <row r="123" spans="1:30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16"/>
        <v>7.7222222222222206E-2</v>
      </c>
      <c r="P123" s="1">
        <f t="shared" si="17"/>
        <v>7.7222222222222206E-2</v>
      </c>
      <c r="Q123" s="28"/>
      <c r="R123" s="2"/>
      <c r="S123" s="2"/>
      <c r="T123" s="39">
        <v>45776</v>
      </c>
      <c r="U123" s="1">
        <f t="shared" si="18"/>
        <v>0</v>
      </c>
      <c r="V123" s="1">
        <f t="shared" si="19"/>
        <v>0</v>
      </c>
      <c r="W123" s="28"/>
      <c r="X123" s="2"/>
      <c r="Y123" s="2"/>
      <c r="Z123" s="39">
        <v>45776</v>
      </c>
      <c r="AA123" s="40">
        <f t="shared" si="20"/>
        <v>27</v>
      </c>
      <c r="AB123" s="40">
        <f t="shared" si="21"/>
        <v>27</v>
      </c>
      <c r="AC123" s="28"/>
      <c r="AD123" s="42"/>
    </row>
    <row r="124" spans="1:30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16"/>
        <v>7.7222222222222206E-2</v>
      </c>
      <c r="P124" s="1">
        <f t="shared" si="17"/>
        <v>7.7222222222222206E-2</v>
      </c>
      <c r="Q124" s="28"/>
      <c r="R124" s="2"/>
      <c r="S124" s="2"/>
      <c r="T124" s="39">
        <v>45777</v>
      </c>
      <c r="U124" s="1">
        <f t="shared" si="18"/>
        <v>0</v>
      </c>
      <c r="V124" s="1">
        <f t="shared" si="19"/>
        <v>0</v>
      </c>
      <c r="W124" s="28"/>
      <c r="X124" s="2"/>
      <c r="Y124" s="2"/>
      <c r="Z124" s="39">
        <v>45777</v>
      </c>
      <c r="AA124" s="40">
        <f t="shared" si="20"/>
        <v>27</v>
      </c>
      <c r="AB124" s="40">
        <f t="shared" si="21"/>
        <v>27</v>
      </c>
      <c r="AC124" s="28"/>
      <c r="AD124" s="42"/>
    </row>
    <row r="125" spans="1:30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16"/>
        <v>7.7222222222222206E-2</v>
      </c>
      <c r="P125" s="1">
        <f t="shared" si="17"/>
        <v>7.7222222222222206E-2</v>
      </c>
      <c r="Q125" s="28"/>
      <c r="R125" s="2"/>
      <c r="S125" s="2"/>
      <c r="T125" s="39">
        <v>45778</v>
      </c>
      <c r="U125" s="1">
        <f t="shared" si="18"/>
        <v>0</v>
      </c>
      <c r="V125" s="1">
        <f t="shared" si="19"/>
        <v>0</v>
      </c>
      <c r="W125" s="28"/>
      <c r="X125" s="2"/>
      <c r="Y125" s="2"/>
      <c r="Z125" s="39">
        <v>45778</v>
      </c>
      <c r="AA125" s="40">
        <f t="shared" si="20"/>
        <v>27</v>
      </c>
      <c r="AB125" s="40">
        <f t="shared" si="21"/>
        <v>27</v>
      </c>
      <c r="AC125" s="28"/>
      <c r="AD125" s="42"/>
    </row>
    <row r="126" spans="1:30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16"/>
        <v>7.7222222222222206E-2</v>
      </c>
      <c r="P126" s="1">
        <f t="shared" si="17"/>
        <v>7.7222222222222206E-2</v>
      </c>
      <c r="Q126" s="28"/>
      <c r="R126" s="2"/>
      <c r="S126" s="2"/>
      <c r="T126" s="39">
        <v>45779</v>
      </c>
      <c r="U126" s="1">
        <f t="shared" si="18"/>
        <v>0</v>
      </c>
      <c r="V126" s="1">
        <f t="shared" si="19"/>
        <v>0</v>
      </c>
      <c r="W126" s="28"/>
      <c r="X126" s="2"/>
      <c r="Y126" s="2"/>
      <c r="Z126" s="39">
        <v>45779</v>
      </c>
      <c r="AA126" s="40">
        <f t="shared" si="20"/>
        <v>27</v>
      </c>
      <c r="AB126" s="40">
        <f t="shared" si="21"/>
        <v>27</v>
      </c>
      <c r="AC126" s="28"/>
      <c r="AD126" s="42"/>
    </row>
    <row r="127" spans="1:30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16"/>
        <v>7.7222222222222206E-2</v>
      </c>
      <c r="P127" s="1">
        <f t="shared" si="17"/>
        <v>7.7222222222222206E-2</v>
      </c>
      <c r="Q127" s="28"/>
      <c r="R127" s="2"/>
      <c r="S127" s="2"/>
      <c r="T127" s="39">
        <v>45780</v>
      </c>
      <c r="U127" s="1">
        <f t="shared" si="18"/>
        <v>0</v>
      </c>
      <c r="V127" s="1">
        <f t="shared" si="19"/>
        <v>0</v>
      </c>
      <c r="W127" s="28"/>
      <c r="X127" s="2"/>
      <c r="Y127" s="2"/>
      <c r="Z127" s="39">
        <v>45780</v>
      </c>
      <c r="AA127" s="40">
        <f t="shared" si="20"/>
        <v>27</v>
      </c>
      <c r="AB127" s="40">
        <f t="shared" si="21"/>
        <v>27</v>
      </c>
      <c r="AC127" s="28"/>
      <c r="AD127" s="42"/>
    </row>
    <row r="128" spans="1:30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16"/>
        <v>7.7222222222222206E-2</v>
      </c>
      <c r="P128" s="1">
        <f t="shared" si="17"/>
        <v>7.7222222222222206E-2</v>
      </c>
      <c r="Q128" s="28"/>
      <c r="R128" s="2"/>
      <c r="S128" s="2"/>
      <c r="T128" s="39">
        <v>45781</v>
      </c>
      <c r="U128" s="1">
        <f t="shared" si="18"/>
        <v>0</v>
      </c>
      <c r="V128" s="1">
        <f t="shared" si="19"/>
        <v>0</v>
      </c>
      <c r="W128" s="28"/>
      <c r="X128" s="2"/>
      <c r="Y128" s="2"/>
      <c r="Z128" s="39">
        <v>45781</v>
      </c>
      <c r="AA128" s="40">
        <f t="shared" si="20"/>
        <v>27</v>
      </c>
      <c r="AB128" s="40">
        <f t="shared" si="21"/>
        <v>27</v>
      </c>
      <c r="AC128" s="28"/>
      <c r="AD128" s="42"/>
    </row>
    <row r="129" spans="1:30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16"/>
        <v>7.7222222222222206E-2</v>
      </c>
      <c r="P129" s="1">
        <f t="shared" si="17"/>
        <v>7.7222222222222206E-2</v>
      </c>
      <c r="Q129" s="28"/>
      <c r="R129" s="2"/>
      <c r="S129" s="2"/>
      <c r="T129" s="39">
        <v>45782</v>
      </c>
      <c r="U129" s="1">
        <f t="shared" si="18"/>
        <v>0</v>
      </c>
      <c r="V129" s="1">
        <f t="shared" si="19"/>
        <v>0</v>
      </c>
      <c r="W129" s="28"/>
      <c r="X129" s="2"/>
      <c r="Y129" s="2"/>
      <c r="Z129" s="39">
        <v>45782</v>
      </c>
      <c r="AA129" s="40">
        <f t="shared" si="20"/>
        <v>27</v>
      </c>
      <c r="AB129" s="40">
        <f t="shared" si="21"/>
        <v>27</v>
      </c>
      <c r="AC129" s="28"/>
      <c r="AD129" s="42"/>
    </row>
    <row r="130" spans="1:30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16"/>
        <v>7.7222222222222206E-2</v>
      </c>
      <c r="P130" s="1">
        <f t="shared" si="17"/>
        <v>7.7222222222222206E-2</v>
      </c>
      <c r="Q130" s="28"/>
      <c r="R130" s="2"/>
      <c r="S130" s="2"/>
      <c r="T130" s="39">
        <v>45783</v>
      </c>
      <c r="U130" s="1">
        <f t="shared" si="18"/>
        <v>0</v>
      </c>
      <c r="V130" s="1">
        <f t="shared" si="19"/>
        <v>0</v>
      </c>
      <c r="W130" s="28"/>
      <c r="X130" s="2"/>
      <c r="Y130" s="2"/>
      <c r="Z130" s="39">
        <v>45783</v>
      </c>
      <c r="AA130" s="40">
        <f t="shared" si="20"/>
        <v>27</v>
      </c>
      <c r="AB130" s="40">
        <f t="shared" si="21"/>
        <v>27</v>
      </c>
      <c r="AC130" s="28"/>
      <c r="AD130" s="42"/>
    </row>
    <row r="131" spans="1:30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16"/>
        <v>7.7222222222222206E-2</v>
      </c>
      <c r="P131" s="1">
        <f t="shared" si="17"/>
        <v>7.7222222222222206E-2</v>
      </c>
      <c r="Q131" s="28"/>
      <c r="R131" s="2"/>
      <c r="S131" s="2"/>
      <c r="T131" s="39">
        <v>45784</v>
      </c>
      <c r="U131" s="1">
        <f t="shared" si="18"/>
        <v>0</v>
      </c>
      <c r="V131" s="1">
        <f t="shared" si="19"/>
        <v>0</v>
      </c>
      <c r="W131" s="28"/>
      <c r="X131" s="2"/>
      <c r="Y131" s="2"/>
      <c r="Z131" s="39">
        <v>45784</v>
      </c>
      <c r="AA131" s="40">
        <f t="shared" si="20"/>
        <v>27</v>
      </c>
      <c r="AB131" s="40">
        <f t="shared" si="21"/>
        <v>27</v>
      </c>
      <c r="AC131" s="28"/>
      <c r="AD131" s="42"/>
    </row>
    <row r="132" spans="1:30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16"/>
        <v>7.7222222222222206E-2</v>
      </c>
      <c r="P132" s="1">
        <f t="shared" si="17"/>
        <v>7.7222222222222206E-2</v>
      </c>
      <c r="Q132" s="28"/>
      <c r="R132" s="2"/>
      <c r="S132" s="2"/>
      <c r="T132" s="39">
        <v>45785</v>
      </c>
      <c r="U132" s="1">
        <f t="shared" si="18"/>
        <v>0</v>
      </c>
      <c r="V132" s="1">
        <f t="shared" si="19"/>
        <v>0</v>
      </c>
      <c r="W132" s="28"/>
      <c r="X132" s="2"/>
      <c r="Y132" s="2"/>
      <c r="Z132" s="39">
        <v>45785</v>
      </c>
      <c r="AA132" s="40">
        <f t="shared" si="20"/>
        <v>27</v>
      </c>
      <c r="AB132" s="40">
        <f t="shared" si="21"/>
        <v>27</v>
      </c>
      <c r="AC132" s="28"/>
      <c r="AD132" s="42"/>
    </row>
    <row r="133" spans="1:30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16"/>
        <v>7.7222222222222206E-2</v>
      </c>
      <c r="P133" s="1">
        <f t="shared" si="17"/>
        <v>7.7222222222222206E-2</v>
      </c>
      <c r="Q133" s="28"/>
      <c r="R133" s="2"/>
      <c r="S133" s="2"/>
      <c r="T133" s="39">
        <v>45786</v>
      </c>
      <c r="U133" s="1">
        <f t="shared" si="18"/>
        <v>0</v>
      </c>
      <c r="V133" s="1">
        <f t="shared" si="19"/>
        <v>0</v>
      </c>
      <c r="W133" s="28"/>
      <c r="X133" s="2"/>
      <c r="Y133" s="2"/>
      <c r="Z133" s="39">
        <v>45786</v>
      </c>
      <c r="AA133" s="40">
        <f t="shared" si="20"/>
        <v>27</v>
      </c>
      <c r="AB133" s="40">
        <f t="shared" si="21"/>
        <v>27</v>
      </c>
      <c r="AC133" s="28"/>
      <c r="AD133" s="42"/>
    </row>
    <row r="134" spans="1:30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16"/>
        <v>7.7222222222222206E-2</v>
      </c>
      <c r="P134" s="1">
        <f t="shared" si="17"/>
        <v>7.7222222222222206E-2</v>
      </c>
      <c r="Q134" s="28"/>
      <c r="R134" s="2"/>
      <c r="S134" s="2"/>
      <c r="T134" s="39">
        <v>45787</v>
      </c>
      <c r="U134" s="1">
        <f t="shared" si="18"/>
        <v>0</v>
      </c>
      <c r="V134" s="1">
        <f t="shared" si="19"/>
        <v>0</v>
      </c>
      <c r="W134" s="28"/>
      <c r="X134" s="2"/>
      <c r="Y134" s="2"/>
      <c r="Z134" s="39">
        <v>45787</v>
      </c>
      <c r="AA134" s="40">
        <f t="shared" si="20"/>
        <v>27</v>
      </c>
      <c r="AB134" s="40">
        <f t="shared" si="21"/>
        <v>27</v>
      </c>
      <c r="AC134" s="28"/>
      <c r="AD134" s="42"/>
    </row>
    <row r="135" spans="1:30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ref="O135:O198" si="22">P134</f>
        <v>7.7222222222222206E-2</v>
      </c>
      <c r="P135" s="1">
        <f t="shared" ref="P135:P198" si="23">IF(Q135="DONE",O135+(R135/1440)+(S135/86400),O135)</f>
        <v>7.7222222222222206E-2</v>
      </c>
      <c r="Q135" s="28"/>
      <c r="R135" s="2"/>
      <c r="S135" s="2"/>
      <c r="T135" s="39">
        <v>45788</v>
      </c>
      <c r="U135" s="1">
        <f t="shared" ref="U135:U198" si="24">V134</f>
        <v>0</v>
      </c>
      <c r="V135" s="1">
        <f t="shared" ref="V135:V198" si="25">IF(W135="DONE",U135+(X135/1440)+(Y135/86400),U135)</f>
        <v>0</v>
      </c>
      <c r="W135" s="28"/>
      <c r="X135" s="2"/>
      <c r="Y135" s="2"/>
      <c r="Z135" s="39">
        <v>45788</v>
      </c>
      <c r="AA135" s="40">
        <f t="shared" ref="AA135:AA198" si="26">AB134</f>
        <v>27</v>
      </c>
      <c r="AB135" s="40">
        <f t="shared" si="21"/>
        <v>27</v>
      </c>
      <c r="AC135" s="28"/>
      <c r="AD135" s="42"/>
    </row>
    <row r="136" spans="1:30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22"/>
        <v>7.7222222222222206E-2</v>
      </c>
      <c r="P136" s="1">
        <f t="shared" si="23"/>
        <v>7.7222222222222206E-2</v>
      </c>
      <c r="Q136" s="28"/>
      <c r="R136" s="2"/>
      <c r="S136" s="2"/>
      <c r="T136" s="39">
        <v>45789</v>
      </c>
      <c r="U136" s="1">
        <f t="shared" si="24"/>
        <v>0</v>
      </c>
      <c r="V136" s="1">
        <f t="shared" si="25"/>
        <v>0</v>
      </c>
      <c r="W136" s="28"/>
      <c r="X136" s="2"/>
      <c r="Y136" s="2"/>
      <c r="Z136" s="39">
        <v>45789</v>
      </c>
      <c r="AA136" s="40">
        <f t="shared" si="26"/>
        <v>27</v>
      </c>
      <c r="AB136" s="40">
        <f t="shared" si="21"/>
        <v>27</v>
      </c>
      <c r="AC136" s="28"/>
      <c r="AD136" s="42"/>
    </row>
    <row r="137" spans="1:30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22"/>
        <v>7.7222222222222206E-2</v>
      </c>
      <c r="P137" s="1">
        <f t="shared" si="23"/>
        <v>7.7222222222222206E-2</v>
      </c>
      <c r="Q137" s="28"/>
      <c r="R137" s="2"/>
      <c r="S137" s="2"/>
      <c r="T137" s="39">
        <v>45790</v>
      </c>
      <c r="U137" s="1">
        <f t="shared" si="24"/>
        <v>0</v>
      </c>
      <c r="V137" s="1">
        <f t="shared" si="25"/>
        <v>0</v>
      </c>
      <c r="W137" s="28"/>
      <c r="X137" s="2"/>
      <c r="Y137" s="2"/>
      <c r="Z137" s="39">
        <v>45790</v>
      </c>
      <c r="AA137" s="40">
        <f t="shared" si="26"/>
        <v>27</v>
      </c>
      <c r="AB137" s="40">
        <f t="shared" si="21"/>
        <v>27</v>
      </c>
      <c r="AC137" s="28"/>
      <c r="AD137" s="42"/>
    </row>
    <row r="138" spans="1:30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22"/>
        <v>7.7222222222222206E-2</v>
      </c>
      <c r="P138" s="1">
        <f t="shared" si="23"/>
        <v>7.7222222222222206E-2</v>
      </c>
      <c r="Q138" s="28"/>
      <c r="R138" s="2"/>
      <c r="S138" s="2"/>
      <c r="T138" s="39">
        <v>45791</v>
      </c>
      <c r="U138" s="1">
        <f t="shared" si="24"/>
        <v>0</v>
      </c>
      <c r="V138" s="1">
        <f t="shared" si="25"/>
        <v>0</v>
      </c>
      <c r="W138" s="28"/>
      <c r="X138" s="2"/>
      <c r="Y138" s="2"/>
      <c r="Z138" s="39">
        <v>45791</v>
      </c>
      <c r="AA138" s="40">
        <f t="shared" si="26"/>
        <v>27</v>
      </c>
      <c r="AB138" s="40">
        <f t="shared" si="21"/>
        <v>27</v>
      </c>
      <c r="AC138" s="28"/>
      <c r="AD138" s="42"/>
    </row>
    <row r="139" spans="1:30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22"/>
        <v>7.7222222222222206E-2</v>
      </c>
      <c r="P139" s="1">
        <f t="shared" si="23"/>
        <v>7.7222222222222206E-2</v>
      </c>
      <c r="Q139" s="28"/>
      <c r="R139" s="2"/>
      <c r="S139" s="2"/>
      <c r="T139" s="39">
        <v>45792</v>
      </c>
      <c r="U139" s="1">
        <f t="shared" si="24"/>
        <v>0</v>
      </c>
      <c r="V139" s="1">
        <f t="shared" si="25"/>
        <v>0</v>
      </c>
      <c r="W139" s="28"/>
      <c r="X139" s="2"/>
      <c r="Y139" s="2"/>
      <c r="Z139" s="39">
        <v>45792</v>
      </c>
      <c r="AA139" s="40">
        <f t="shared" si="26"/>
        <v>27</v>
      </c>
      <c r="AB139" s="40">
        <f t="shared" si="21"/>
        <v>27</v>
      </c>
      <c r="AC139" s="28"/>
      <c r="AD139" s="42"/>
    </row>
    <row r="140" spans="1:30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22"/>
        <v>7.7222222222222206E-2</v>
      </c>
      <c r="P140" s="1">
        <f t="shared" si="23"/>
        <v>7.7222222222222206E-2</v>
      </c>
      <c r="Q140" s="28"/>
      <c r="R140" s="2"/>
      <c r="S140" s="2"/>
      <c r="T140" s="39">
        <v>45793</v>
      </c>
      <c r="U140" s="1">
        <f t="shared" si="24"/>
        <v>0</v>
      </c>
      <c r="V140" s="1">
        <f t="shared" si="25"/>
        <v>0</v>
      </c>
      <c r="W140" s="28"/>
      <c r="X140" s="2"/>
      <c r="Y140" s="2"/>
      <c r="Z140" s="39">
        <v>45793</v>
      </c>
      <c r="AA140" s="40">
        <f t="shared" si="26"/>
        <v>27</v>
      </c>
      <c r="AB140" s="40">
        <f t="shared" si="21"/>
        <v>27</v>
      </c>
      <c r="AC140" s="28"/>
      <c r="AD140" s="42"/>
    </row>
    <row r="141" spans="1:30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22"/>
        <v>7.7222222222222206E-2</v>
      </c>
      <c r="P141" s="1">
        <f t="shared" si="23"/>
        <v>7.7222222222222206E-2</v>
      </c>
      <c r="Q141" s="28"/>
      <c r="R141" s="2"/>
      <c r="S141" s="2"/>
      <c r="T141" s="39">
        <v>45794</v>
      </c>
      <c r="U141" s="1">
        <f t="shared" si="24"/>
        <v>0</v>
      </c>
      <c r="V141" s="1">
        <f t="shared" si="25"/>
        <v>0</v>
      </c>
      <c r="W141" s="28"/>
      <c r="X141" s="2"/>
      <c r="Y141" s="2"/>
      <c r="Z141" s="39">
        <v>45794</v>
      </c>
      <c r="AA141" s="40">
        <f t="shared" si="26"/>
        <v>27</v>
      </c>
      <c r="AB141" s="40">
        <f t="shared" si="21"/>
        <v>27</v>
      </c>
      <c r="AC141" s="28"/>
      <c r="AD141" s="42"/>
    </row>
    <row r="142" spans="1:30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22"/>
        <v>7.7222222222222206E-2</v>
      </c>
      <c r="P142" s="1">
        <f t="shared" si="23"/>
        <v>7.7222222222222206E-2</v>
      </c>
      <c r="Q142" s="28"/>
      <c r="R142" s="2"/>
      <c r="S142" s="2"/>
      <c r="T142" s="39">
        <v>45795</v>
      </c>
      <c r="U142" s="1">
        <f t="shared" si="24"/>
        <v>0</v>
      </c>
      <c r="V142" s="1">
        <f t="shared" si="25"/>
        <v>0</v>
      </c>
      <c r="W142" s="28"/>
      <c r="X142" s="2"/>
      <c r="Y142" s="2"/>
      <c r="Z142" s="39">
        <v>45795</v>
      </c>
      <c r="AA142" s="40">
        <f t="shared" si="26"/>
        <v>27</v>
      </c>
      <c r="AB142" s="40">
        <f t="shared" si="21"/>
        <v>27</v>
      </c>
      <c r="AC142" s="28"/>
      <c r="AD142" s="42"/>
    </row>
    <row r="143" spans="1:30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22"/>
        <v>7.7222222222222206E-2</v>
      </c>
      <c r="P143" s="1">
        <f t="shared" si="23"/>
        <v>7.7222222222222206E-2</v>
      </c>
      <c r="Q143" s="28"/>
      <c r="R143" s="2"/>
      <c r="S143" s="2"/>
      <c r="T143" s="39">
        <v>45796</v>
      </c>
      <c r="U143" s="1">
        <f t="shared" si="24"/>
        <v>0</v>
      </c>
      <c r="V143" s="1">
        <f t="shared" si="25"/>
        <v>0</v>
      </c>
      <c r="W143" s="28"/>
      <c r="X143" s="2"/>
      <c r="Y143" s="2"/>
      <c r="Z143" s="39">
        <v>45796</v>
      </c>
      <c r="AA143" s="40">
        <f t="shared" si="26"/>
        <v>27</v>
      </c>
      <c r="AB143" s="40">
        <f t="shared" si="21"/>
        <v>27</v>
      </c>
      <c r="AC143" s="28"/>
      <c r="AD143" s="42"/>
    </row>
    <row r="144" spans="1:30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22"/>
        <v>7.7222222222222206E-2</v>
      </c>
      <c r="P144" s="1">
        <f t="shared" si="23"/>
        <v>7.7222222222222206E-2</v>
      </c>
      <c r="Q144" s="28"/>
      <c r="R144" s="2"/>
      <c r="S144" s="2"/>
      <c r="T144" s="39">
        <v>45797</v>
      </c>
      <c r="U144" s="1">
        <f t="shared" si="24"/>
        <v>0</v>
      </c>
      <c r="V144" s="1">
        <f t="shared" si="25"/>
        <v>0</v>
      </c>
      <c r="W144" s="28"/>
      <c r="X144" s="2"/>
      <c r="Y144" s="2"/>
      <c r="Z144" s="39">
        <v>45797</v>
      </c>
      <c r="AA144" s="40">
        <f t="shared" si="26"/>
        <v>27</v>
      </c>
      <c r="AB144" s="40">
        <f t="shared" si="21"/>
        <v>27</v>
      </c>
      <c r="AC144" s="28"/>
      <c r="AD144" s="42"/>
    </row>
    <row r="145" spans="1:30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22"/>
        <v>7.7222222222222206E-2</v>
      </c>
      <c r="P145" s="1">
        <f t="shared" si="23"/>
        <v>7.7222222222222206E-2</v>
      </c>
      <c r="Q145" s="28"/>
      <c r="R145" s="2"/>
      <c r="S145" s="2"/>
      <c r="T145" s="39">
        <v>45798</v>
      </c>
      <c r="U145" s="1">
        <f t="shared" si="24"/>
        <v>0</v>
      </c>
      <c r="V145" s="1">
        <f t="shared" si="25"/>
        <v>0</v>
      </c>
      <c r="W145" s="28"/>
      <c r="X145" s="2"/>
      <c r="Y145" s="2"/>
      <c r="Z145" s="39">
        <v>45798</v>
      </c>
      <c r="AA145" s="40">
        <f t="shared" si="26"/>
        <v>27</v>
      </c>
      <c r="AB145" s="40">
        <f t="shared" si="21"/>
        <v>27</v>
      </c>
      <c r="AC145" s="28"/>
      <c r="AD145" s="42"/>
    </row>
    <row r="146" spans="1:30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22"/>
        <v>7.7222222222222206E-2</v>
      </c>
      <c r="P146" s="1">
        <f t="shared" si="23"/>
        <v>7.7222222222222206E-2</v>
      </c>
      <c r="Q146" s="28"/>
      <c r="R146" s="2"/>
      <c r="S146" s="2"/>
      <c r="T146" s="39">
        <v>45799</v>
      </c>
      <c r="U146" s="1">
        <f t="shared" si="24"/>
        <v>0</v>
      </c>
      <c r="V146" s="1">
        <f t="shared" si="25"/>
        <v>0</v>
      </c>
      <c r="W146" s="28"/>
      <c r="X146" s="2"/>
      <c r="Y146" s="2"/>
      <c r="Z146" s="39">
        <v>45799</v>
      </c>
      <c r="AA146" s="40">
        <f t="shared" si="26"/>
        <v>27</v>
      </c>
      <c r="AB146" s="40">
        <f t="shared" si="21"/>
        <v>27</v>
      </c>
      <c r="AC146" s="28"/>
      <c r="AD146" s="42"/>
    </row>
    <row r="147" spans="1:30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22"/>
        <v>7.7222222222222206E-2</v>
      </c>
      <c r="P147" s="1">
        <f t="shared" si="23"/>
        <v>7.7222222222222206E-2</v>
      </c>
      <c r="Q147" s="28"/>
      <c r="R147" s="2"/>
      <c r="S147" s="2"/>
      <c r="T147" s="39">
        <v>45800</v>
      </c>
      <c r="U147" s="1">
        <f t="shared" si="24"/>
        <v>0</v>
      </c>
      <c r="V147" s="1">
        <f t="shared" si="25"/>
        <v>0</v>
      </c>
      <c r="W147" s="28"/>
      <c r="X147" s="2"/>
      <c r="Y147" s="2"/>
      <c r="Z147" s="39">
        <v>45800</v>
      </c>
      <c r="AA147" s="40">
        <f t="shared" si="26"/>
        <v>27</v>
      </c>
      <c r="AB147" s="40">
        <f t="shared" si="21"/>
        <v>27</v>
      </c>
      <c r="AC147" s="28"/>
      <c r="AD147" s="42"/>
    </row>
    <row r="148" spans="1:30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22"/>
        <v>7.7222222222222206E-2</v>
      </c>
      <c r="P148" s="1">
        <f t="shared" si="23"/>
        <v>7.7222222222222206E-2</v>
      </c>
      <c r="Q148" s="28"/>
      <c r="R148" s="2"/>
      <c r="S148" s="2"/>
      <c r="T148" s="39">
        <v>45801</v>
      </c>
      <c r="U148" s="1">
        <f t="shared" si="24"/>
        <v>0</v>
      </c>
      <c r="V148" s="1">
        <f t="shared" si="25"/>
        <v>0</v>
      </c>
      <c r="W148" s="28"/>
      <c r="X148" s="2"/>
      <c r="Y148" s="2"/>
      <c r="Z148" s="39">
        <v>45801</v>
      </c>
      <c r="AA148" s="40">
        <f t="shared" si="26"/>
        <v>27</v>
      </c>
      <c r="AB148" s="40">
        <f t="shared" si="21"/>
        <v>27</v>
      </c>
      <c r="AC148" s="28"/>
      <c r="AD148" s="42"/>
    </row>
    <row r="149" spans="1:30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22"/>
        <v>7.7222222222222206E-2</v>
      </c>
      <c r="P149" s="1">
        <f t="shared" si="23"/>
        <v>7.7222222222222206E-2</v>
      </c>
      <c r="Q149" s="28"/>
      <c r="R149" s="2"/>
      <c r="S149" s="2"/>
      <c r="T149" s="39">
        <v>45802</v>
      </c>
      <c r="U149" s="1">
        <f t="shared" si="24"/>
        <v>0</v>
      </c>
      <c r="V149" s="1">
        <f t="shared" si="25"/>
        <v>0</v>
      </c>
      <c r="W149" s="28"/>
      <c r="X149" s="2"/>
      <c r="Y149" s="2"/>
      <c r="Z149" s="39">
        <v>45802</v>
      </c>
      <c r="AA149" s="40">
        <f t="shared" si="26"/>
        <v>27</v>
      </c>
      <c r="AB149" s="40">
        <f t="shared" si="21"/>
        <v>27</v>
      </c>
      <c r="AC149" s="28"/>
      <c r="AD149" s="42"/>
    </row>
    <row r="150" spans="1:30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22"/>
        <v>7.7222222222222206E-2</v>
      </c>
      <c r="P150" s="1">
        <f t="shared" si="23"/>
        <v>7.7222222222222206E-2</v>
      </c>
      <c r="Q150" s="28"/>
      <c r="R150" s="2"/>
      <c r="S150" s="2"/>
      <c r="T150" s="39">
        <v>45803</v>
      </c>
      <c r="U150" s="1">
        <f t="shared" si="24"/>
        <v>0</v>
      </c>
      <c r="V150" s="1">
        <f t="shared" si="25"/>
        <v>0</v>
      </c>
      <c r="W150" s="28"/>
      <c r="X150" s="2"/>
      <c r="Y150" s="2"/>
      <c r="Z150" s="39">
        <v>45803</v>
      </c>
      <c r="AA150" s="40">
        <f t="shared" si="26"/>
        <v>27</v>
      </c>
      <c r="AB150" s="40">
        <f t="shared" si="21"/>
        <v>27</v>
      </c>
      <c r="AC150" s="28"/>
      <c r="AD150" s="42"/>
    </row>
    <row r="151" spans="1:30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22"/>
        <v>7.7222222222222206E-2</v>
      </c>
      <c r="P151" s="1">
        <f t="shared" si="23"/>
        <v>7.7222222222222206E-2</v>
      </c>
      <c r="Q151" s="28"/>
      <c r="R151" s="2"/>
      <c r="S151" s="2"/>
      <c r="T151" s="39">
        <v>45804</v>
      </c>
      <c r="U151" s="1">
        <f t="shared" si="24"/>
        <v>0</v>
      </c>
      <c r="V151" s="1">
        <f t="shared" si="25"/>
        <v>0</v>
      </c>
      <c r="W151" s="28"/>
      <c r="X151" s="2"/>
      <c r="Y151" s="2"/>
      <c r="Z151" s="39">
        <v>45804</v>
      </c>
      <c r="AA151" s="40">
        <f t="shared" si="26"/>
        <v>27</v>
      </c>
      <c r="AB151" s="40">
        <f t="shared" si="21"/>
        <v>27</v>
      </c>
      <c r="AC151" s="28"/>
      <c r="AD151" s="42"/>
    </row>
    <row r="152" spans="1:30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22"/>
        <v>7.7222222222222206E-2</v>
      </c>
      <c r="P152" s="1">
        <f t="shared" si="23"/>
        <v>7.7222222222222206E-2</v>
      </c>
      <c r="Q152" s="28"/>
      <c r="R152" s="2"/>
      <c r="S152" s="2"/>
      <c r="T152" s="39">
        <v>45805</v>
      </c>
      <c r="U152" s="1">
        <f t="shared" si="24"/>
        <v>0</v>
      </c>
      <c r="V152" s="1">
        <f t="shared" si="25"/>
        <v>0</v>
      </c>
      <c r="W152" s="28"/>
      <c r="X152" s="2"/>
      <c r="Y152" s="2"/>
      <c r="Z152" s="39">
        <v>45805</v>
      </c>
      <c r="AA152" s="40">
        <f t="shared" si="26"/>
        <v>27</v>
      </c>
      <c r="AB152" s="40">
        <f t="shared" si="21"/>
        <v>27</v>
      </c>
      <c r="AC152" s="28"/>
      <c r="AD152" s="42"/>
    </row>
    <row r="153" spans="1:30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22"/>
        <v>7.7222222222222206E-2</v>
      </c>
      <c r="P153" s="1">
        <f t="shared" si="23"/>
        <v>7.7222222222222206E-2</v>
      </c>
      <c r="Q153" s="28"/>
      <c r="R153" s="2"/>
      <c r="S153" s="2"/>
      <c r="T153" s="39">
        <v>45806</v>
      </c>
      <c r="U153" s="1">
        <f t="shared" si="24"/>
        <v>0</v>
      </c>
      <c r="V153" s="1">
        <f t="shared" si="25"/>
        <v>0</v>
      </c>
      <c r="W153" s="28"/>
      <c r="X153" s="2"/>
      <c r="Y153" s="2"/>
      <c r="Z153" s="39">
        <v>45806</v>
      </c>
      <c r="AA153" s="40">
        <f t="shared" si="26"/>
        <v>27</v>
      </c>
      <c r="AB153" s="40">
        <f t="shared" si="21"/>
        <v>27</v>
      </c>
      <c r="AC153" s="28"/>
      <c r="AD153" s="42"/>
    </row>
    <row r="154" spans="1:30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22"/>
        <v>7.7222222222222206E-2</v>
      </c>
      <c r="P154" s="1">
        <f t="shared" si="23"/>
        <v>7.7222222222222206E-2</v>
      </c>
      <c r="Q154" s="28"/>
      <c r="R154" s="2"/>
      <c r="S154" s="2"/>
      <c r="T154" s="39">
        <v>45807</v>
      </c>
      <c r="U154" s="1">
        <f t="shared" si="24"/>
        <v>0</v>
      </c>
      <c r="V154" s="1">
        <f t="shared" si="25"/>
        <v>0</v>
      </c>
      <c r="W154" s="28"/>
      <c r="X154" s="2"/>
      <c r="Y154" s="2"/>
      <c r="Z154" s="39">
        <v>45807</v>
      </c>
      <c r="AA154" s="40">
        <f t="shared" si="26"/>
        <v>27</v>
      </c>
      <c r="AB154" s="40">
        <f t="shared" si="21"/>
        <v>27</v>
      </c>
      <c r="AC154" s="28"/>
      <c r="AD154" s="42"/>
    </row>
    <row r="155" spans="1:30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22"/>
        <v>7.7222222222222206E-2</v>
      </c>
      <c r="P155" s="1">
        <f t="shared" si="23"/>
        <v>7.7222222222222206E-2</v>
      </c>
      <c r="Q155" s="28"/>
      <c r="R155" s="2"/>
      <c r="S155" s="2"/>
      <c r="T155" s="39">
        <v>45808</v>
      </c>
      <c r="U155" s="1">
        <f t="shared" si="24"/>
        <v>0</v>
      </c>
      <c r="V155" s="1">
        <f t="shared" si="25"/>
        <v>0</v>
      </c>
      <c r="W155" s="28"/>
      <c r="X155" s="2"/>
      <c r="Y155" s="2"/>
      <c r="Z155" s="39">
        <v>45808</v>
      </c>
      <c r="AA155" s="40">
        <f t="shared" si="26"/>
        <v>27</v>
      </c>
      <c r="AB155" s="40">
        <f t="shared" si="21"/>
        <v>27</v>
      </c>
      <c r="AC155" s="28"/>
      <c r="AD155" s="42"/>
    </row>
    <row r="156" spans="1:30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22"/>
        <v>7.7222222222222206E-2</v>
      </c>
      <c r="P156" s="1">
        <f t="shared" si="23"/>
        <v>7.7222222222222206E-2</v>
      </c>
      <c r="Q156" s="28"/>
      <c r="R156" s="2"/>
      <c r="S156" s="2"/>
      <c r="T156" s="39">
        <v>45809</v>
      </c>
      <c r="U156" s="1">
        <f t="shared" si="24"/>
        <v>0</v>
      </c>
      <c r="V156" s="1">
        <f t="shared" si="25"/>
        <v>0</v>
      </c>
      <c r="W156" s="28"/>
      <c r="X156" s="2"/>
      <c r="Y156" s="2"/>
      <c r="Z156" s="39">
        <v>45809</v>
      </c>
      <c r="AA156" s="40">
        <f t="shared" si="26"/>
        <v>27</v>
      </c>
      <c r="AB156" s="40">
        <f t="shared" ref="AB156:AB219" si="27">IF(AD156&gt;AA156,AA156+1,AA156)</f>
        <v>27</v>
      </c>
      <c r="AC156" s="28"/>
      <c r="AD156" s="42"/>
    </row>
    <row r="157" spans="1:30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22"/>
        <v>7.7222222222222206E-2</v>
      </c>
      <c r="P157" s="1">
        <f t="shared" si="23"/>
        <v>7.7222222222222206E-2</v>
      </c>
      <c r="Q157" s="28"/>
      <c r="R157" s="2"/>
      <c r="S157" s="2"/>
      <c r="T157" s="39">
        <v>45810</v>
      </c>
      <c r="U157" s="1">
        <f t="shared" si="24"/>
        <v>0</v>
      </c>
      <c r="V157" s="1">
        <f t="shared" si="25"/>
        <v>0</v>
      </c>
      <c r="W157" s="28"/>
      <c r="X157" s="2"/>
      <c r="Y157" s="2"/>
      <c r="Z157" s="39">
        <v>45810</v>
      </c>
      <c r="AA157" s="40">
        <f t="shared" si="26"/>
        <v>27</v>
      </c>
      <c r="AB157" s="40">
        <f t="shared" si="27"/>
        <v>27</v>
      </c>
      <c r="AC157" s="28"/>
      <c r="AD157" s="42"/>
    </row>
    <row r="158" spans="1:30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22"/>
        <v>7.7222222222222206E-2</v>
      </c>
      <c r="P158" s="1">
        <f t="shared" si="23"/>
        <v>7.7222222222222206E-2</v>
      </c>
      <c r="Q158" s="28"/>
      <c r="R158" s="2"/>
      <c r="S158" s="2"/>
      <c r="T158" s="39">
        <v>45811</v>
      </c>
      <c r="U158" s="1">
        <f t="shared" si="24"/>
        <v>0</v>
      </c>
      <c r="V158" s="1">
        <f t="shared" si="25"/>
        <v>0</v>
      </c>
      <c r="W158" s="28"/>
      <c r="X158" s="2"/>
      <c r="Y158" s="2"/>
      <c r="Z158" s="39">
        <v>45811</v>
      </c>
      <c r="AA158" s="40">
        <f t="shared" si="26"/>
        <v>27</v>
      </c>
      <c r="AB158" s="40">
        <f t="shared" si="27"/>
        <v>27</v>
      </c>
      <c r="AC158" s="28"/>
      <c r="AD158" s="42"/>
    </row>
    <row r="159" spans="1:30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22"/>
        <v>7.7222222222222206E-2</v>
      </c>
      <c r="P159" s="1">
        <f t="shared" si="23"/>
        <v>7.7222222222222206E-2</v>
      </c>
      <c r="Q159" s="28"/>
      <c r="R159" s="2"/>
      <c r="S159" s="2"/>
      <c r="T159" s="39">
        <v>45812</v>
      </c>
      <c r="U159" s="1">
        <f t="shared" si="24"/>
        <v>0</v>
      </c>
      <c r="V159" s="1">
        <f t="shared" si="25"/>
        <v>0</v>
      </c>
      <c r="W159" s="28"/>
      <c r="X159" s="2"/>
      <c r="Y159" s="2"/>
      <c r="Z159" s="39">
        <v>45812</v>
      </c>
      <c r="AA159" s="40">
        <f t="shared" si="26"/>
        <v>27</v>
      </c>
      <c r="AB159" s="40">
        <f t="shared" si="27"/>
        <v>27</v>
      </c>
      <c r="AC159" s="28"/>
      <c r="AD159" s="42"/>
    </row>
    <row r="160" spans="1:30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22"/>
        <v>7.7222222222222206E-2</v>
      </c>
      <c r="P160" s="1">
        <f t="shared" si="23"/>
        <v>7.7222222222222206E-2</v>
      </c>
      <c r="Q160" s="28"/>
      <c r="R160" s="2"/>
      <c r="S160" s="2"/>
      <c r="T160" s="39">
        <v>45813</v>
      </c>
      <c r="U160" s="1">
        <f t="shared" si="24"/>
        <v>0</v>
      </c>
      <c r="V160" s="1">
        <f t="shared" si="25"/>
        <v>0</v>
      </c>
      <c r="W160" s="28"/>
      <c r="X160" s="2"/>
      <c r="Y160" s="2"/>
      <c r="Z160" s="39">
        <v>45813</v>
      </c>
      <c r="AA160" s="40">
        <f t="shared" si="26"/>
        <v>27</v>
      </c>
      <c r="AB160" s="40">
        <f t="shared" si="27"/>
        <v>27</v>
      </c>
      <c r="AC160" s="28"/>
      <c r="AD160" s="42"/>
    </row>
    <row r="161" spans="1:30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22"/>
        <v>7.7222222222222206E-2</v>
      </c>
      <c r="P161" s="1">
        <f t="shared" si="23"/>
        <v>7.7222222222222206E-2</v>
      </c>
      <c r="Q161" s="28"/>
      <c r="R161" s="2"/>
      <c r="S161" s="2"/>
      <c r="T161" s="39">
        <v>45814</v>
      </c>
      <c r="U161" s="1">
        <f t="shared" si="24"/>
        <v>0</v>
      </c>
      <c r="V161" s="1">
        <f t="shared" si="25"/>
        <v>0</v>
      </c>
      <c r="W161" s="28"/>
      <c r="X161" s="2"/>
      <c r="Y161" s="2"/>
      <c r="Z161" s="39">
        <v>45814</v>
      </c>
      <c r="AA161" s="40">
        <f t="shared" si="26"/>
        <v>27</v>
      </c>
      <c r="AB161" s="40">
        <f t="shared" si="27"/>
        <v>27</v>
      </c>
      <c r="AC161" s="28"/>
      <c r="AD161" s="42"/>
    </row>
    <row r="162" spans="1:30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22"/>
        <v>7.7222222222222206E-2</v>
      </c>
      <c r="P162" s="1">
        <f t="shared" si="23"/>
        <v>7.7222222222222206E-2</v>
      </c>
      <c r="Q162" s="28"/>
      <c r="R162" s="2"/>
      <c r="S162" s="2"/>
      <c r="T162" s="39">
        <v>45815</v>
      </c>
      <c r="U162" s="1">
        <f t="shared" si="24"/>
        <v>0</v>
      </c>
      <c r="V162" s="1">
        <f t="shared" si="25"/>
        <v>0</v>
      </c>
      <c r="W162" s="28"/>
      <c r="X162" s="2"/>
      <c r="Y162" s="2"/>
      <c r="Z162" s="39">
        <v>45815</v>
      </c>
      <c r="AA162" s="40">
        <f t="shared" si="26"/>
        <v>27</v>
      </c>
      <c r="AB162" s="40">
        <f t="shared" si="27"/>
        <v>27</v>
      </c>
      <c r="AC162" s="28"/>
      <c r="AD162" s="42"/>
    </row>
    <row r="163" spans="1:30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22"/>
        <v>7.7222222222222206E-2</v>
      </c>
      <c r="P163" s="1">
        <f t="shared" si="23"/>
        <v>7.7222222222222206E-2</v>
      </c>
      <c r="Q163" s="28"/>
      <c r="R163" s="2"/>
      <c r="S163" s="2"/>
      <c r="T163" s="39">
        <v>45816</v>
      </c>
      <c r="U163" s="1">
        <f t="shared" si="24"/>
        <v>0</v>
      </c>
      <c r="V163" s="1">
        <f t="shared" si="25"/>
        <v>0</v>
      </c>
      <c r="W163" s="28"/>
      <c r="X163" s="2"/>
      <c r="Y163" s="2"/>
      <c r="Z163" s="39">
        <v>45816</v>
      </c>
      <c r="AA163" s="40">
        <f t="shared" si="26"/>
        <v>27</v>
      </c>
      <c r="AB163" s="40">
        <f t="shared" si="27"/>
        <v>27</v>
      </c>
      <c r="AC163" s="28"/>
      <c r="AD163" s="42"/>
    </row>
    <row r="164" spans="1:30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22"/>
        <v>7.7222222222222206E-2</v>
      </c>
      <c r="P164" s="1">
        <f t="shared" si="23"/>
        <v>7.7222222222222206E-2</v>
      </c>
      <c r="Q164" s="28"/>
      <c r="R164" s="2"/>
      <c r="S164" s="2"/>
      <c r="T164" s="39">
        <v>45817</v>
      </c>
      <c r="U164" s="1">
        <f t="shared" si="24"/>
        <v>0</v>
      </c>
      <c r="V164" s="1">
        <f t="shared" si="25"/>
        <v>0</v>
      </c>
      <c r="W164" s="28"/>
      <c r="X164" s="2"/>
      <c r="Y164" s="2"/>
      <c r="Z164" s="39">
        <v>45817</v>
      </c>
      <c r="AA164" s="40">
        <f t="shared" si="26"/>
        <v>27</v>
      </c>
      <c r="AB164" s="40">
        <f t="shared" si="27"/>
        <v>27</v>
      </c>
      <c r="AC164" s="28"/>
      <c r="AD164" s="42"/>
    </row>
    <row r="165" spans="1:30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22"/>
        <v>7.7222222222222206E-2</v>
      </c>
      <c r="P165" s="1">
        <f t="shared" si="23"/>
        <v>7.7222222222222206E-2</v>
      </c>
      <c r="Q165" s="28"/>
      <c r="R165" s="2"/>
      <c r="S165" s="2"/>
      <c r="T165" s="39">
        <v>45818</v>
      </c>
      <c r="U165" s="1">
        <f t="shared" si="24"/>
        <v>0</v>
      </c>
      <c r="V165" s="1">
        <f t="shared" si="25"/>
        <v>0</v>
      </c>
      <c r="W165" s="28"/>
      <c r="X165" s="2"/>
      <c r="Y165" s="2"/>
      <c r="Z165" s="39">
        <v>45818</v>
      </c>
      <c r="AA165" s="40">
        <f t="shared" si="26"/>
        <v>27</v>
      </c>
      <c r="AB165" s="40">
        <f t="shared" si="27"/>
        <v>27</v>
      </c>
      <c r="AC165" s="28"/>
      <c r="AD165" s="42"/>
    </row>
    <row r="166" spans="1:30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22"/>
        <v>7.7222222222222206E-2</v>
      </c>
      <c r="P166" s="1">
        <f t="shared" si="23"/>
        <v>7.7222222222222206E-2</v>
      </c>
      <c r="Q166" s="28"/>
      <c r="R166" s="2"/>
      <c r="S166" s="2"/>
      <c r="T166" s="39">
        <v>45819</v>
      </c>
      <c r="U166" s="1">
        <f t="shared" si="24"/>
        <v>0</v>
      </c>
      <c r="V166" s="1">
        <f t="shared" si="25"/>
        <v>0</v>
      </c>
      <c r="W166" s="28"/>
      <c r="X166" s="2"/>
      <c r="Y166" s="2"/>
      <c r="Z166" s="39">
        <v>45819</v>
      </c>
      <c r="AA166" s="40">
        <f t="shared" si="26"/>
        <v>27</v>
      </c>
      <c r="AB166" s="40">
        <f t="shared" si="27"/>
        <v>27</v>
      </c>
      <c r="AC166" s="28"/>
      <c r="AD166" s="42"/>
    </row>
    <row r="167" spans="1:30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22"/>
        <v>7.7222222222222206E-2</v>
      </c>
      <c r="P167" s="1">
        <f t="shared" si="23"/>
        <v>7.7222222222222206E-2</v>
      </c>
      <c r="Q167" s="28"/>
      <c r="R167" s="2"/>
      <c r="S167" s="2"/>
      <c r="T167" s="39">
        <v>45820</v>
      </c>
      <c r="U167" s="1">
        <f t="shared" si="24"/>
        <v>0</v>
      </c>
      <c r="V167" s="1">
        <f t="shared" si="25"/>
        <v>0</v>
      </c>
      <c r="W167" s="28"/>
      <c r="X167" s="2"/>
      <c r="Y167" s="2"/>
      <c r="Z167" s="39">
        <v>45820</v>
      </c>
      <c r="AA167" s="40">
        <f t="shared" si="26"/>
        <v>27</v>
      </c>
      <c r="AB167" s="40">
        <f t="shared" si="27"/>
        <v>27</v>
      </c>
      <c r="AC167" s="28"/>
      <c r="AD167" s="42"/>
    </row>
    <row r="168" spans="1:30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22"/>
        <v>7.7222222222222206E-2</v>
      </c>
      <c r="P168" s="1">
        <f t="shared" si="23"/>
        <v>7.7222222222222206E-2</v>
      </c>
      <c r="Q168" s="28"/>
      <c r="R168" s="2"/>
      <c r="S168" s="2"/>
      <c r="T168" s="39">
        <v>45821</v>
      </c>
      <c r="U168" s="1">
        <f t="shared" si="24"/>
        <v>0</v>
      </c>
      <c r="V168" s="1">
        <f t="shared" si="25"/>
        <v>0</v>
      </c>
      <c r="W168" s="28"/>
      <c r="X168" s="2"/>
      <c r="Y168" s="2"/>
      <c r="Z168" s="39">
        <v>45821</v>
      </c>
      <c r="AA168" s="40">
        <f t="shared" si="26"/>
        <v>27</v>
      </c>
      <c r="AB168" s="40">
        <f t="shared" si="27"/>
        <v>27</v>
      </c>
      <c r="AC168" s="28"/>
      <c r="AD168" s="42"/>
    </row>
    <row r="169" spans="1:30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22"/>
        <v>7.7222222222222206E-2</v>
      </c>
      <c r="P169" s="1">
        <f t="shared" si="23"/>
        <v>7.7222222222222206E-2</v>
      </c>
      <c r="Q169" s="28"/>
      <c r="R169" s="2"/>
      <c r="S169" s="2"/>
      <c r="T169" s="39">
        <v>45822</v>
      </c>
      <c r="U169" s="1">
        <f t="shared" si="24"/>
        <v>0</v>
      </c>
      <c r="V169" s="1">
        <f t="shared" si="25"/>
        <v>0</v>
      </c>
      <c r="W169" s="28"/>
      <c r="X169" s="2"/>
      <c r="Y169" s="2"/>
      <c r="Z169" s="39">
        <v>45822</v>
      </c>
      <c r="AA169" s="40">
        <f t="shared" si="26"/>
        <v>27</v>
      </c>
      <c r="AB169" s="40">
        <f t="shared" si="27"/>
        <v>27</v>
      </c>
      <c r="AC169" s="28"/>
      <c r="AD169" s="42"/>
    </row>
    <row r="170" spans="1:30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si="22"/>
        <v>7.7222222222222206E-2</v>
      </c>
      <c r="P170" s="1">
        <f t="shared" si="23"/>
        <v>7.7222222222222206E-2</v>
      </c>
      <c r="Q170" s="28"/>
      <c r="R170" s="2"/>
      <c r="S170" s="2"/>
      <c r="T170" s="39">
        <v>45823</v>
      </c>
      <c r="U170" s="1">
        <f t="shared" si="24"/>
        <v>0</v>
      </c>
      <c r="V170" s="1">
        <f t="shared" si="25"/>
        <v>0</v>
      </c>
      <c r="W170" s="28"/>
      <c r="X170" s="2"/>
      <c r="Y170" s="2"/>
      <c r="Z170" s="39">
        <v>45823</v>
      </c>
      <c r="AA170" s="40">
        <f t="shared" si="26"/>
        <v>27</v>
      </c>
      <c r="AB170" s="40">
        <f t="shared" si="27"/>
        <v>27</v>
      </c>
      <c r="AC170" s="28"/>
      <c r="AD170" s="42"/>
    </row>
    <row r="171" spans="1:30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22"/>
        <v>7.7222222222222206E-2</v>
      </c>
      <c r="P171" s="1">
        <f t="shared" si="23"/>
        <v>7.7222222222222206E-2</v>
      </c>
      <c r="Q171" s="28"/>
      <c r="R171" s="2"/>
      <c r="S171" s="2"/>
      <c r="T171" s="39">
        <v>45824</v>
      </c>
      <c r="U171" s="1">
        <f t="shared" si="24"/>
        <v>0</v>
      </c>
      <c r="V171" s="1">
        <f t="shared" si="25"/>
        <v>0</v>
      </c>
      <c r="W171" s="28"/>
      <c r="X171" s="2"/>
      <c r="Y171" s="2"/>
      <c r="Z171" s="39">
        <v>45824</v>
      </c>
      <c r="AA171" s="40">
        <f t="shared" si="26"/>
        <v>27</v>
      </c>
      <c r="AB171" s="40">
        <f t="shared" si="27"/>
        <v>27</v>
      </c>
      <c r="AC171" s="28"/>
      <c r="AD171" s="42"/>
    </row>
    <row r="172" spans="1:30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22"/>
        <v>7.7222222222222206E-2</v>
      </c>
      <c r="P172" s="1">
        <f t="shared" si="23"/>
        <v>7.7222222222222206E-2</v>
      </c>
      <c r="Q172" s="28"/>
      <c r="R172" s="2"/>
      <c r="S172" s="2"/>
      <c r="T172" s="39">
        <v>45825</v>
      </c>
      <c r="U172" s="1">
        <f t="shared" si="24"/>
        <v>0</v>
      </c>
      <c r="V172" s="1">
        <f t="shared" si="25"/>
        <v>0</v>
      </c>
      <c r="W172" s="28"/>
      <c r="X172" s="2"/>
      <c r="Y172" s="2"/>
      <c r="Z172" s="39">
        <v>45825</v>
      </c>
      <c r="AA172" s="40">
        <f t="shared" si="26"/>
        <v>27</v>
      </c>
      <c r="AB172" s="40">
        <f t="shared" si="27"/>
        <v>27</v>
      </c>
      <c r="AC172" s="28"/>
      <c r="AD172" s="42"/>
    </row>
    <row r="173" spans="1:30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22"/>
        <v>7.7222222222222206E-2</v>
      </c>
      <c r="P173" s="1">
        <f t="shared" si="23"/>
        <v>7.7222222222222206E-2</v>
      </c>
      <c r="Q173" s="28"/>
      <c r="R173" s="2"/>
      <c r="S173" s="2"/>
      <c r="T173" s="39">
        <v>45826</v>
      </c>
      <c r="U173" s="1">
        <f t="shared" si="24"/>
        <v>0</v>
      </c>
      <c r="V173" s="1">
        <f t="shared" si="25"/>
        <v>0</v>
      </c>
      <c r="W173" s="28"/>
      <c r="X173" s="2"/>
      <c r="Y173" s="2"/>
      <c r="Z173" s="39">
        <v>45826</v>
      </c>
      <c r="AA173" s="40">
        <f t="shared" si="26"/>
        <v>27</v>
      </c>
      <c r="AB173" s="40">
        <f t="shared" si="27"/>
        <v>27</v>
      </c>
      <c r="AC173" s="28"/>
      <c r="AD173" s="42"/>
    </row>
    <row r="174" spans="1:30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22"/>
        <v>7.7222222222222206E-2</v>
      </c>
      <c r="P174" s="1">
        <f t="shared" si="23"/>
        <v>7.7222222222222206E-2</v>
      </c>
      <c r="Q174" s="28"/>
      <c r="R174" s="2"/>
      <c r="S174" s="2"/>
      <c r="T174" s="39">
        <v>45827</v>
      </c>
      <c r="U174" s="1">
        <f t="shared" si="24"/>
        <v>0</v>
      </c>
      <c r="V174" s="1">
        <f t="shared" si="25"/>
        <v>0</v>
      </c>
      <c r="W174" s="28"/>
      <c r="X174" s="2"/>
      <c r="Y174" s="2"/>
      <c r="Z174" s="39">
        <v>45827</v>
      </c>
      <c r="AA174" s="40">
        <f t="shared" si="26"/>
        <v>27</v>
      </c>
      <c r="AB174" s="40">
        <f t="shared" si="27"/>
        <v>27</v>
      </c>
      <c r="AC174" s="28"/>
      <c r="AD174" s="42"/>
    </row>
    <row r="175" spans="1:30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22"/>
        <v>7.7222222222222206E-2</v>
      </c>
      <c r="P175" s="1">
        <f t="shared" si="23"/>
        <v>7.7222222222222206E-2</v>
      </c>
      <c r="Q175" s="28"/>
      <c r="R175" s="2"/>
      <c r="S175" s="2"/>
      <c r="T175" s="39">
        <v>45828</v>
      </c>
      <c r="U175" s="1">
        <f t="shared" si="24"/>
        <v>0</v>
      </c>
      <c r="V175" s="1">
        <f t="shared" si="25"/>
        <v>0</v>
      </c>
      <c r="W175" s="28"/>
      <c r="X175" s="2"/>
      <c r="Y175" s="2"/>
      <c r="Z175" s="39">
        <v>45828</v>
      </c>
      <c r="AA175" s="40">
        <f t="shared" si="26"/>
        <v>27</v>
      </c>
      <c r="AB175" s="40">
        <f t="shared" si="27"/>
        <v>27</v>
      </c>
      <c r="AC175" s="28"/>
      <c r="AD175" s="42"/>
    </row>
    <row r="176" spans="1:30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22"/>
        <v>7.7222222222222206E-2</v>
      </c>
      <c r="P176" s="1">
        <f t="shared" si="23"/>
        <v>7.7222222222222206E-2</v>
      </c>
      <c r="Q176" s="28"/>
      <c r="R176" s="2"/>
      <c r="S176" s="2"/>
      <c r="T176" s="39">
        <v>45829</v>
      </c>
      <c r="U176" s="1">
        <f t="shared" si="24"/>
        <v>0</v>
      </c>
      <c r="V176" s="1">
        <f t="shared" si="25"/>
        <v>0</v>
      </c>
      <c r="W176" s="28"/>
      <c r="X176" s="2"/>
      <c r="Y176" s="2"/>
      <c r="Z176" s="39">
        <v>45829</v>
      </c>
      <c r="AA176" s="40">
        <f t="shared" si="26"/>
        <v>27</v>
      </c>
      <c r="AB176" s="40">
        <f t="shared" si="27"/>
        <v>27</v>
      </c>
      <c r="AC176" s="28"/>
      <c r="AD176" s="42"/>
    </row>
    <row r="177" spans="1:30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22"/>
        <v>7.7222222222222206E-2</v>
      </c>
      <c r="P177" s="1">
        <f t="shared" si="23"/>
        <v>7.7222222222222206E-2</v>
      </c>
      <c r="Q177" s="28"/>
      <c r="R177" s="2"/>
      <c r="S177" s="2"/>
      <c r="T177" s="39">
        <v>45830</v>
      </c>
      <c r="U177" s="1">
        <f t="shared" si="24"/>
        <v>0</v>
      </c>
      <c r="V177" s="1">
        <f t="shared" si="25"/>
        <v>0</v>
      </c>
      <c r="W177" s="28"/>
      <c r="X177" s="2"/>
      <c r="Y177" s="2"/>
      <c r="Z177" s="39">
        <v>45830</v>
      </c>
      <c r="AA177" s="40">
        <f t="shared" si="26"/>
        <v>27</v>
      </c>
      <c r="AB177" s="40">
        <f t="shared" si="27"/>
        <v>27</v>
      </c>
      <c r="AC177" s="28"/>
      <c r="AD177" s="42"/>
    </row>
    <row r="178" spans="1:30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22"/>
        <v>7.7222222222222206E-2</v>
      </c>
      <c r="P178" s="1">
        <f t="shared" si="23"/>
        <v>7.7222222222222206E-2</v>
      </c>
      <c r="Q178" s="28"/>
      <c r="R178" s="2"/>
      <c r="S178" s="2"/>
      <c r="T178" s="39">
        <v>45831</v>
      </c>
      <c r="U178" s="1">
        <f t="shared" si="24"/>
        <v>0</v>
      </c>
      <c r="V178" s="1">
        <f t="shared" si="25"/>
        <v>0</v>
      </c>
      <c r="W178" s="28"/>
      <c r="X178" s="2"/>
      <c r="Y178" s="2"/>
      <c r="Z178" s="39">
        <v>45831</v>
      </c>
      <c r="AA178" s="40">
        <f t="shared" si="26"/>
        <v>27</v>
      </c>
      <c r="AB178" s="40">
        <f t="shared" si="27"/>
        <v>27</v>
      </c>
      <c r="AC178" s="28"/>
      <c r="AD178" s="42"/>
    </row>
    <row r="179" spans="1:30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22"/>
        <v>7.7222222222222206E-2</v>
      </c>
      <c r="P179" s="1">
        <f t="shared" si="23"/>
        <v>7.7222222222222206E-2</v>
      </c>
      <c r="Q179" s="28"/>
      <c r="R179" s="2"/>
      <c r="S179" s="2"/>
      <c r="T179" s="39">
        <v>45832</v>
      </c>
      <c r="U179" s="1">
        <f t="shared" si="24"/>
        <v>0</v>
      </c>
      <c r="V179" s="1">
        <f t="shared" si="25"/>
        <v>0</v>
      </c>
      <c r="W179" s="28"/>
      <c r="X179" s="2"/>
      <c r="Y179" s="2"/>
      <c r="Z179" s="39">
        <v>45832</v>
      </c>
      <c r="AA179" s="40">
        <f t="shared" si="26"/>
        <v>27</v>
      </c>
      <c r="AB179" s="40">
        <f t="shared" si="27"/>
        <v>27</v>
      </c>
      <c r="AC179" s="28"/>
      <c r="AD179" s="42"/>
    </row>
    <row r="180" spans="1:30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22"/>
        <v>7.7222222222222206E-2</v>
      </c>
      <c r="P180" s="1">
        <f t="shared" si="23"/>
        <v>7.7222222222222206E-2</v>
      </c>
      <c r="Q180" s="28"/>
      <c r="R180" s="2"/>
      <c r="S180" s="2"/>
      <c r="T180" s="39">
        <v>45833</v>
      </c>
      <c r="U180" s="1">
        <f t="shared" si="24"/>
        <v>0</v>
      </c>
      <c r="V180" s="1">
        <f t="shared" si="25"/>
        <v>0</v>
      </c>
      <c r="W180" s="28"/>
      <c r="X180" s="2"/>
      <c r="Y180" s="2"/>
      <c r="Z180" s="39">
        <v>45833</v>
      </c>
      <c r="AA180" s="40">
        <f t="shared" si="26"/>
        <v>27</v>
      </c>
      <c r="AB180" s="40">
        <f t="shared" si="27"/>
        <v>27</v>
      </c>
      <c r="AC180" s="28"/>
      <c r="AD180" s="42"/>
    </row>
    <row r="181" spans="1:30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22"/>
        <v>7.7222222222222206E-2</v>
      </c>
      <c r="P181" s="1">
        <f t="shared" si="23"/>
        <v>7.7222222222222206E-2</v>
      </c>
      <c r="Q181" s="28"/>
      <c r="R181" s="2"/>
      <c r="S181" s="2"/>
      <c r="T181" s="39">
        <v>45834</v>
      </c>
      <c r="U181" s="1">
        <f t="shared" si="24"/>
        <v>0</v>
      </c>
      <c r="V181" s="1">
        <f t="shared" si="25"/>
        <v>0</v>
      </c>
      <c r="W181" s="28"/>
      <c r="X181" s="2"/>
      <c r="Y181" s="2"/>
      <c r="Z181" s="39">
        <v>45834</v>
      </c>
      <c r="AA181" s="40">
        <f t="shared" si="26"/>
        <v>27</v>
      </c>
      <c r="AB181" s="40">
        <f t="shared" si="27"/>
        <v>27</v>
      </c>
      <c r="AC181" s="28"/>
      <c r="AD181" s="42"/>
    </row>
    <row r="182" spans="1:30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22"/>
        <v>7.7222222222222206E-2</v>
      </c>
      <c r="P182" s="1">
        <f t="shared" si="23"/>
        <v>7.7222222222222206E-2</v>
      </c>
      <c r="Q182" s="28"/>
      <c r="R182" s="2"/>
      <c r="S182" s="2"/>
      <c r="T182" s="39">
        <v>45835</v>
      </c>
      <c r="U182" s="1">
        <f t="shared" si="24"/>
        <v>0</v>
      </c>
      <c r="V182" s="1">
        <f t="shared" si="25"/>
        <v>0</v>
      </c>
      <c r="W182" s="28"/>
      <c r="X182" s="2"/>
      <c r="Y182" s="2"/>
      <c r="Z182" s="39">
        <v>45835</v>
      </c>
      <c r="AA182" s="40">
        <f t="shared" si="26"/>
        <v>27</v>
      </c>
      <c r="AB182" s="40">
        <f t="shared" si="27"/>
        <v>27</v>
      </c>
      <c r="AC182" s="28"/>
      <c r="AD182" s="42"/>
    </row>
    <row r="183" spans="1:30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22"/>
        <v>7.7222222222222206E-2</v>
      </c>
      <c r="P183" s="1">
        <f t="shared" si="23"/>
        <v>7.7222222222222206E-2</v>
      </c>
      <c r="Q183" s="28"/>
      <c r="R183" s="2"/>
      <c r="S183" s="2"/>
      <c r="T183" s="39">
        <v>45836</v>
      </c>
      <c r="U183" s="1">
        <f t="shared" si="24"/>
        <v>0</v>
      </c>
      <c r="V183" s="1">
        <f t="shared" si="25"/>
        <v>0</v>
      </c>
      <c r="W183" s="28"/>
      <c r="X183" s="2"/>
      <c r="Y183" s="2"/>
      <c r="Z183" s="39">
        <v>45836</v>
      </c>
      <c r="AA183" s="40">
        <f t="shared" si="26"/>
        <v>27</v>
      </c>
      <c r="AB183" s="40">
        <f t="shared" si="27"/>
        <v>27</v>
      </c>
      <c r="AC183" s="28"/>
      <c r="AD183" s="42"/>
    </row>
    <row r="184" spans="1:30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22"/>
        <v>7.7222222222222206E-2</v>
      </c>
      <c r="P184" s="1">
        <f t="shared" si="23"/>
        <v>7.7222222222222206E-2</v>
      </c>
      <c r="Q184" s="28"/>
      <c r="R184" s="2"/>
      <c r="S184" s="2"/>
      <c r="T184" s="39">
        <v>45837</v>
      </c>
      <c r="U184" s="1">
        <f t="shared" si="24"/>
        <v>0</v>
      </c>
      <c r="V184" s="1">
        <f t="shared" si="25"/>
        <v>0</v>
      </c>
      <c r="W184" s="28"/>
      <c r="X184" s="2"/>
      <c r="Y184" s="2"/>
      <c r="Z184" s="39">
        <v>45837</v>
      </c>
      <c r="AA184" s="40">
        <f t="shared" si="26"/>
        <v>27</v>
      </c>
      <c r="AB184" s="40">
        <f t="shared" si="27"/>
        <v>27</v>
      </c>
      <c r="AC184" s="28"/>
      <c r="AD184" s="42"/>
    </row>
    <row r="185" spans="1:30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22"/>
        <v>7.7222222222222206E-2</v>
      </c>
      <c r="P185" s="1">
        <f t="shared" si="23"/>
        <v>7.7222222222222206E-2</v>
      </c>
      <c r="Q185" s="28"/>
      <c r="R185" s="2"/>
      <c r="S185" s="2"/>
      <c r="T185" s="39">
        <v>45838</v>
      </c>
      <c r="U185" s="1">
        <f t="shared" si="24"/>
        <v>0</v>
      </c>
      <c r="V185" s="1">
        <f t="shared" si="25"/>
        <v>0</v>
      </c>
      <c r="W185" s="28"/>
      <c r="X185" s="2"/>
      <c r="Y185" s="2"/>
      <c r="Z185" s="39">
        <v>45838</v>
      </c>
      <c r="AA185" s="40">
        <f t="shared" si="26"/>
        <v>27</v>
      </c>
      <c r="AB185" s="40">
        <f t="shared" si="27"/>
        <v>27</v>
      </c>
      <c r="AC185" s="28"/>
      <c r="AD185" s="42"/>
    </row>
    <row r="186" spans="1:30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22"/>
        <v>7.7222222222222206E-2</v>
      </c>
      <c r="P186" s="1">
        <f t="shared" si="23"/>
        <v>7.7222222222222206E-2</v>
      </c>
      <c r="Q186" s="28"/>
      <c r="R186" s="2"/>
      <c r="S186" s="2"/>
      <c r="T186" s="39">
        <v>45839</v>
      </c>
      <c r="U186" s="1">
        <f t="shared" si="24"/>
        <v>0</v>
      </c>
      <c r="V186" s="1">
        <f t="shared" si="25"/>
        <v>0</v>
      </c>
      <c r="W186" s="28"/>
      <c r="X186" s="2"/>
      <c r="Y186" s="2"/>
      <c r="Z186" s="39">
        <v>45839</v>
      </c>
      <c r="AA186" s="40">
        <f t="shared" si="26"/>
        <v>27</v>
      </c>
      <c r="AB186" s="40">
        <f t="shared" si="27"/>
        <v>27</v>
      </c>
      <c r="AC186" s="28"/>
      <c r="AD186" s="42"/>
    </row>
    <row r="187" spans="1:30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22"/>
        <v>7.7222222222222206E-2</v>
      </c>
      <c r="P187" s="1">
        <f t="shared" si="23"/>
        <v>7.7222222222222206E-2</v>
      </c>
      <c r="Q187" s="28"/>
      <c r="R187" s="2"/>
      <c r="S187" s="2"/>
      <c r="T187" s="39">
        <v>45840</v>
      </c>
      <c r="U187" s="1">
        <f t="shared" si="24"/>
        <v>0</v>
      </c>
      <c r="V187" s="1">
        <f t="shared" si="25"/>
        <v>0</v>
      </c>
      <c r="W187" s="28"/>
      <c r="X187" s="2"/>
      <c r="Y187" s="2"/>
      <c r="Z187" s="39">
        <v>45840</v>
      </c>
      <c r="AA187" s="40">
        <f t="shared" si="26"/>
        <v>27</v>
      </c>
      <c r="AB187" s="40">
        <f t="shared" si="27"/>
        <v>27</v>
      </c>
      <c r="AC187" s="28"/>
      <c r="AD187" s="42"/>
    </row>
    <row r="188" spans="1:30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22"/>
        <v>7.7222222222222206E-2</v>
      </c>
      <c r="P188" s="1">
        <f t="shared" si="23"/>
        <v>7.7222222222222206E-2</v>
      </c>
      <c r="Q188" s="28"/>
      <c r="R188" s="2"/>
      <c r="S188" s="2"/>
      <c r="T188" s="39">
        <v>45841</v>
      </c>
      <c r="U188" s="1">
        <f t="shared" si="24"/>
        <v>0</v>
      </c>
      <c r="V188" s="1">
        <f t="shared" si="25"/>
        <v>0</v>
      </c>
      <c r="W188" s="28"/>
      <c r="X188" s="2"/>
      <c r="Y188" s="2"/>
      <c r="Z188" s="39">
        <v>45841</v>
      </c>
      <c r="AA188" s="40">
        <f t="shared" si="26"/>
        <v>27</v>
      </c>
      <c r="AB188" s="40">
        <f t="shared" si="27"/>
        <v>27</v>
      </c>
      <c r="AC188" s="28"/>
      <c r="AD188" s="42"/>
    </row>
    <row r="189" spans="1:30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22"/>
        <v>7.7222222222222206E-2</v>
      </c>
      <c r="P189" s="1">
        <f t="shared" si="23"/>
        <v>7.7222222222222206E-2</v>
      </c>
      <c r="Q189" s="28"/>
      <c r="R189" s="2"/>
      <c r="S189" s="2"/>
      <c r="T189" s="39">
        <v>45842</v>
      </c>
      <c r="U189" s="1">
        <f t="shared" si="24"/>
        <v>0</v>
      </c>
      <c r="V189" s="1">
        <f t="shared" si="25"/>
        <v>0</v>
      </c>
      <c r="W189" s="28"/>
      <c r="X189" s="2"/>
      <c r="Y189" s="2"/>
      <c r="Z189" s="39">
        <v>45842</v>
      </c>
      <c r="AA189" s="40">
        <f t="shared" si="26"/>
        <v>27</v>
      </c>
      <c r="AB189" s="40">
        <f t="shared" si="27"/>
        <v>27</v>
      </c>
      <c r="AC189" s="28"/>
      <c r="AD189" s="42"/>
    </row>
    <row r="190" spans="1:30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22"/>
        <v>7.7222222222222206E-2</v>
      </c>
      <c r="P190" s="1">
        <f t="shared" si="23"/>
        <v>7.7222222222222206E-2</v>
      </c>
      <c r="Q190" s="28"/>
      <c r="R190" s="2"/>
      <c r="S190" s="2"/>
      <c r="T190" s="39">
        <v>45843</v>
      </c>
      <c r="U190" s="1">
        <f t="shared" si="24"/>
        <v>0</v>
      </c>
      <c r="V190" s="1">
        <f t="shared" si="25"/>
        <v>0</v>
      </c>
      <c r="W190" s="28"/>
      <c r="X190" s="2"/>
      <c r="Y190" s="2"/>
      <c r="Z190" s="39">
        <v>45843</v>
      </c>
      <c r="AA190" s="40">
        <f t="shared" si="26"/>
        <v>27</v>
      </c>
      <c r="AB190" s="40">
        <f t="shared" si="27"/>
        <v>27</v>
      </c>
      <c r="AC190" s="28"/>
      <c r="AD190" s="42"/>
    </row>
    <row r="191" spans="1:30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22"/>
        <v>7.7222222222222206E-2</v>
      </c>
      <c r="P191" s="1">
        <f t="shared" si="23"/>
        <v>7.7222222222222206E-2</v>
      </c>
      <c r="Q191" s="28"/>
      <c r="R191" s="2"/>
      <c r="S191" s="2"/>
      <c r="T191" s="39">
        <v>45844</v>
      </c>
      <c r="U191" s="1">
        <f t="shared" si="24"/>
        <v>0</v>
      </c>
      <c r="V191" s="1">
        <f t="shared" si="25"/>
        <v>0</v>
      </c>
      <c r="W191" s="28"/>
      <c r="X191" s="2"/>
      <c r="Y191" s="2"/>
      <c r="Z191" s="39">
        <v>45844</v>
      </c>
      <c r="AA191" s="40">
        <f t="shared" si="26"/>
        <v>27</v>
      </c>
      <c r="AB191" s="40">
        <f t="shared" si="27"/>
        <v>27</v>
      </c>
      <c r="AC191" s="28"/>
      <c r="AD191" s="42"/>
    </row>
    <row r="192" spans="1:30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22"/>
        <v>7.7222222222222206E-2</v>
      </c>
      <c r="P192" s="1">
        <f t="shared" si="23"/>
        <v>7.7222222222222206E-2</v>
      </c>
      <c r="Q192" s="28"/>
      <c r="R192" s="2"/>
      <c r="S192" s="2"/>
      <c r="T192" s="39">
        <v>45845</v>
      </c>
      <c r="U192" s="1">
        <f t="shared" si="24"/>
        <v>0</v>
      </c>
      <c r="V192" s="1">
        <f t="shared" si="25"/>
        <v>0</v>
      </c>
      <c r="W192" s="28"/>
      <c r="X192" s="2"/>
      <c r="Y192" s="2"/>
      <c r="Z192" s="39">
        <v>45845</v>
      </c>
      <c r="AA192" s="40">
        <f t="shared" si="26"/>
        <v>27</v>
      </c>
      <c r="AB192" s="40">
        <f t="shared" si="27"/>
        <v>27</v>
      </c>
      <c r="AC192" s="28"/>
      <c r="AD192" s="42"/>
    </row>
    <row r="193" spans="1:30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22"/>
        <v>7.7222222222222206E-2</v>
      </c>
      <c r="P193" s="1">
        <f t="shared" si="23"/>
        <v>7.7222222222222206E-2</v>
      </c>
      <c r="Q193" s="28"/>
      <c r="R193" s="2"/>
      <c r="S193" s="2"/>
      <c r="T193" s="39">
        <v>45846</v>
      </c>
      <c r="U193" s="1">
        <f t="shared" si="24"/>
        <v>0</v>
      </c>
      <c r="V193" s="1">
        <f t="shared" si="25"/>
        <v>0</v>
      </c>
      <c r="W193" s="28"/>
      <c r="X193" s="2"/>
      <c r="Y193" s="2"/>
      <c r="Z193" s="39">
        <v>45846</v>
      </c>
      <c r="AA193" s="40">
        <f t="shared" si="26"/>
        <v>27</v>
      </c>
      <c r="AB193" s="40">
        <f t="shared" si="27"/>
        <v>27</v>
      </c>
      <c r="AC193" s="28"/>
      <c r="AD193" s="42"/>
    </row>
    <row r="194" spans="1:30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22"/>
        <v>7.7222222222222206E-2</v>
      </c>
      <c r="P194" s="1">
        <f t="shared" si="23"/>
        <v>7.7222222222222206E-2</v>
      </c>
      <c r="Q194" s="28"/>
      <c r="R194" s="2"/>
      <c r="S194" s="2"/>
      <c r="T194" s="39">
        <v>45847</v>
      </c>
      <c r="U194" s="1">
        <f t="shared" si="24"/>
        <v>0</v>
      </c>
      <c r="V194" s="1">
        <f t="shared" si="25"/>
        <v>0</v>
      </c>
      <c r="W194" s="28"/>
      <c r="X194" s="2"/>
      <c r="Y194" s="2"/>
      <c r="Z194" s="39">
        <v>45847</v>
      </c>
      <c r="AA194" s="40">
        <f t="shared" si="26"/>
        <v>27</v>
      </c>
      <c r="AB194" s="40">
        <f t="shared" si="27"/>
        <v>27</v>
      </c>
      <c r="AC194" s="28"/>
      <c r="AD194" s="42"/>
    </row>
    <row r="195" spans="1:30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22"/>
        <v>7.7222222222222206E-2</v>
      </c>
      <c r="P195" s="1">
        <f t="shared" si="23"/>
        <v>7.7222222222222206E-2</v>
      </c>
      <c r="Q195" s="28"/>
      <c r="R195" s="2"/>
      <c r="S195" s="2"/>
      <c r="T195" s="39">
        <v>45848</v>
      </c>
      <c r="U195" s="1">
        <f t="shared" si="24"/>
        <v>0</v>
      </c>
      <c r="V195" s="1">
        <f t="shared" si="25"/>
        <v>0</v>
      </c>
      <c r="W195" s="28"/>
      <c r="X195" s="2"/>
      <c r="Y195" s="2"/>
      <c r="Z195" s="39">
        <v>45848</v>
      </c>
      <c r="AA195" s="40">
        <f t="shared" si="26"/>
        <v>27</v>
      </c>
      <c r="AB195" s="40">
        <f t="shared" si="27"/>
        <v>27</v>
      </c>
      <c r="AC195" s="28"/>
      <c r="AD195" s="42"/>
    </row>
    <row r="196" spans="1:30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22"/>
        <v>7.7222222222222206E-2</v>
      </c>
      <c r="P196" s="1">
        <f t="shared" si="23"/>
        <v>7.7222222222222206E-2</v>
      </c>
      <c r="Q196" s="28"/>
      <c r="R196" s="2"/>
      <c r="S196" s="2"/>
      <c r="T196" s="39">
        <v>45849</v>
      </c>
      <c r="U196" s="1">
        <f t="shared" si="24"/>
        <v>0</v>
      </c>
      <c r="V196" s="1">
        <f t="shared" si="25"/>
        <v>0</v>
      </c>
      <c r="W196" s="28"/>
      <c r="X196" s="2"/>
      <c r="Y196" s="2"/>
      <c r="Z196" s="39">
        <v>45849</v>
      </c>
      <c r="AA196" s="40">
        <f t="shared" si="26"/>
        <v>27</v>
      </c>
      <c r="AB196" s="40">
        <f t="shared" si="27"/>
        <v>27</v>
      </c>
      <c r="AC196" s="28"/>
      <c r="AD196" s="42"/>
    </row>
    <row r="197" spans="1:30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22"/>
        <v>7.7222222222222206E-2</v>
      </c>
      <c r="P197" s="1">
        <f t="shared" si="23"/>
        <v>7.7222222222222206E-2</v>
      </c>
      <c r="Q197" s="28"/>
      <c r="R197" s="2"/>
      <c r="S197" s="2"/>
      <c r="T197" s="39">
        <v>45850</v>
      </c>
      <c r="U197" s="1">
        <f t="shared" si="24"/>
        <v>0</v>
      </c>
      <c r="V197" s="1">
        <f t="shared" si="25"/>
        <v>0</v>
      </c>
      <c r="W197" s="28"/>
      <c r="X197" s="2"/>
      <c r="Y197" s="2"/>
      <c r="Z197" s="39">
        <v>45850</v>
      </c>
      <c r="AA197" s="40">
        <f t="shared" si="26"/>
        <v>27</v>
      </c>
      <c r="AB197" s="40">
        <f t="shared" si="27"/>
        <v>27</v>
      </c>
      <c r="AC197" s="28"/>
      <c r="AD197" s="42"/>
    </row>
    <row r="198" spans="1:30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22"/>
        <v>7.7222222222222206E-2</v>
      </c>
      <c r="P198" s="1">
        <f t="shared" si="23"/>
        <v>7.7222222222222206E-2</v>
      </c>
      <c r="Q198" s="28"/>
      <c r="R198" s="2"/>
      <c r="S198" s="2"/>
      <c r="T198" s="39">
        <v>45851</v>
      </c>
      <c r="U198" s="1">
        <f t="shared" si="24"/>
        <v>0</v>
      </c>
      <c r="V198" s="1">
        <f t="shared" si="25"/>
        <v>0</v>
      </c>
      <c r="W198" s="28"/>
      <c r="X198" s="2"/>
      <c r="Y198" s="2"/>
      <c r="Z198" s="39">
        <v>45851</v>
      </c>
      <c r="AA198" s="40">
        <f t="shared" si="26"/>
        <v>27</v>
      </c>
      <c r="AB198" s="40">
        <f t="shared" si="27"/>
        <v>27</v>
      </c>
      <c r="AC198" s="28"/>
      <c r="AD198" s="42"/>
    </row>
    <row r="199" spans="1:30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ref="O199:O262" si="28">P198</f>
        <v>7.7222222222222206E-2</v>
      </c>
      <c r="P199" s="1">
        <f t="shared" ref="P199:P262" si="29">IF(Q199="DONE",O199+(R199/1440)+(S199/86400),O199)</f>
        <v>7.7222222222222206E-2</v>
      </c>
      <c r="Q199" s="28"/>
      <c r="R199" s="2"/>
      <c r="S199" s="2"/>
      <c r="T199" s="39">
        <v>45852</v>
      </c>
      <c r="U199" s="1">
        <f t="shared" ref="U199:U262" si="30">V198</f>
        <v>0</v>
      </c>
      <c r="V199" s="1">
        <f t="shared" ref="V199:V262" si="31">IF(W199="DONE",U199+(X199/1440)+(Y199/86400),U199)</f>
        <v>0</v>
      </c>
      <c r="W199" s="28"/>
      <c r="X199" s="2"/>
      <c r="Y199" s="2"/>
      <c r="Z199" s="39">
        <v>45852</v>
      </c>
      <c r="AA199" s="40">
        <f t="shared" ref="AA199:AA262" si="32">AB198</f>
        <v>27</v>
      </c>
      <c r="AB199" s="40">
        <f t="shared" si="27"/>
        <v>27</v>
      </c>
      <c r="AC199" s="28"/>
      <c r="AD199" s="42"/>
    </row>
    <row r="200" spans="1:30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28"/>
        <v>7.7222222222222206E-2</v>
      </c>
      <c r="P200" s="1">
        <f t="shared" si="29"/>
        <v>7.7222222222222206E-2</v>
      </c>
      <c r="Q200" s="28"/>
      <c r="R200" s="2"/>
      <c r="S200" s="2"/>
      <c r="T200" s="39">
        <v>45853</v>
      </c>
      <c r="U200" s="1">
        <f t="shared" si="30"/>
        <v>0</v>
      </c>
      <c r="V200" s="1">
        <f t="shared" si="31"/>
        <v>0</v>
      </c>
      <c r="W200" s="28"/>
      <c r="X200" s="2"/>
      <c r="Y200" s="2"/>
      <c r="Z200" s="39">
        <v>45853</v>
      </c>
      <c r="AA200" s="40">
        <f t="shared" si="32"/>
        <v>27</v>
      </c>
      <c r="AB200" s="40">
        <f t="shared" si="27"/>
        <v>27</v>
      </c>
      <c r="AC200" s="28"/>
      <c r="AD200" s="42"/>
    </row>
    <row r="201" spans="1:30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28"/>
        <v>7.7222222222222206E-2</v>
      </c>
      <c r="P201" s="1">
        <f t="shared" si="29"/>
        <v>7.7222222222222206E-2</v>
      </c>
      <c r="Q201" s="28"/>
      <c r="R201" s="2"/>
      <c r="S201" s="2"/>
      <c r="T201" s="39">
        <v>45854</v>
      </c>
      <c r="U201" s="1">
        <f t="shared" si="30"/>
        <v>0</v>
      </c>
      <c r="V201" s="1">
        <f t="shared" si="31"/>
        <v>0</v>
      </c>
      <c r="W201" s="28"/>
      <c r="X201" s="2"/>
      <c r="Y201" s="2"/>
      <c r="Z201" s="39">
        <v>45854</v>
      </c>
      <c r="AA201" s="40">
        <f t="shared" si="32"/>
        <v>27</v>
      </c>
      <c r="AB201" s="40">
        <f t="shared" si="27"/>
        <v>27</v>
      </c>
      <c r="AC201" s="28"/>
      <c r="AD201" s="42"/>
    </row>
    <row r="202" spans="1:30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28"/>
        <v>7.7222222222222206E-2</v>
      </c>
      <c r="P202" s="1">
        <f t="shared" si="29"/>
        <v>7.7222222222222206E-2</v>
      </c>
      <c r="Q202" s="28"/>
      <c r="R202" s="2"/>
      <c r="S202" s="2"/>
      <c r="T202" s="39">
        <v>45855</v>
      </c>
      <c r="U202" s="1">
        <f t="shared" si="30"/>
        <v>0</v>
      </c>
      <c r="V202" s="1">
        <f t="shared" si="31"/>
        <v>0</v>
      </c>
      <c r="W202" s="28"/>
      <c r="X202" s="2"/>
      <c r="Y202" s="2"/>
      <c r="Z202" s="39">
        <v>45855</v>
      </c>
      <c r="AA202" s="40">
        <f t="shared" si="32"/>
        <v>27</v>
      </c>
      <c r="AB202" s="40">
        <f t="shared" si="27"/>
        <v>27</v>
      </c>
      <c r="AC202" s="28"/>
      <c r="AD202" s="42"/>
    </row>
    <row r="203" spans="1:30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28"/>
        <v>7.7222222222222206E-2</v>
      </c>
      <c r="P203" s="1">
        <f t="shared" si="29"/>
        <v>7.7222222222222206E-2</v>
      </c>
      <c r="Q203" s="28"/>
      <c r="R203" s="2"/>
      <c r="S203" s="2"/>
      <c r="T203" s="39">
        <v>45856</v>
      </c>
      <c r="U203" s="1">
        <f t="shared" si="30"/>
        <v>0</v>
      </c>
      <c r="V203" s="1">
        <f t="shared" si="31"/>
        <v>0</v>
      </c>
      <c r="W203" s="28"/>
      <c r="X203" s="2"/>
      <c r="Y203" s="2"/>
      <c r="Z203" s="39">
        <v>45856</v>
      </c>
      <c r="AA203" s="40">
        <f t="shared" si="32"/>
        <v>27</v>
      </c>
      <c r="AB203" s="40">
        <f t="shared" si="27"/>
        <v>27</v>
      </c>
      <c r="AC203" s="28"/>
      <c r="AD203" s="42"/>
    </row>
    <row r="204" spans="1:30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28"/>
        <v>7.7222222222222206E-2</v>
      </c>
      <c r="P204" s="1">
        <f t="shared" si="29"/>
        <v>7.7222222222222206E-2</v>
      </c>
      <c r="Q204" s="28"/>
      <c r="R204" s="2"/>
      <c r="S204" s="2"/>
      <c r="T204" s="39">
        <v>45857</v>
      </c>
      <c r="U204" s="1">
        <f t="shared" si="30"/>
        <v>0</v>
      </c>
      <c r="V204" s="1">
        <f t="shared" si="31"/>
        <v>0</v>
      </c>
      <c r="W204" s="28"/>
      <c r="X204" s="2"/>
      <c r="Y204" s="2"/>
      <c r="Z204" s="39">
        <v>45857</v>
      </c>
      <c r="AA204" s="40">
        <f t="shared" si="32"/>
        <v>27</v>
      </c>
      <c r="AB204" s="40">
        <f t="shared" si="27"/>
        <v>27</v>
      </c>
      <c r="AC204" s="28"/>
      <c r="AD204" s="42"/>
    </row>
    <row r="205" spans="1:30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28"/>
        <v>7.7222222222222206E-2</v>
      </c>
      <c r="P205" s="1">
        <f t="shared" si="29"/>
        <v>7.7222222222222206E-2</v>
      </c>
      <c r="Q205" s="28"/>
      <c r="R205" s="2"/>
      <c r="S205" s="2"/>
      <c r="T205" s="39">
        <v>45858</v>
      </c>
      <c r="U205" s="1">
        <f t="shared" si="30"/>
        <v>0</v>
      </c>
      <c r="V205" s="1">
        <f t="shared" si="31"/>
        <v>0</v>
      </c>
      <c r="W205" s="28"/>
      <c r="X205" s="2"/>
      <c r="Y205" s="2"/>
      <c r="Z205" s="39">
        <v>45858</v>
      </c>
      <c r="AA205" s="40">
        <f t="shared" si="32"/>
        <v>27</v>
      </c>
      <c r="AB205" s="40">
        <f t="shared" si="27"/>
        <v>27</v>
      </c>
      <c r="AC205" s="28"/>
      <c r="AD205" s="42"/>
    </row>
    <row r="206" spans="1:30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28"/>
        <v>7.7222222222222206E-2</v>
      </c>
      <c r="P206" s="1">
        <f t="shared" si="29"/>
        <v>7.7222222222222206E-2</v>
      </c>
      <c r="Q206" s="28"/>
      <c r="R206" s="2"/>
      <c r="S206" s="2"/>
      <c r="T206" s="39">
        <v>45859</v>
      </c>
      <c r="U206" s="1">
        <f t="shared" si="30"/>
        <v>0</v>
      </c>
      <c r="V206" s="1">
        <f t="shared" si="31"/>
        <v>0</v>
      </c>
      <c r="W206" s="28"/>
      <c r="X206" s="2"/>
      <c r="Y206" s="2"/>
      <c r="Z206" s="39">
        <v>45859</v>
      </c>
      <c r="AA206" s="40">
        <f t="shared" si="32"/>
        <v>27</v>
      </c>
      <c r="AB206" s="40">
        <f t="shared" si="27"/>
        <v>27</v>
      </c>
      <c r="AC206" s="28"/>
      <c r="AD206" s="42"/>
    </row>
    <row r="207" spans="1:30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28"/>
        <v>7.7222222222222206E-2</v>
      </c>
      <c r="P207" s="1">
        <f t="shared" si="29"/>
        <v>7.7222222222222206E-2</v>
      </c>
      <c r="Q207" s="28"/>
      <c r="R207" s="2"/>
      <c r="S207" s="2"/>
      <c r="T207" s="39">
        <v>45860</v>
      </c>
      <c r="U207" s="1">
        <f t="shared" si="30"/>
        <v>0</v>
      </c>
      <c r="V207" s="1">
        <f t="shared" si="31"/>
        <v>0</v>
      </c>
      <c r="W207" s="28"/>
      <c r="X207" s="2"/>
      <c r="Y207" s="2"/>
      <c r="Z207" s="39">
        <v>45860</v>
      </c>
      <c r="AA207" s="40">
        <f t="shared" si="32"/>
        <v>27</v>
      </c>
      <c r="AB207" s="40">
        <f t="shared" si="27"/>
        <v>27</v>
      </c>
      <c r="AC207" s="28"/>
      <c r="AD207" s="42"/>
    </row>
    <row r="208" spans="1:30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28"/>
        <v>7.7222222222222206E-2</v>
      </c>
      <c r="P208" s="1">
        <f t="shared" si="29"/>
        <v>7.7222222222222206E-2</v>
      </c>
      <c r="Q208" s="28"/>
      <c r="R208" s="2"/>
      <c r="S208" s="2"/>
      <c r="T208" s="39">
        <v>45861</v>
      </c>
      <c r="U208" s="1">
        <f t="shared" si="30"/>
        <v>0</v>
      </c>
      <c r="V208" s="1">
        <f t="shared" si="31"/>
        <v>0</v>
      </c>
      <c r="W208" s="28"/>
      <c r="X208" s="2"/>
      <c r="Y208" s="2"/>
      <c r="Z208" s="39">
        <v>45861</v>
      </c>
      <c r="AA208" s="40">
        <f t="shared" si="32"/>
        <v>27</v>
      </c>
      <c r="AB208" s="40">
        <f t="shared" si="27"/>
        <v>27</v>
      </c>
      <c r="AC208" s="28"/>
      <c r="AD208" s="42"/>
    </row>
    <row r="209" spans="1:30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28"/>
        <v>7.7222222222222206E-2</v>
      </c>
      <c r="P209" s="1">
        <f t="shared" si="29"/>
        <v>7.7222222222222206E-2</v>
      </c>
      <c r="Q209" s="28"/>
      <c r="R209" s="2"/>
      <c r="S209" s="2"/>
      <c r="T209" s="39">
        <v>45862</v>
      </c>
      <c r="U209" s="1">
        <f t="shared" si="30"/>
        <v>0</v>
      </c>
      <c r="V209" s="1">
        <f t="shared" si="31"/>
        <v>0</v>
      </c>
      <c r="W209" s="28"/>
      <c r="X209" s="2"/>
      <c r="Y209" s="2"/>
      <c r="Z209" s="39">
        <v>45862</v>
      </c>
      <c r="AA209" s="40">
        <f t="shared" si="32"/>
        <v>27</v>
      </c>
      <c r="AB209" s="40">
        <f t="shared" si="27"/>
        <v>27</v>
      </c>
      <c r="AC209" s="28"/>
      <c r="AD209" s="42"/>
    </row>
    <row r="210" spans="1:30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28"/>
        <v>7.7222222222222206E-2</v>
      </c>
      <c r="P210" s="1">
        <f t="shared" si="29"/>
        <v>7.7222222222222206E-2</v>
      </c>
      <c r="Q210" s="28"/>
      <c r="R210" s="2"/>
      <c r="S210" s="2"/>
      <c r="T210" s="39">
        <v>45863</v>
      </c>
      <c r="U210" s="1">
        <f t="shared" si="30"/>
        <v>0</v>
      </c>
      <c r="V210" s="1">
        <f t="shared" si="31"/>
        <v>0</v>
      </c>
      <c r="W210" s="28"/>
      <c r="X210" s="2"/>
      <c r="Y210" s="2"/>
      <c r="Z210" s="39">
        <v>45863</v>
      </c>
      <c r="AA210" s="40">
        <f t="shared" si="32"/>
        <v>27</v>
      </c>
      <c r="AB210" s="40">
        <f t="shared" si="27"/>
        <v>27</v>
      </c>
      <c r="AC210" s="28"/>
      <c r="AD210" s="42"/>
    </row>
    <row r="211" spans="1:30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28"/>
        <v>7.7222222222222206E-2</v>
      </c>
      <c r="P211" s="1">
        <f t="shared" si="29"/>
        <v>7.7222222222222206E-2</v>
      </c>
      <c r="Q211" s="28"/>
      <c r="R211" s="2"/>
      <c r="S211" s="2"/>
      <c r="T211" s="39">
        <v>45864</v>
      </c>
      <c r="U211" s="1">
        <f t="shared" si="30"/>
        <v>0</v>
      </c>
      <c r="V211" s="1">
        <f t="shared" si="31"/>
        <v>0</v>
      </c>
      <c r="W211" s="28"/>
      <c r="X211" s="2"/>
      <c r="Y211" s="2"/>
      <c r="Z211" s="39">
        <v>45864</v>
      </c>
      <c r="AA211" s="40">
        <f t="shared" si="32"/>
        <v>27</v>
      </c>
      <c r="AB211" s="40">
        <f t="shared" si="27"/>
        <v>27</v>
      </c>
      <c r="AC211" s="28"/>
      <c r="AD211" s="42"/>
    </row>
    <row r="212" spans="1:30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28"/>
        <v>7.7222222222222206E-2</v>
      </c>
      <c r="P212" s="1">
        <f t="shared" si="29"/>
        <v>7.7222222222222206E-2</v>
      </c>
      <c r="Q212" s="28"/>
      <c r="R212" s="2"/>
      <c r="S212" s="2"/>
      <c r="T212" s="39">
        <v>45865</v>
      </c>
      <c r="U212" s="1">
        <f t="shared" si="30"/>
        <v>0</v>
      </c>
      <c r="V212" s="1">
        <f t="shared" si="31"/>
        <v>0</v>
      </c>
      <c r="W212" s="28"/>
      <c r="X212" s="2"/>
      <c r="Y212" s="2"/>
      <c r="Z212" s="39">
        <v>45865</v>
      </c>
      <c r="AA212" s="40">
        <f t="shared" si="32"/>
        <v>27</v>
      </c>
      <c r="AB212" s="40">
        <f t="shared" si="27"/>
        <v>27</v>
      </c>
      <c r="AC212" s="28"/>
      <c r="AD212" s="42"/>
    </row>
    <row r="213" spans="1:30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28"/>
        <v>7.7222222222222206E-2</v>
      </c>
      <c r="P213" s="1">
        <f t="shared" si="29"/>
        <v>7.7222222222222206E-2</v>
      </c>
      <c r="Q213" s="28"/>
      <c r="R213" s="2"/>
      <c r="S213" s="2"/>
      <c r="T213" s="39">
        <v>45866</v>
      </c>
      <c r="U213" s="1">
        <f t="shared" si="30"/>
        <v>0</v>
      </c>
      <c r="V213" s="1">
        <f t="shared" si="31"/>
        <v>0</v>
      </c>
      <c r="W213" s="28"/>
      <c r="X213" s="2"/>
      <c r="Y213" s="2"/>
      <c r="Z213" s="39">
        <v>45866</v>
      </c>
      <c r="AA213" s="40">
        <f t="shared" si="32"/>
        <v>27</v>
      </c>
      <c r="AB213" s="40">
        <f t="shared" si="27"/>
        <v>27</v>
      </c>
      <c r="AC213" s="28"/>
      <c r="AD213" s="42"/>
    </row>
    <row r="214" spans="1:30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28"/>
        <v>7.7222222222222206E-2</v>
      </c>
      <c r="P214" s="1">
        <f t="shared" si="29"/>
        <v>7.7222222222222206E-2</v>
      </c>
      <c r="Q214" s="28"/>
      <c r="R214" s="2"/>
      <c r="S214" s="2"/>
      <c r="T214" s="39">
        <v>45867</v>
      </c>
      <c r="U214" s="1">
        <f t="shared" si="30"/>
        <v>0</v>
      </c>
      <c r="V214" s="1">
        <f t="shared" si="31"/>
        <v>0</v>
      </c>
      <c r="W214" s="28"/>
      <c r="X214" s="2"/>
      <c r="Y214" s="2"/>
      <c r="Z214" s="39">
        <v>45867</v>
      </c>
      <c r="AA214" s="40">
        <f t="shared" si="32"/>
        <v>27</v>
      </c>
      <c r="AB214" s="40">
        <f t="shared" si="27"/>
        <v>27</v>
      </c>
      <c r="AC214" s="28"/>
      <c r="AD214" s="42"/>
    </row>
    <row r="215" spans="1:30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28"/>
        <v>7.7222222222222206E-2</v>
      </c>
      <c r="P215" s="1">
        <f t="shared" si="29"/>
        <v>7.7222222222222206E-2</v>
      </c>
      <c r="Q215" s="28"/>
      <c r="R215" s="2"/>
      <c r="S215" s="2"/>
      <c r="T215" s="39">
        <v>45868</v>
      </c>
      <c r="U215" s="1">
        <f t="shared" si="30"/>
        <v>0</v>
      </c>
      <c r="V215" s="1">
        <f t="shared" si="31"/>
        <v>0</v>
      </c>
      <c r="W215" s="28"/>
      <c r="X215" s="2"/>
      <c r="Y215" s="2"/>
      <c r="Z215" s="39">
        <v>45868</v>
      </c>
      <c r="AA215" s="40">
        <f t="shared" si="32"/>
        <v>27</v>
      </c>
      <c r="AB215" s="40">
        <f t="shared" si="27"/>
        <v>27</v>
      </c>
      <c r="AC215" s="28"/>
      <c r="AD215" s="42"/>
    </row>
    <row r="216" spans="1:30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28"/>
        <v>7.7222222222222206E-2</v>
      </c>
      <c r="P216" s="1">
        <f t="shared" si="29"/>
        <v>7.7222222222222206E-2</v>
      </c>
      <c r="Q216" s="28"/>
      <c r="R216" s="2"/>
      <c r="S216" s="2"/>
      <c r="T216" s="39">
        <v>45869</v>
      </c>
      <c r="U216" s="1">
        <f t="shared" si="30"/>
        <v>0</v>
      </c>
      <c r="V216" s="1">
        <f t="shared" si="31"/>
        <v>0</v>
      </c>
      <c r="W216" s="28"/>
      <c r="X216" s="2"/>
      <c r="Y216" s="2"/>
      <c r="Z216" s="39">
        <v>45869</v>
      </c>
      <c r="AA216" s="40">
        <f t="shared" si="32"/>
        <v>27</v>
      </c>
      <c r="AB216" s="40">
        <f t="shared" si="27"/>
        <v>27</v>
      </c>
      <c r="AC216" s="28"/>
      <c r="AD216" s="42"/>
    </row>
    <row r="217" spans="1:30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28"/>
        <v>7.7222222222222206E-2</v>
      </c>
      <c r="P217" s="1">
        <f t="shared" si="29"/>
        <v>7.7222222222222206E-2</v>
      </c>
      <c r="Q217" s="28"/>
      <c r="R217" s="2"/>
      <c r="S217" s="2"/>
      <c r="T217" s="39">
        <v>45870</v>
      </c>
      <c r="U217" s="1">
        <f t="shared" si="30"/>
        <v>0</v>
      </c>
      <c r="V217" s="1">
        <f t="shared" si="31"/>
        <v>0</v>
      </c>
      <c r="W217" s="28"/>
      <c r="X217" s="2"/>
      <c r="Y217" s="2"/>
      <c r="Z217" s="39">
        <v>45870</v>
      </c>
      <c r="AA217" s="40">
        <f t="shared" si="32"/>
        <v>27</v>
      </c>
      <c r="AB217" s="40">
        <f t="shared" si="27"/>
        <v>27</v>
      </c>
      <c r="AC217" s="28"/>
      <c r="AD217" s="42"/>
    </row>
    <row r="218" spans="1:30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28"/>
        <v>7.7222222222222206E-2</v>
      </c>
      <c r="P218" s="1">
        <f t="shared" si="29"/>
        <v>7.7222222222222206E-2</v>
      </c>
      <c r="Q218" s="28"/>
      <c r="R218" s="2"/>
      <c r="S218" s="2"/>
      <c r="T218" s="39">
        <v>45871</v>
      </c>
      <c r="U218" s="1">
        <f t="shared" si="30"/>
        <v>0</v>
      </c>
      <c r="V218" s="1">
        <f t="shared" si="31"/>
        <v>0</v>
      </c>
      <c r="W218" s="28"/>
      <c r="X218" s="2"/>
      <c r="Y218" s="2"/>
      <c r="Z218" s="39">
        <v>45871</v>
      </c>
      <c r="AA218" s="40">
        <f t="shared" si="32"/>
        <v>27</v>
      </c>
      <c r="AB218" s="40">
        <f t="shared" si="27"/>
        <v>27</v>
      </c>
      <c r="AC218" s="28"/>
      <c r="AD218" s="42"/>
    </row>
    <row r="219" spans="1:30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28"/>
        <v>7.7222222222222206E-2</v>
      </c>
      <c r="P219" s="1">
        <f t="shared" si="29"/>
        <v>7.7222222222222206E-2</v>
      </c>
      <c r="Q219" s="28"/>
      <c r="R219" s="2"/>
      <c r="S219" s="2"/>
      <c r="T219" s="39">
        <v>45872</v>
      </c>
      <c r="U219" s="1">
        <f t="shared" si="30"/>
        <v>0</v>
      </c>
      <c r="V219" s="1">
        <f t="shared" si="31"/>
        <v>0</v>
      </c>
      <c r="W219" s="28"/>
      <c r="X219" s="2"/>
      <c r="Y219" s="2"/>
      <c r="Z219" s="39">
        <v>45872</v>
      </c>
      <c r="AA219" s="40">
        <f t="shared" si="32"/>
        <v>27</v>
      </c>
      <c r="AB219" s="40">
        <f t="shared" si="27"/>
        <v>27</v>
      </c>
      <c r="AC219" s="28"/>
      <c r="AD219" s="42"/>
    </row>
    <row r="220" spans="1:30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28"/>
        <v>7.7222222222222206E-2</v>
      </c>
      <c r="P220" s="1">
        <f t="shared" si="29"/>
        <v>7.7222222222222206E-2</v>
      </c>
      <c r="Q220" s="28"/>
      <c r="R220" s="2"/>
      <c r="S220" s="2"/>
      <c r="T220" s="39">
        <v>45873</v>
      </c>
      <c r="U220" s="1">
        <f t="shared" si="30"/>
        <v>0</v>
      </c>
      <c r="V220" s="1">
        <f t="shared" si="31"/>
        <v>0</v>
      </c>
      <c r="W220" s="28"/>
      <c r="X220" s="2"/>
      <c r="Y220" s="2"/>
      <c r="Z220" s="39">
        <v>45873</v>
      </c>
      <c r="AA220" s="40">
        <f t="shared" si="32"/>
        <v>27</v>
      </c>
      <c r="AB220" s="40">
        <f t="shared" ref="AB220:AB283" si="33">IF(AD220&gt;AA220,AA220+1,AA220)</f>
        <v>27</v>
      </c>
      <c r="AC220" s="28"/>
      <c r="AD220" s="42"/>
    </row>
    <row r="221" spans="1:30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28"/>
        <v>7.7222222222222206E-2</v>
      </c>
      <c r="P221" s="1">
        <f t="shared" si="29"/>
        <v>7.7222222222222206E-2</v>
      </c>
      <c r="Q221" s="28"/>
      <c r="R221" s="2"/>
      <c r="S221" s="2"/>
      <c r="T221" s="39">
        <v>45874</v>
      </c>
      <c r="U221" s="1">
        <f t="shared" si="30"/>
        <v>0</v>
      </c>
      <c r="V221" s="1">
        <f t="shared" si="31"/>
        <v>0</v>
      </c>
      <c r="W221" s="28"/>
      <c r="X221" s="2"/>
      <c r="Y221" s="2"/>
      <c r="Z221" s="39">
        <v>45874</v>
      </c>
      <c r="AA221" s="40">
        <f t="shared" si="32"/>
        <v>27</v>
      </c>
      <c r="AB221" s="40">
        <f t="shared" si="33"/>
        <v>27</v>
      </c>
      <c r="AC221" s="28"/>
      <c r="AD221" s="42"/>
    </row>
    <row r="222" spans="1:30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28"/>
        <v>7.7222222222222206E-2</v>
      </c>
      <c r="P222" s="1">
        <f t="shared" si="29"/>
        <v>7.7222222222222206E-2</v>
      </c>
      <c r="Q222" s="28"/>
      <c r="R222" s="2"/>
      <c r="S222" s="2"/>
      <c r="T222" s="39">
        <v>45875</v>
      </c>
      <c r="U222" s="1">
        <f t="shared" si="30"/>
        <v>0</v>
      </c>
      <c r="V222" s="1">
        <f t="shared" si="31"/>
        <v>0</v>
      </c>
      <c r="W222" s="28"/>
      <c r="X222" s="2"/>
      <c r="Y222" s="2"/>
      <c r="Z222" s="39">
        <v>45875</v>
      </c>
      <c r="AA222" s="40">
        <f t="shared" si="32"/>
        <v>27</v>
      </c>
      <c r="AB222" s="40">
        <f t="shared" si="33"/>
        <v>27</v>
      </c>
      <c r="AC222" s="28"/>
      <c r="AD222" s="42"/>
    </row>
    <row r="223" spans="1:30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28"/>
        <v>7.7222222222222206E-2</v>
      </c>
      <c r="P223" s="1">
        <f t="shared" si="29"/>
        <v>7.7222222222222206E-2</v>
      </c>
      <c r="Q223" s="28"/>
      <c r="R223" s="2"/>
      <c r="S223" s="2"/>
      <c r="T223" s="39">
        <v>45876</v>
      </c>
      <c r="U223" s="1">
        <f t="shared" si="30"/>
        <v>0</v>
      </c>
      <c r="V223" s="1">
        <f t="shared" si="31"/>
        <v>0</v>
      </c>
      <c r="W223" s="28"/>
      <c r="X223" s="2"/>
      <c r="Y223" s="2"/>
      <c r="Z223" s="39">
        <v>45876</v>
      </c>
      <c r="AA223" s="40">
        <f t="shared" si="32"/>
        <v>27</v>
      </c>
      <c r="AB223" s="40">
        <f t="shared" si="33"/>
        <v>27</v>
      </c>
      <c r="AC223" s="28"/>
      <c r="AD223" s="42"/>
    </row>
    <row r="224" spans="1:30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28"/>
        <v>7.7222222222222206E-2</v>
      </c>
      <c r="P224" s="1">
        <f t="shared" si="29"/>
        <v>7.7222222222222206E-2</v>
      </c>
      <c r="Q224" s="28"/>
      <c r="R224" s="2"/>
      <c r="S224" s="2"/>
      <c r="T224" s="39">
        <v>45877</v>
      </c>
      <c r="U224" s="1">
        <f t="shared" si="30"/>
        <v>0</v>
      </c>
      <c r="V224" s="1">
        <f t="shared" si="31"/>
        <v>0</v>
      </c>
      <c r="W224" s="28"/>
      <c r="X224" s="2"/>
      <c r="Y224" s="2"/>
      <c r="Z224" s="39">
        <v>45877</v>
      </c>
      <c r="AA224" s="40">
        <f t="shared" si="32"/>
        <v>27</v>
      </c>
      <c r="AB224" s="40">
        <f t="shared" si="33"/>
        <v>27</v>
      </c>
      <c r="AC224" s="28"/>
      <c r="AD224" s="42"/>
    </row>
    <row r="225" spans="1:30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28"/>
        <v>7.7222222222222206E-2</v>
      </c>
      <c r="P225" s="1">
        <f t="shared" si="29"/>
        <v>7.7222222222222206E-2</v>
      </c>
      <c r="Q225" s="28"/>
      <c r="R225" s="2"/>
      <c r="S225" s="2"/>
      <c r="T225" s="39">
        <v>45878</v>
      </c>
      <c r="U225" s="1">
        <f t="shared" si="30"/>
        <v>0</v>
      </c>
      <c r="V225" s="1">
        <f t="shared" si="31"/>
        <v>0</v>
      </c>
      <c r="W225" s="28"/>
      <c r="X225" s="2"/>
      <c r="Y225" s="2"/>
      <c r="Z225" s="39">
        <v>45878</v>
      </c>
      <c r="AA225" s="40">
        <f t="shared" si="32"/>
        <v>27</v>
      </c>
      <c r="AB225" s="40">
        <f t="shared" si="33"/>
        <v>27</v>
      </c>
      <c r="AC225" s="28"/>
      <c r="AD225" s="42"/>
    </row>
    <row r="226" spans="1:30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28"/>
        <v>7.7222222222222206E-2</v>
      </c>
      <c r="P226" s="1">
        <f t="shared" si="29"/>
        <v>7.7222222222222206E-2</v>
      </c>
      <c r="Q226" s="28"/>
      <c r="R226" s="2"/>
      <c r="S226" s="2"/>
      <c r="T226" s="39">
        <v>45879</v>
      </c>
      <c r="U226" s="1">
        <f t="shared" si="30"/>
        <v>0</v>
      </c>
      <c r="V226" s="1">
        <f t="shared" si="31"/>
        <v>0</v>
      </c>
      <c r="W226" s="28"/>
      <c r="X226" s="2"/>
      <c r="Y226" s="2"/>
      <c r="Z226" s="39">
        <v>45879</v>
      </c>
      <c r="AA226" s="40">
        <f t="shared" si="32"/>
        <v>27</v>
      </c>
      <c r="AB226" s="40">
        <f t="shared" si="33"/>
        <v>27</v>
      </c>
      <c r="AC226" s="28"/>
      <c r="AD226" s="42"/>
    </row>
    <row r="227" spans="1:30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28"/>
        <v>7.7222222222222206E-2</v>
      </c>
      <c r="P227" s="1">
        <f t="shared" si="29"/>
        <v>7.7222222222222206E-2</v>
      </c>
      <c r="Q227" s="28"/>
      <c r="R227" s="2"/>
      <c r="S227" s="2"/>
      <c r="T227" s="39">
        <v>45880</v>
      </c>
      <c r="U227" s="1">
        <f t="shared" si="30"/>
        <v>0</v>
      </c>
      <c r="V227" s="1">
        <f t="shared" si="31"/>
        <v>0</v>
      </c>
      <c r="W227" s="28"/>
      <c r="X227" s="2"/>
      <c r="Y227" s="2"/>
      <c r="Z227" s="39">
        <v>45880</v>
      </c>
      <c r="AA227" s="40">
        <f t="shared" si="32"/>
        <v>27</v>
      </c>
      <c r="AB227" s="40">
        <f t="shared" si="33"/>
        <v>27</v>
      </c>
      <c r="AC227" s="28"/>
      <c r="AD227" s="42"/>
    </row>
    <row r="228" spans="1:30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28"/>
        <v>7.7222222222222206E-2</v>
      </c>
      <c r="P228" s="1">
        <f t="shared" si="29"/>
        <v>7.7222222222222206E-2</v>
      </c>
      <c r="Q228" s="28"/>
      <c r="R228" s="2"/>
      <c r="S228" s="2"/>
      <c r="T228" s="39">
        <v>45881</v>
      </c>
      <c r="U228" s="1">
        <f t="shared" si="30"/>
        <v>0</v>
      </c>
      <c r="V228" s="1">
        <f t="shared" si="31"/>
        <v>0</v>
      </c>
      <c r="W228" s="28"/>
      <c r="X228" s="2"/>
      <c r="Y228" s="2"/>
      <c r="Z228" s="39">
        <v>45881</v>
      </c>
      <c r="AA228" s="40">
        <f t="shared" si="32"/>
        <v>27</v>
      </c>
      <c r="AB228" s="40">
        <f t="shared" si="33"/>
        <v>27</v>
      </c>
      <c r="AC228" s="28"/>
      <c r="AD228" s="42"/>
    </row>
    <row r="229" spans="1:30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28"/>
        <v>7.7222222222222206E-2</v>
      </c>
      <c r="P229" s="1">
        <f t="shared" si="29"/>
        <v>7.7222222222222206E-2</v>
      </c>
      <c r="Q229" s="28"/>
      <c r="R229" s="2"/>
      <c r="S229" s="2"/>
      <c r="T229" s="39">
        <v>45882</v>
      </c>
      <c r="U229" s="1">
        <f t="shared" si="30"/>
        <v>0</v>
      </c>
      <c r="V229" s="1">
        <f t="shared" si="31"/>
        <v>0</v>
      </c>
      <c r="W229" s="28"/>
      <c r="X229" s="2"/>
      <c r="Y229" s="2"/>
      <c r="Z229" s="39">
        <v>45882</v>
      </c>
      <c r="AA229" s="40">
        <f t="shared" si="32"/>
        <v>27</v>
      </c>
      <c r="AB229" s="40">
        <f t="shared" si="33"/>
        <v>27</v>
      </c>
      <c r="AC229" s="28"/>
      <c r="AD229" s="42"/>
    </row>
    <row r="230" spans="1:30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28"/>
        <v>7.7222222222222206E-2</v>
      </c>
      <c r="P230" s="1">
        <f t="shared" si="29"/>
        <v>7.7222222222222206E-2</v>
      </c>
      <c r="Q230" s="28"/>
      <c r="R230" s="2"/>
      <c r="S230" s="2"/>
      <c r="T230" s="39">
        <v>45883</v>
      </c>
      <c r="U230" s="1">
        <f t="shared" si="30"/>
        <v>0</v>
      </c>
      <c r="V230" s="1">
        <f t="shared" si="31"/>
        <v>0</v>
      </c>
      <c r="W230" s="28"/>
      <c r="X230" s="2"/>
      <c r="Y230" s="2"/>
      <c r="Z230" s="39">
        <v>45883</v>
      </c>
      <c r="AA230" s="40">
        <f t="shared" si="32"/>
        <v>27</v>
      </c>
      <c r="AB230" s="40">
        <f t="shared" si="33"/>
        <v>27</v>
      </c>
      <c r="AC230" s="28"/>
      <c r="AD230" s="42"/>
    </row>
    <row r="231" spans="1:30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28"/>
        <v>7.7222222222222206E-2</v>
      </c>
      <c r="P231" s="1">
        <f t="shared" si="29"/>
        <v>7.7222222222222206E-2</v>
      </c>
      <c r="Q231" s="28"/>
      <c r="R231" s="2"/>
      <c r="S231" s="2"/>
      <c r="T231" s="39">
        <v>45884</v>
      </c>
      <c r="U231" s="1">
        <f t="shared" si="30"/>
        <v>0</v>
      </c>
      <c r="V231" s="1">
        <f t="shared" si="31"/>
        <v>0</v>
      </c>
      <c r="W231" s="28"/>
      <c r="X231" s="2"/>
      <c r="Y231" s="2"/>
      <c r="Z231" s="39">
        <v>45884</v>
      </c>
      <c r="AA231" s="40">
        <f t="shared" si="32"/>
        <v>27</v>
      </c>
      <c r="AB231" s="40">
        <f t="shared" si="33"/>
        <v>27</v>
      </c>
      <c r="AC231" s="28"/>
      <c r="AD231" s="42"/>
    </row>
    <row r="232" spans="1:30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28"/>
        <v>7.7222222222222206E-2</v>
      </c>
      <c r="P232" s="1">
        <f t="shared" si="29"/>
        <v>7.7222222222222206E-2</v>
      </c>
      <c r="Q232" s="28"/>
      <c r="R232" s="2"/>
      <c r="S232" s="2"/>
      <c r="T232" s="39">
        <v>45885</v>
      </c>
      <c r="U232" s="1">
        <f t="shared" si="30"/>
        <v>0</v>
      </c>
      <c r="V232" s="1">
        <f t="shared" si="31"/>
        <v>0</v>
      </c>
      <c r="W232" s="28"/>
      <c r="X232" s="2"/>
      <c r="Y232" s="2"/>
      <c r="Z232" s="39">
        <v>45885</v>
      </c>
      <c r="AA232" s="40">
        <f t="shared" si="32"/>
        <v>27</v>
      </c>
      <c r="AB232" s="40">
        <f t="shared" si="33"/>
        <v>27</v>
      </c>
      <c r="AC232" s="28"/>
      <c r="AD232" s="42"/>
    </row>
    <row r="233" spans="1:30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28"/>
        <v>7.7222222222222206E-2</v>
      </c>
      <c r="P233" s="1">
        <f t="shared" si="29"/>
        <v>7.7222222222222206E-2</v>
      </c>
      <c r="Q233" s="28"/>
      <c r="R233" s="2"/>
      <c r="S233" s="2"/>
      <c r="T233" s="39">
        <v>45886</v>
      </c>
      <c r="U233" s="1">
        <f t="shared" si="30"/>
        <v>0</v>
      </c>
      <c r="V233" s="1">
        <f t="shared" si="31"/>
        <v>0</v>
      </c>
      <c r="W233" s="28"/>
      <c r="X233" s="2"/>
      <c r="Y233" s="2"/>
      <c r="Z233" s="39">
        <v>45886</v>
      </c>
      <c r="AA233" s="40">
        <f t="shared" si="32"/>
        <v>27</v>
      </c>
      <c r="AB233" s="40">
        <f t="shared" si="33"/>
        <v>27</v>
      </c>
      <c r="AC233" s="28"/>
      <c r="AD233" s="42"/>
    </row>
    <row r="234" spans="1:30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si="28"/>
        <v>7.7222222222222206E-2</v>
      </c>
      <c r="P234" s="1">
        <f t="shared" si="29"/>
        <v>7.7222222222222206E-2</v>
      </c>
      <c r="Q234" s="28"/>
      <c r="R234" s="2"/>
      <c r="S234" s="2"/>
      <c r="T234" s="39">
        <v>45887</v>
      </c>
      <c r="U234" s="1">
        <f t="shared" si="30"/>
        <v>0</v>
      </c>
      <c r="V234" s="1">
        <f t="shared" si="31"/>
        <v>0</v>
      </c>
      <c r="W234" s="28"/>
      <c r="X234" s="2"/>
      <c r="Y234" s="2"/>
      <c r="Z234" s="39">
        <v>45887</v>
      </c>
      <c r="AA234" s="40">
        <f t="shared" si="32"/>
        <v>27</v>
      </c>
      <c r="AB234" s="40">
        <f t="shared" si="33"/>
        <v>27</v>
      </c>
      <c r="AC234" s="28"/>
      <c r="AD234" s="42"/>
    </row>
    <row r="235" spans="1:30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28"/>
        <v>7.7222222222222206E-2</v>
      </c>
      <c r="P235" s="1">
        <f t="shared" si="29"/>
        <v>7.7222222222222206E-2</v>
      </c>
      <c r="Q235" s="28"/>
      <c r="R235" s="2"/>
      <c r="S235" s="2"/>
      <c r="T235" s="39">
        <v>45888</v>
      </c>
      <c r="U235" s="1">
        <f t="shared" si="30"/>
        <v>0</v>
      </c>
      <c r="V235" s="1">
        <f t="shared" si="31"/>
        <v>0</v>
      </c>
      <c r="W235" s="28"/>
      <c r="X235" s="2"/>
      <c r="Y235" s="2"/>
      <c r="Z235" s="39">
        <v>45888</v>
      </c>
      <c r="AA235" s="40">
        <f t="shared" si="32"/>
        <v>27</v>
      </c>
      <c r="AB235" s="40">
        <f t="shared" si="33"/>
        <v>27</v>
      </c>
      <c r="AC235" s="28"/>
      <c r="AD235" s="42"/>
    </row>
    <row r="236" spans="1:30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28"/>
        <v>7.7222222222222206E-2</v>
      </c>
      <c r="P236" s="1">
        <f t="shared" si="29"/>
        <v>7.7222222222222206E-2</v>
      </c>
      <c r="Q236" s="28"/>
      <c r="R236" s="2"/>
      <c r="S236" s="2"/>
      <c r="T236" s="39">
        <v>45889</v>
      </c>
      <c r="U236" s="1">
        <f t="shared" si="30"/>
        <v>0</v>
      </c>
      <c r="V236" s="1">
        <f t="shared" si="31"/>
        <v>0</v>
      </c>
      <c r="W236" s="28"/>
      <c r="X236" s="2"/>
      <c r="Y236" s="2"/>
      <c r="Z236" s="39">
        <v>45889</v>
      </c>
      <c r="AA236" s="40">
        <f t="shared" si="32"/>
        <v>27</v>
      </c>
      <c r="AB236" s="40">
        <f t="shared" si="33"/>
        <v>27</v>
      </c>
      <c r="AC236" s="28"/>
      <c r="AD236" s="42"/>
    </row>
    <row r="237" spans="1:30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28"/>
        <v>7.7222222222222206E-2</v>
      </c>
      <c r="P237" s="1">
        <f t="shared" si="29"/>
        <v>7.7222222222222206E-2</v>
      </c>
      <c r="Q237" s="28"/>
      <c r="R237" s="2"/>
      <c r="S237" s="2"/>
      <c r="T237" s="39">
        <v>45890</v>
      </c>
      <c r="U237" s="1">
        <f t="shared" si="30"/>
        <v>0</v>
      </c>
      <c r="V237" s="1">
        <f t="shared" si="31"/>
        <v>0</v>
      </c>
      <c r="W237" s="28"/>
      <c r="X237" s="2"/>
      <c r="Y237" s="2"/>
      <c r="Z237" s="39">
        <v>45890</v>
      </c>
      <c r="AA237" s="40">
        <f t="shared" si="32"/>
        <v>27</v>
      </c>
      <c r="AB237" s="40">
        <f t="shared" si="33"/>
        <v>27</v>
      </c>
      <c r="AC237" s="28"/>
      <c r="AD237" s="42"/>
    </row>
    <row r="238" spans="1:30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28"/>
        <v>7.7222222222222206E-2</v>
      </c>
      <c r="P238" s="1">
        <f t="shared" si="29"/>
        <v>7.7222222222222206E-2</v>
      </c>
      <c r="Q238" s="28"/>
      <c r="R238" s="2"/>
      <c r="S238" s="2"/>
      <c r="T238" s="39">
        <v>45891</v>
      </c>
      <c r="U238" s="1">
        <f t="shared" si="30"/>
        <v>0</v>
      </c>
      <c r="V238" s="1">
        <f t="shared" si="31"/>
        <v>0</v>
      </c>
      <c r="W238" s="28"/>
      <c r="X238" s="2"/>
      <c r="Y238" s="2"/>
      <c r="Z238" s="39">
        <v>45891</v>
      </c>
      <c r="AA238" s="40">
        <f t="shared" si="32"/>
        <v>27</v>
      </c>
      <c r="AB238" s="40">
        <f t="shared" si="33"/>
        <v>27</v>
      </c>
      <c r="AC238" s="28"/>
      <c r="AD238" s="42"/>
    </row>
    <row r="239" spans="1:30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28"/>
        <v>7.7222222222222206E-2</v>
      </c>
      <c r="P239" s="1">
        <f t="shared" si="29"/>
        <v>7.7222222222222206E-2</v>
      </c>
      <c r="Q239" s="28"/>
      <c r="R239" s="2"/>
      <c r="S239" s="2"/>
      <c r="T239" s="39">
        <v>45892</v>
      </c>
      <c r="U239" s="1">
        <f t="shared" si="30"/>
        <v>0</v>
      </c>
      <c r="V239" s="1">
        <f t="shared" si="31"/>
        <v>0</v>
      </c>
      <c r="W239" s="28"/>
      <c r="X239" s="2"/>
      <c r="Y239" s="2"/>
      <c r="Z239" s="39">
        <v>45892</v>
      </c>
      <c r="AA239" s="40">
        <f t="shared" si="32"/>
        <v>27</v>
      </c>
      <c r="AB239" s="40">
        <f t="shared" si="33"/>
        <v>27</v>
      </c>
      <c r="AC239" s="28"/>
      <c r="AD239" s="42"/>
    </row>
    <row r="240" spans="1:30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28"/>
        <v>7.7222222222222206E-2</v>
      </c>
      <c r="P240" s="1">
        <f t="shared" si="29"/>
        <v>7.7222222222222206E-2</v>
      </c>
      <c r="Q240" s="28"/>
      <c r="R240" s="2"/>
      <c r="S240" s="2"/>
      <c r="T240" s="39">
        <v>45893</v>
      </c>
      <c r="U240" s="1">
        <f t="shared" si="30"/>
        <v>0</v>
      </c>
      <c r="V240" s="1">
        <f t="shared" si="31"/>
        <v>0</v>
      </c>
      <c r="W240" s="28"/>
      <c r="X240" s="2"/>
      <c r="Y240" s="2"/>
      <c r="Z240" s="39">
        <v>45893</v>
      </c>
      <c r="AA240" s="40">
        <f t="shared" si="32"/>
        <v>27</v>
      </c>
      <c r="AB240" s="40">
        <f t="shared" si="33"/>
        <v>27</v>
      </c>
      <c r="AC240" s="28"/>
      <c r="AD240" s="42"/>
    </row>
    <row r="241" spans="1:30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28"/>
        <v>7.7222222222222206E-2</v>
      </c>
      <c r="P241" s="1">
        <f t="shared" si="29"/>
        <v>7.7222222222222206E-2</v>
      </c>
      <c r="Q241" s="28"/>
      <c r="R241" s="2"/>
      <c r="S241" s="2"/>
      <c r="T241" s="39">
        <v>45894</v>
      </c>
      <c r="U241" s="1">
        <f t="shared" si="30"/>
        <v>0</v>
      </c>
      <c r="V241" s="1">
        <f t="shared" si="31"/>
        <v>0</v>
      </c>
      <c r="W241" s="28"/>
      <c r="X241" s="2"/>
      <c r="Y241" s="2"/>
      <c r="Z241" s="39">
        <v>45894</v>
      </c>
      <c r="AA241" s="40">
        <f t="shared" si="32"/>
        <v>27</v>
      </c>
      <c r="AB241" s="40">
        <f t="shared" si="33"/>
        <v>27</v>
      </c>
      <c r="AC241" s="28"/>
      <c r="AD241" s="42"/>
    </row>
    <row r="242" spans="1:30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28"/>
        <v>7.7222222222222206E-2</v>
      </c>
      <c r="P242" s="1">
        <f t="shared" si="29"/>
        <v>7.7222222222222206E-2</v>
      </c>
      <c r="Q242" s="28"/>
      <c r="R242" s="2"/>
      <c r="S242" s="2"/>
      <c r="T242" s="39">
        <v>45895</v>
      </c>
      <c r="U242" s="1">
        <f t="shared" si="30"/>
        <v>0</v>
      </c>
      <c r="V242" s="1">
        <f t="shared" si="31"/>
        <v>0</v>
      </c>
      <c r="W242" s="28"/>
      <c r="X242" s="2"/>
      <c r="Y242" s="2"/>
      <c r="Z242" s="39">
        <v>45895</v>
      </c>
      <c r="AA242" s="40">
        <f t="shared" si="32"/>
        <v>27</v>
      </c>
      <c r="AB242" s="40">
        <f t="shared" si="33"/>
        <v>27</v>
      </c>
      <c r="AC242" s="28"/>
      <c r="AD242" s="42"/>
    </row>
    <row r="243" spans="1:30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28"/>
        <v>7.7222222222222206E-2</v>
      </c>
      <c r="P243" s="1">
        <f t="shared" si="29"/>
        <v>7.7222222222222206E-2</v>
      </c>
      <c r="Q243" s="28"/>
      <c r="R243" s="2"/>
      <c r="S243" s="2"/>
      <c r="T243" s="39">
        <v>45896</v>
      </c>
      <c r="U243" s="1">
        <f t="shared" si="30"/>
        <v>0</v>
      </c>
      <c r="V243" s="1">
        <f t="shared" si="31"/>
        <v>0</v>
      </c>
      <c r="W243" s="28"/>
      <c r="X243" s="2"/>
      <c r="Y243" s="2"/>
      <c r="Z243" s="39">
        <v>45896</v>
      </c>
      <c r="AA243" s="40">
        <f t="shared" si="32"/>
        <v>27</v>
      </c>
      <c r="AB243" s="40">
        <f t="shared" si="33"/>
        <v>27</v>
      </c>
      <c r="AC243" s="28"/>
      <c r="AD243" s="42"/>
    </row>
    <row r="244" spans="1:30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28"/>
        <v>7.7222222222222206E-2</v>
      </c>
      <c r="P244" s="1">
        <f t="shared" si="29"/>
        <v>7.7222222222222206E-2</v>
      </c>
      <c r="Q244" s="28"/>
      <c r="R244" s="2"/>
      <c r="S244" s="2"/>
      <c r="T244" s="39">
        <v>45897</v>
      </c>
      <c r="U244" s="1">
        <f t="shared" si="30"/>
        <v>0</v>
      </c>
      <c r="V244" s="1">
        <f t="shared" si="31"/>
        <v>0</v>
      </c>
      <c r="W244" s="28"/>
      <c r="X244" s="2"/>
      <c r="Y244" s="2"/>
      <c r="Z244" s="39">
        <v>45897</v>
      </c>
      <c r="AA244" s="40">
        <f t="shared" si="32"/>
        <v>27</v>
      </c>
      <c r="AB244" s="40">
        <f t="shared" si="33"/>
        <v>27</v>
      </c>
      <c r="AC244" s="28"/>
      <c r="AD244" s="42"/>
    </row>
    <row r="245" spans="1:30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28"/>
        <v>7.7222222222222206E-2</v>
      </c>
      <c r="P245" s="1">
        <f t="shared" si="29"/>
        <v>7.7222222222222206E-2</v>
      </c>
      <c r="Q245" s="28"/>
      <c r="R245" s="2"/>
      <c r="S245" s="2"/>
      <c r="T245" s="39">
        <v>45898</v>
      </c>
      <c r="U245" s="1">
        <f t="shared" si="30"/>
        <v>0</v>
      </c>
      <c r="V245" s="1">
        <f t="shared" si="31"/>
        <v>0</v>
      </c>
      <c r="W245" s="28"/>
      <c r="X245" s="2"/>
      <c r="Y245" s="2"/>
      <c r="Z245" s="39">
        <v>45898</v>
      </c>
      <c r="AA245" s="40">
        <f t="shared" si="32"/>
        <v>27</v>
      </c>
      <c r="AB245" s="40">
        <f t="shared" si="33"/>
        <v>27</v>
      </c>
      <c r="AC245" s="28"/>
      <c r="AD245" s="42"/>
    </row>
    <row r="246" spans="1:30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28"/>
        <v>7.7222222222222206E-2</v>
      </c>
      <c r="P246" s="1">
        <f t="shared" si="29"/>
        <v>7.7222222222222206E-2</v>
      </c>
      <c r="Q246" s="28"/>
      <c r="R246" s="2"/>
      <c r="S246" s="2"/>
      <c r="T246" s="39">
        <v>45899</v>
      </c>
      <c r="U246" s="1">
        <f t="shared" si="30"/>
        <v>0</v>
      </c>
      <c r="V246" s="1">
        <f t="shared" si="31"/>
        <v>0</v>
      </c>
      <c r="W246" s="28"/>
      <c r="X246" s="2"/>
      <c r="Y246" s="2"/>
      <c r="Z246" s="39">
        <v>45899</v>
      </c>
      <c r="AA246" s="40">
        <f t="shared" si="32"/>
        <v>27</v>
      </c>
      <c r="AB246" s="40">
        <f t="shared" si="33"/>
        <v>27</v>
      </c>
      <c r="AC246" s="28"/>
      <c r="AD246" s="42"/>
    </row>
    <row r="247" spans="1:30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28"/>
        <v>7.7222222222222206E-2</v>
      </c>
      <c r="P247" s="1">
        <f t="shared" si="29"/>
        <v>7.7222222222222206E-2</v>
      </c>
      <c r="Q247" s="28"/>
      <c r="R247" s="2"/>
      <c r="S247" s="2"/>
      <c r="T247" s="39">
        <v>45900</v>
      </c>
      <c r="U247" s="1">
        <f t="shared" si="30"/>
        <v>0</v>
      </c>
      <c r="V247" s="1">
        <f t="shared" si="31"/>
        <v>0</v>
      </c>
      <c r="W247" s="28"/>
      <c r="X247" s="2"/>
      <c r="Y247" s="2"/>
      <c r="Z247" s="39">
        <v>45900</v>
      </c>
      <c r="AA247" s="40">
        <f t="shared" si="32"/>
        <v>27</v>
      </c>
      <c r="AB247" s="40">
        <f t="shared" si="33"/>
        <v>27</v>
      </c>
      <c r="AC247" s="28"/>
      <c r="AD247" s="42"/>
    </row>
    <row r="248" spans="1:30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28"/>
        <v>7.7222222222222206E-2</v>
      </c>
      <c r="P248" s="1">
        <f t="shared" si="29"/>
        <v>7.7222222222222206E-2</v>
      </c>
      <c r="Q248" s="28"/>
      <c r="R248" s="2"/>
      <c r="S248" s="2"/>
      <c r="T248" s="39">
        <v>45901</v>
      </c>
      <c r="U248" s="1">
        <f t="shared" si="30"/>
        <v>0</v>
      </c>
      <c r="V248" s="1">
        <f t="shared" si="31"/>
        <v>0</v>
      </c>
      <c r="W248" s="28"/>
      <c r="X248" s="2"/>
      <c r="Y248" s="2"/>
      <c r="Z248" s="39">
        <v>45901</v>
      </c>
      <c r="AA248" s="40">
        <f t="shared" si="32"/>
        <v>27</v>
      </c>
      <c r="AB248" s="40">
        <f t="shared" si="33"/>
        <v>27</v>
      </c>
      <c r="AC248" s="28"/>
      <c r="AD248" s="42"/>
    </row>
    <row r="249" spans="1:30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28"/>
        <v>7.7222222222222206E-2</v>
      </c>
      <c r="P249" s="1">
        <f t="shared" si="29"/>
        <v>7.7222222222222206E-2</v>
      </c>
      <c r="Q249" s="28"/>
      <c r="R249" s="2"/>
      <c r="S249" s="2"/>
      <c r="T249" s="39">
        <v>45902</v>
      </c>
      <c r="U249" s="1">
        <f t="shared" si="30"/>
        <v>0</v>
      </c>
      <c r="V249" s="1">
        <f t="shared" si="31"/>
        <v>0</v>
      </c>
      <c r="W249" s="28"/>
      <c r="X249" s="2"/>
      <c r="Y249" s="2"/>
      <c r="Z249" s="39">
        <v>45902</v>
      </c>
      <c r="AA249" s="40">
        <f t="shared" si="32"/>
        <v>27</v>
      </c>
      <c r="AB249" s="40">
        <f t="shared" si="33"/>
        <v>27</v>
      </c>
      <c r="AC249" s="28"/>
      <c r="AD249" s="42"/>
    </row>
    <row r="250" spans="1:30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28"/>
        <v>7.7222222222222206E-2</v>
      </c>
      <c r="P250" s="1">
        <f t="shared" si="29"/>
        <v>7.7222222222222206E-2</v>
      </c>
      <c r="Q250" s="28"/>
      <c r="R250" s="2"/>
      <c r="S250" s="2"/>
      <c r="T250" s="39">
        <v>45903</v>
      </c>
      <c r="U250" s="1">
        <f t="shared" si="30"/>
        <v>0</v>
      </c>
      <c r="V250" s="1">
        <f t="shared" si="31"/>
        <v>0</v>
      </c>
      <c r="W250" s="28"/>
      <c r="X250" s="2"/>
      <c r="Y250" s="2"/>
      <c r="Z250" s="39">
        <v>45903</v>
      </c>
      <c r="AA250" s="40">
        <f t="shared" si="32"/>
        <v>27</v>
      </c>
      <c r="AB250" s="40">
        <f t="shared" si="33"/>
        <v>27</v>
      </c>
      <c r="AC250" s="28"/>
      <c r="AD250" s="42"/>
    </row>
    <row r="251" spans="1:30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28"/>
        <v>7.7222222222222206E-2</v>
      </c>
      <c r="P251" s="1">
        <f t="shared" si="29"/>
        <v>7.7222222222222206E-2</v>
      </c>
      <c r="Q251" s="28"/>
      <c r="R251" s="2"/>
      <c r="S251" s="2"/>
      <c r="T251" s="39">
        <v>45904</v>
      </c>
      <c r="U251" s="1">
        <f t="shared" si="30"/>
        <v>0</v>
      </c>
      <c r="V251" s="1">
        <f t="shared" si="31"/>
        <v>0</v>
      </c>
      <c r="W251" s="28"/>
      <c r="X251" s="2"/>
      <c r="Y251" s="2"/>
      <c r="Z251" s="39">
        <v>45904</v>
      </c>
      <c r="AA251" s="40">
        <f t="shared" si="32"/>
        <v>27</v>
      </c>
      <c r="AB251" s="40">
        <f t="shared" si="33"/>
        <v>27</v>
      </c>
      <c r="AC251" s="28"/>
      <c r="AD251" s="42"/>
    </row>
    <row r="252" spans="1:30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28"/>
        <v>7.7222222222222206E-2</v>
      </c>
      <c r="P252" s="1">
        <f t="shared" si="29"/>
        <v>7.7222222222222206E-2</v>
      </c>
      <c r="Q252" s="28"/>
      <c r="R252" s="2"/>
      <c r="S252" s="2"/>
      <c r="T252" s="39">
        <v>45905</v>
      </c>
      <c r="U252" s="1">
        <f t="shared" si="30"/>
        <v>0</v>
      </c>
      <c r="V252" s="1">
        <f t="shared" si="31"/>
        <v>0</v>
      </c>
      <c r="W252" s="28"/>
      <c r="X252" s="2"/>
      <c r="Y252" s="2"/>
      <c r="Z252" s="39">
        <v>45905</v>
      </c>
      <c r="AA252" s="40">
        <f t="shared" si="32"/>
        <v>27</v>
      </c>
      <c r="AB252" s="40">
        <f t="shared" si="33"/>
        <v>27</v>
      </c>
      <c r="AC252" s="28"/>
      <c r="AD252" s="42"/>
    </row>
    <row r="253" spans="1:30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28"/>
        <v>7.7222222222222206E-2</v>
      </c>
      <c r="P253" s="1">
        <f t="shared" si="29"/>
        <v>7.7222222222222206E-2</v>
      </c>
      <c r="Q253" s="28"/>
      <c r="R253" s="2"/>
      <c r="S253" s="2"/>
      <c r="T253" s="39">
        <v>45906</v>
      </c>
      <c r="U253" s="1">
        <f t="shared" si="30"/>
        <v>0</v>
      </c>
      <c r="V253" s="1">
        <f t="shared" si="31"/>
        <v>0</v>
      </c>
      <c r="W253" s="28"/>
      <c r="X253" s="2"/>
      <c r="Y253" s="2"/>
      <c r="Z253" s="39">
        <v>45906</v>
      </c>
      <c r="AA253" s="40">
        <f t="shared" si="32"/>
        <v>27</v>
      </c>
      <c r="AB253" s="40">
        <f t="shared" si="33"/>
        <v>27</v>
      </c>
      <c r="AC253" s="28"/>
      <c r="AD253" s="42"/>
    </row>
    <row r="254" spans="1:30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28"/>
        <v>7.7222222222222206E-2</v>
      </c>
      <c r="P254" s="1">
        <f t="shared" si="29"/>
        <v>7.7222222222222206E-2</v>
      </c>
      <c r="Q254" s="28"/>
      <c r="R254" s="2"/>
      <c r="S254" s="2"/>
      <c r="T254" s="39">
        <v>45907</v>
      </c>
      <c r="U254" s="1">
        <f t="shared" si="30"/>
        <v>0</v>
      </c>
      <c r="V254" s="1">
        <f t="shared" si="31"/>
        <v>0</v>
      </c>
      <c r="W254" s="28"/>
      <c r="X254" s="2"/>
      <c r="Y254" s="2"/>
      <c r="Z254" s="39">
        <v>45907</v>
      </c>
      <c r="AA254" s="40">
        <f t="shared" si="32"/>
        <v>27</v>
      </c>
      <c r="AB254" s="40">
        <f t="shared" si="33"/>
        <v>27</v>
      </c>
      <c r="AC254" s="28"/>
      <c r="AD254" s="42"/>
    </row>
    <row r="255" spans="1:30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28"/>
        <v>7.7222222222222206E-2</v>
      </c>
      <c r="P255" s="1">
        <f t="shared" si="29"/>
        <v>7.7222222222222206E-2</v>
      </c>
      <c r="Q255" s="28"/>
      <c r="R255" s="2"/>
      <c r="S255" s="2"/>
      <c r="T255" s="39">
        <v>45908</v>
      </c>
      <c r="U255" s="1">
        <f t="shared" si="30"/>
        <v>0</v>
      </c>
      <c r="V255" s="1">
        <f t="shared" si="31"/>
        <v>0</v>
      </c>
      <c r="W255" s="28"/>
      <c r="X255" s="2"/>
      <c r="Y255" s="2"/>
      <c r="Z255" s="39">
        <v>45908</v>
      </c>
      <c r="AA255" s="40">
        <f t="shared" si="32"/>
        <v>27</v>
      </c>
      <c r="AB255" s="40">
        <f t="shared" si="33"/>
        <v>27</v>
      </c>
      <c r="AC255" s="28"/>
      <c r="AD255" s="42"/>
    </row>
    <row r="256" spans="1:30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28"/>
        <v>7.7222222222222206E-2</v>
      </c>
      <c r="P256" s="1">
        <f t="shared" si="29"/>
        <v>7.7222222222222206E-2</v>
      </c>
      <c r="Q256" s="28"/>
      <c r="R256" s="2"/>
      <c r="S256" s="2"/>
      <c r="T256" s="39">
        <v>45909</v>
      </c>
      <c r="U256" s="1">
        <f t="shared" si="30"/>
        <v>0</v>
      </c>
      <c r="V256" s="1">
        <f t="shared" si="31"/>
        <v>0</v>
      </c>
      <c r="W256" s="28"/>
      <c r="X256" s="2"/>
      <c r="Y256" s="2"/>
      <c r="Z256" s="39">
        <v>45909</v>
      </c>
      <c r="AA256" s="40">
        <f t="shared" si="32"/>
        <v>27</v>
      </c>
      <c r="AB256" s="40">
        <f t="shared" si="33"/>
        <v>27</v>
      </c>
      <c r="AC256" s="28"/>
      <c r="AD256" s="42"/>
    </row>
    <row r="257" spans="1:30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28"/>
        <v>7.7222222222222206E-2</v>
      </c>
      <c r="P257" s="1">
        <f t="shared" si="29"/>
        <v>7.7222222222222206E-2</v>
      </c>
      <c r="Q257" s="28"/>
      <c r="R257" s="2"/>
      <c r="S257" s="2"/>
      <c r="T257" s="39">
        <v>45910</v>
      </c>
      <c r="U257" s="1">
        <f t="shared" si="30"/>
        <v>0</v>
      </c>
      <c r="V257" s="1">
        <f t="shared" si="31"/>
        <v>0</v>
      </c>
      <c r="W257" s="28"/>
      <c r="X257" s="2"/>
      <c r="Y257" s="2"/>
      <c r="Z257" s="39">
        <v>45910</v>
      </c>
      <c r="AA257" s="40">
        <f t="shared" si="32"/>
        <v>27</v>
      </c>
      <c r="AB257" s="40">
        <f t="shared" si="33"/>
        <v>27</v>
      </c>
      <c r="AC257" s="28"/>
      <c r="AD257" s="42"/>
    </row>
    <row r="258" spans="1:30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28"/>
        <v>7.7222222222222206E-2</v>
      </c>
      <c r="P258" s="1">
        <f t="shared" si="29"/>
        <v>7.7222222222222206E-2</v>
      </c>
      <c r="Q258" s="28"/>
      <c r="R258" s="2"/>
      <c r="S258" s="2"/>
      <c r="T258" s="39">
        <v>45911</v>
      </c>
      <c r="U258" s="1">
        <f t="shared" si="30"/>
        <v>0</v>
      </c>
      <c r="V258" s="1">
        <f t="shared" si="31"/>
        <v>0</v>
      </c>
      <c r="W258" s="28"/>
      <c r="X258" s="2"/>
      <c r="Y258" s="2"/>
      <c r="Z258" s="39">
        <v>45911</v>
      </c>
      <c r="AA258" s="40">
        <f t="shared" si="32"/>
        <v>27</v>
      </c>
      <c r="AB258" s="40">
        <f t="shared" si="33"/>
        <v>27</v>
      </c>
      <c r="AC258" s="28"/>
      <c r="AD258" s="42"/>
    </row>
    <row r="259" spans="1:30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28"/>
        <v>7.7222222222222206E-2</v>
      </c>
      <c r="P259" s="1">
        <f t="shared" si="29"/>
        <v>7.7222222222222206E-2</v>
      </c>
      <c r="Q259" s="28"/>
      <c r="R259" s="2"/>
      <c r="S259" s="2"/>
      <c r="T259" s="39">
        <v>45912</v>
      </c>
      <c r="U259" s="1">
        <f t="shared" si="30"/>
        <v>0</v>
      </c>
      <c r="V259" s="1">
        <f t="shared" si="31"/>
        <v>0</v>
      </c>
      <c r="W259" s="28"/>
      <c r="X259" s="2"/>
      <c r="Y259" s="2"/>
      <c r="Z259" s="39">
        <v>45912</v>
      </c>
      <c r="AA259" s="40">
        <f t="shared" si="32"/>
        <v>27</v>
      </c>
      <c r="AB259" s="40">
        <f t="shared" si="33"/>
        <v>27</v>
      </c>
      <c r="AC259" s="28"/>
      <c r="AD259" s="42"/>
    </row>
    <row r="260" spans="1:30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28"/>
        <v>7.7222222222222206E-2</v>
      </c>
      <c r="P260" s="1">
        <f t="shared" si="29"/>
        <v>7.7222222222222206E-2</v>
      </c>
      <c r="Q260" s="28"/>
      <c r="R260" s="2"/>
      <c r="S260" s="2"/>
      <c r="T260" s="39">
        <v>45913</v>
      </c>
      <c r="U260" s="1">
        <f t="shared" si="30"/>
        <v>0</v>
      </c>
      <c r="V260" s="1">
        <f t="shared" si="31"/>
        <v>0</v>
      </c>
      <c r="W260" s="28"/>
      <c r="X260" s="2"/>
      <c r="Y260" s="2"/>
      <c r="Z260" s="39">
        <v>45913</v>
      </c>
      <c r="AA260" s="40">
        <f t="shared" si="32"/>
        <v>27</v>
      </c>
      <c r="AB260" s="40">
        <f t="shared" si="33"/>
        <v>27</v>
      </c>
      <c r="AC260" s="28"/>
      <c r="AD260" s="42"/>
    </row>
    <row r="261" spans="1:30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28"/>
        <v>7.7222222222222206E-2</v>
      </c>
      <c r="P261" s="1">
        <f t="shared" si="29"/>
        <v>7.7222222222222206E-2</v>
      </c>
      <c r="Q261" s="28"/>
      <c r="R261" s="2"/>
      <c r="S261" s="2"/>
      <c r="T261" s="39">
        <v>45914</v>
      </c>
      <c r="U261" s="1">
        <f t="shared" si="30"/>
        <v>0</v>
      </c>
      <c r="V261" s="1">
        <f t="shared" si="31"/>
        <v>0</v>
      </c>
      <c r="W261" s="28"/>
      <c r="X261" s="2"/>
      <c r="Y261" s="2"/>
      <c r="Z261" s="39">
        <v>45914</v>
      </c>
      <c r="AA261" s="40">
        <f t="shared" si="32"/>
        <v>27</v>
      </c>
      <c r="AB261" s="40">
        <f t="shared" si="33"/>
        <v>27</v>
      </c>
      <c r="AC261" s="28"/>
      <c r="AD261" s="42"/>
    </row>
    <row r="262" spans="1:30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28"/>
        <v>7.7222222222222206E-2</v>
      </c>
      <c r="P262" s="1">
        <f t="shared" si="29"/>
        <v>7.7222222222222206E-2</v>
      </c>
      <c r="Q262" s="28"/>
      <c r="R262" s="2"/>
      <c r="S262" s="2"/>
      <c r="T262" s="39">
        <v>45915</v>
      </c>
      <c r="U262" s="1">
        <f t="shared" si="30"/>
        <v>0</v>
      </c>
      <c r="V262" s="1">
        <f t="shared" si="31"/>
        <v>0</v>
      </c>
      <c r="W262" s="28"/>
      <c r="X262" s="2"/>
      <c r="Y262" s="2"/>
      <c r="Z262" s="39">
        <v>45915</v>
      </c>
      <c r="AA262" s="40">
        <f t="shared" si="32"/>
        <v>27</v>
      </c>
      <c r="AB262" s="40">
        <f t="shared" si="33"/>
        <v>27</v>
      </c>
      <c r="AC262" s="28"/>
      <c r="AD262" s="42"/>
    </row>
    <row r="263" spans="1:30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ref="O263:O326" si="34">P262</f>
        <v>7.7222222222222206E-2</v>
      </c>
      <c r="P263" s="1">
        <f t="shared" ref="P263:P326" si="35">IF(Q263="DONE",O263+(R263/1440)+(S263/86400),O263)</f>
        <v>7.7222222222222206E-2</v>
      </c>
      <c r="Q263" s="28"/>
      <c r="R263" s="2"/>
      <c r="S263" s="2"/>
      <c r="T263" s="39">
        <v>45916</v>
      </c>
      <c r="U263" s="1">
        <f t="shared" ref="U263:U326" si="36">V262</f>
        <v>0</v>
      </c>
      <c r="V263" s="1">
        <f t="shared" ref="V263:V326" si="37">IF(W263="DONE",U263+(X263/1440)+(Y263/86400),U263)</f>
        <v>0</v>
      </c>
      <c r="W263" s="28"/>
      <c r="X263" s="2"/>
      <c r="Y263" s="2"/>
      <c r="Z263" s="39">
        <v>45916</v>
      </c>
      <c r="AA263" s="40">
        <f t="shared" ref="AA263:AA326" si="38">AB262</f>
        <v>27</v>
      </c>
      <c r="AB263" s="40">
        <f t="shared" si="33"/>
        <v>27</v>
      </c>
      <c r="AC263" s="28"/>
      <c r="AD263" s="42"/>
    </row>
    <row r="264" spans="1:30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34"/>
        <v>7.7222222222222206E-2</v>
      </c>
      <c r="P264" s="1">
        <f t="shared" si="35"/>
        <v>7.7222222222222206E-2</v>
      </c>
      <c r="Q264" s="28"/>
      <c r="R264" s="2"/>
      <c r="S264" s="2"/>
      <c r="T264" s="39">
        <v>45917</v>
      </c>
      <c r="U264" s="1">
        <f t="shared" si="36"/>
        <v>0</v>
      </c>
      <c r="V264" s="1">
        <f t="shared" si="37"/>
        <v>0</v>
      </c>
      <c r="W264" s="28"/>
      <c r="X264" s="2"/>
      <c r="Y264" s="2"/>
      <c r="Z264" s="39">
        <v>45917</v>
      </c>
      <c r="AA264" s="40">
        <f t="shared" si="38"/>
        <v>27</v>
      </c>
      <c r="AB264" s="40">
        <f t="shared" si="33"/>
        <v>27</v>
      </c>
      <c r="AC264" s="28"/>
      <c r="AD264" s="42"/>
    </row>
    <row r="265" spans="1:30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34"/>
        <v>7.7222222222222206E-2</v>
      </c>
      <c r="P265" s="1">
        <f t="shared" si="35"/>
        <v>7.7222222222222206E-2</v>
      </c>
      <c r="Q265" s="28"/>
      <c r="R265" s="2"/>
      <c r="S265" s="2"/>
      <c r="T265" s="39">
        <v>45918</v>
      </c>
      <c r="U265" s="1">
        <f t="shared" si="36"/>
        <v>0</v>
      </c>
      <c r="V265" s="1">
        <f t="shared" si="37"/>
        <v>0</v>
      </c>
      <c r="W265" s="28"/>
      <c r="X265" s="2"/>
      <c r="Y265" s="2"/>
      <c r="Z265" s="39">
        <v>45918</v>
      </c>
      <c r="AA265" s="40">
        <f t="shared" si="38"/>
        <v>27</v>
      </c>
      <c r="AB265" s="40">
        <f t="shared" si="33"/>
        <v>27</v>
      </c>
      <c r="AC265" s="28"/>
      <c r="AD265" s="42"/>
    </row>
    <row r="266" spans="1:30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34"/>
        <v>7.7222222222222206E-2</v>
      </c>
      <c r="P266" s="1">
        <f t="shared" si="35"/>
        <v>7.7222222222222206E-2</v>
      </c>
      <c r="Q266" s="28"/>
      <c r="R266" s="2"/>
      <c r="S266" s="2"/>
      <c r="T266" s="39">
        <v>45919</v>
      </c>
      <c r="U266" s="1">
        <f t="shared" si="36"/>
        <v>0</v>
      </c>
      <c r="V266" s="1">
        <f t="shared" si="37"/>
        <v>0</v>
      </c>
      <c r="W266" s="28"/>
      <c r="X266" s="2"/>
      <c r="Y266" s="2"/>
      <c r="Z266" s="39">
        <v>45919</v>
      </c>
      <c r="AA266" s="40">
        <f t="shared" si="38"/>
        <v>27</v>
      </c>
      <c r="AB266" s="40">
        <f t="shared" si="33"/>
        <v>27</v>
      </c>
      <c r="AC266" s="28"/>
      <c r="AD266" s="42"/>
    </row>
    <row r="267" spans="1:30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34"/>
        <v>7.7222222222222206E-2</v>
      </c>
      <c r="P267" s="1">
        <f t="shared" si="35"/>
        <v>7.7222222222222206E-2</v>
      </c>
      <c r="Q267" s="28"/>
      <c r="R267" s="2"/>
      <c r="S267" s="2"/>
      <c r="T267" s="39">
        <v>45920</v>
      </c>
      <c r="U267" s="1">
        <f t="shared" si="36"/>
        <v>0</v>
      </c>
      <c r="V267" s="1">
        <f t="shared" si="37"/>
        <v>0</v>
      </c>
      <c r="W267" s="28"/>
      <c r="X267" s="2"/>
      <c r="Y267" s="2"/>
      <c r="Z267" s="39">
        <v>45920</v>
      </c>
      <c r="AA267" s="40">
        <f t="shared" si="38"/>
        <v>27</v>
      </c>
      <c r="AB267" s="40">
        <f t="shared" si="33"/>
        <v>27</v>
      </c>
      <c r="AC267" s="28"/>
      <c r="AD267" s="42"/>
    </row>
    <row r="268" spans="1:30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34"/>
        <v>7.7222222222222206E-2</v>
      </c>
      <c r="P268" s="1">
        <f t="shared" si="35"/>
        <v>7.7222222222222206E-2</v>
      </c>
      <c r="Q268" s="28"/>
      <c r="R268" s="2"/>
      <c r="S268" s="2"/>
      <c r="T268" s="39">
        <v>45921</v>
      </c>
      <c r="U268" s="1">
        <f t="shared" si="36"/>
        <v>0</v>
      </c>
      <c r="V268" s="1">
        <f t="shared" si="37"/>
        <v>0</v>
      </c>
      <c r="W268" s="28"/>
      <c r="X268" s="2"/>
      <c r="Y268" s="2"/>
      <c r="Z268" s="39">
        <v>45921</v>
      </c>
      <c r="AA268" s="40">
        <f t="shared" si="38"/>
        <v>27</v>
      </c>
      <c r="AB268" s="40">
        <f t="shared" si="33"/>
        <v>27</v>
      </c>
      <c r="AC268" s="28"/>
      <c r="AD268" s="42"/>
    </row>
    <row r="269" spans="1:30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34"/>
        <v>7.7222222222222206E-2</v>
      </c>
      <c r="P269" s="1">
        <f t="shared" si="35"/>
        <v>7.7222222222222206E-2</v>
      </c>
      <c r="Q269" s="28"/>
      <c r="R269" s="2"/>
      <c r="S269" s="2"/>
      <c r="T269" s="39">
        <v>45922</v>
      </c>
      <c r="U269" s="1">
        <f t="shared" si="36"/>
        <v>0</v>
      </c>
      <c r="V269" s="1">
        <f t="shared" si="37"/>
        <v>0</v>
      </c>
      <c r="W269" s="28"/>
      <c r="X269" s="2"/>
      <c r="Y269" s="2"/>
      <c r="Z269" s="39">
        <v>45922</v>
      </c>
      <c r="AA269" s="40">
        <f t="shared" si="38"/>
        <v>27</v>
      </c>
      <c r="AB269" s="40">
        <f t="shared" si="33"/>
        <v>27</v>
      </c>
      <c r="AC269" s="28"/>
      <c r="AD269" s="42"/>
    </row>
    <row r="270" spans="1:30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34"/>
        <v>7.7222222222222206E-2</v>
      </c>
      <c r="P270" s="1">
        <f t="shared" si="35"/>
        <v>7.7222222222222206E-2</v>
      </c>
      <c r="Q270" s="28"/>
      <c r="R270" s="2"/>
      <c r="S270" s="2"/>
      <c r="T270" s="39">
        <v>45923</v>
      </c>
      <c r="U270" s="1">
        <f t="shared" si="36"/>
        <v>0</v>
      </c>
      <c r="V270" s="1">
        <f t="shared" si="37"/>
        <v>0</v>
      </c>
      <c r="W270" s="28"/>
      <c r="X270" s="2"/>
      <c r="Y270" s="2"/>
      <c r="Z270" s="39">
        <v>45923</v>
      </c>
      <c r="AA270" s="40">
        <f t="shared" si="38"/>
        <v>27</v>
      </c>
      <c r="AB270" s="40">
        <f t="shared" si="33"/>
        <v>27</v>
      </c>
      <c r="AC270" s="28"/>
      <c r="AD270" s="42"/>
    </row>
    <row r="271" spans="1:30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34"/>
        <v>7.7222222222222206E-2</v>
      </c>
      <c r="P271" s="1">
        <f t="shared" si="35"/>
        <v>7.7222222222222206E-2</v>
      </c>
      <c r="Q271" s="28"/>
      <c r="R271" s="2"/>
      <c r="S271" s="2"/>
      <c r="T271" s="39">
        <v>45924</v>
      </c>
      <c r="U271" s="1">
        <f t="shared" si="36"/>
        <v>0</v>
      </c>
      <c r="V271" s="1">
        <f t="shared" si="37"/>
        <v>0</v>
      </c>
      <c r="W271" s="28"/>
      <c r="X271" s="2"/>
      <c r="Y271" s="2"/>
      <c r="Z271" s="39">
        <v>45924</v>
      </c>
      <c r="AA271" s="40">
        <f t="shared" si="38"/>
        <v>27</v>
      </c>
      <c r="AB271" s="40">
        <f t="shared" si="33"/>
        <v>27</v>
      </c>
      <c r="AC271" s="28"/>
      <c r="AD271" s="42"/>
    </row>
    <row r="272" spans="1:30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34"/>
        <v>7.7222222222222206E-2</v>
      </c>
      <c r="P272" s="1">
        <f t="shared" si="35"/>
        <v>7.7222222222222206E-2</v>
      </c>
      <c r="Q272" s="28"/>
      <c r="R272" s="2"/>
      <c r="S272" s="2"/>
      <c r="T272" s="39">
        <v>45925</v>
      </c>
      <c r="U272" s="1">
        <f t="shared" si="36"/>
        <v>0</v>
      </c>
      <c r="V272" s="1">
        <f t="shared" si="37"/>
        <v>0</v>
      </c>
      <c r="W272" s="28"/>
      <c r="X272" s="2"/>
      <c r="Y272" s="2"/>
      <c r="Z272" s="39">
        <v>45925</v>
      </c>
      <c r="AA272" s="40">
        <f t="shared" si="38"/>
        <v>27</v>
      </c>
      <c r="AB272" s="40">
        <f t="shared" si="33"/>
        <v>27</v>
      </c>
      <c r="AC272" s="28"/>
      <c r="AD272" s="42"/>
    </row>
    <row r="273" spans="1:30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34"/>
        <v>7.7222222222222206E-2</v>
      </c>
      <c r="P273" s="1">
        <f t="shared" si="35"/>
        <v>7.7222222222222206E-2</v>
      </c>
      <c r="Q273" s="28"/>
      <c r="R273" s="2"/>
      <c r="S273" s="2"/>
      <c r="T273" s="39">
        <v>45926</v>
      </c>
      <c r="U273" s="1">
        <f t="shared" si="36"/>
        <v>0</v>
      </c>
      <c r="V273" s="1">
        <f t="shared" si="37"/>
        <v>0</v>
      </c>
      <c r="W273" s="28"/>
      <c r="X273" s="2"/>
      <c r="Y273" s="2"/>
      <c r="Z273" s="39">
        <v>45926</v>
      </c>
      <c r="AA273" s="40">
        <f t="shared" si="38"/>
        <v>27</v>
      </c>
      <c r="AB273" s="40">
        <f t="shared" si="33"/>
        <v>27</v>
      </c>
      <c r="AC273" s="28"/>
      <c r="AD273" s="42"/>
    </row>
    <row r="274" spans="1:30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34"/>
        <v>7.7222222222222206E-2</v>
      </c>
      <c r="P274" s="1">
        <f t="shared" si="35"/>
        <v>7.7222222222222206E-2</v>
      </c>
      <c r="Q274" s="28"/>
      <c r="R274" s="2"/>
      <c r="S274" s="2"/>
      <c r="T274" s="39">
        <v>45927</v>
      </c>
      <c r="U274" s="1">
        <f t="shared" si="36"/>
        <v>0</v>
      </c>
      <c r="V274" s="1">
        <f t="shared" si="37"/>
        <v>0</v>
      </c>
      <c r="W274" s="28"/>
      <c r="X274" s="2"/>
      <c r="Y274" s="2"/>
      <c r="Z274" s="39">
        <v>45927</v>
      </c>
      <c r="AA274" s="40">
        <f t="shared" si="38"/>
        <v>27</v>
      </c>
      <c r="AB274" s="40">
        <f t="shared" si="33"/>
        <v>27</v>
      </c>
      <c r="AC274" s="28"/>
      <c r="AD274" s="42"/>
    </row>
    <row r="275" spans="1:30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34"/>
        <v>7.7222222222222206E-2</v>
      </c>
      <c r="P275" s="1">
        <f t="shared" si="35"/>
        <v>7.7222222222222206E-2</v>
      </c>
      <c r="Q275" s="28"/>
      <c r="R275" s="2"/>
      <c r="S275" s="2"/>
      <c r="T275" s="39">
        <v>45928</v>
      </c>
      <c r="U275" s="1">
        <f t="shared" si="36"/>
        <v>0</v>
      </c>
      <c r="V275" s="1">
        <f t="shared" si="37"/>
        <v>0</v>
      </c>
      <c r="W275" s="28"/>
      <c r="X275" s="2"/>
      <c r="Y275" s="2"/>
      <c r="Z275" s="39">
        <v>45928</v>
      </c>
      <c r="AA275" s="40">
        <f t="shared" si="38"/>
        <v>27</v>
      </c>
      <c r="AB275" s="40">
        <f t="shared" si="33"/>
        <v>27</v>
      </c>
      <c r="AC275" s="28"/>
      <c r="AD275" s="42"/>
    </row>
    <row r="276" spans="1:30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34"/>
        <v>7.7222222222222206E-2</v>
      </c>
      <c r="P276" s="1">
        <f t="shared" si="35"/>
        <v>7.7222222222222206E-2</v>
      </c>
      <c r="Q276" s="28"/>
      <c r="R276" s="2"/>
      <c r="S276" s="2"/>
      <c r="T276" s="39">
        <v>45929</v>
      </c>
      <c r="U276" s="1">
        <f t="shared" si="36"/>
        <v>0</v>
      </c>
      <c r="V276" s="1">
        <f t="shared" si="37"/>
        <v>0</v>
      </c>
      <c r="W276" s="28"/>
      <c r="X276" s="2"/>
      <c r="Y276" s="2"/>
      <c r="Z276" s="39">
        <v>45929</v>
      </c>
      <c r="AA276" s="40">
        <f t="shared" si="38"/>
        <v>27</v>
      </c>
      <c r="AB276" s="40">
        <f t="shared" si="33"/>
        <v>27</v>
      </c>
      <c r="AC276" s="28"/>
      <c r="AD276" s="42"/>
    </row>
    <row r="277" spans="1:30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34"/>
        <v>7.7222222222222206E-2</v>
      </c>
      <c r="P277" s="1">
        <f t="shared" si="35"/>
        <v>7.7222222222222206E-2</v>
      </c>
      <c r="Q277" s="28"/>
      <c r="R277" s="2"/>
      <c r="S277" s="2"/>
      <c r="T277" s="39">
        <v>45930</v>
      </c>
      <c r="U277" s="1">
        <f t="shared" si="36"/>
        <v>0</v>
      </c>
      <c r="V277" s="1">
        <f t="shared" si="37"/>
        <v>0</v>
      </c>
      <c r="W277" s="28"/>
      <c r="X277" s="2"/>
      <c r="Y277" s="2"/>
      <c r="Z277" s="39">
        <v>45930</v>
      </c>
      <c r="AA277" s="40">
        <f t="shared" si="38"/>
        <v>27</v>
      </c>
      <c r="AB277" s="40">
        <f t="shared" si="33"/>
        <v>27</v>
      </c>
      <c r="AC277" s="28"/>
      <c r="AD277" s="42"/>
    </row>
    <row r="278" spans="1:30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34"/>
        <v>7.7222222222222206E-2</v>
      </c>
      <c r="P278" s="1">
        <f t="shared" si="35"/>
        <v>7.7222222222222206E-2</v>
      </c>
      <c r="Q278" s="28"/>
      <c r="R278" s="2"/>
      <c r="S278" s="2"/>
      <c r="T278" s="39">
        <v>45931</v>
      </c>
      <c r="U278" s="1">
        <f t="shared" si="36"/>
        <v>0</v>
      </c>
      <c r="V278" s="1">
        <f t="shared" si="37"/>
        <v>0</v>
      </c>
      <c r="W278" s="28"/>
      <c r="X278" s="2"/>
      <c r="Y278" s="2"/>
      <c r="Z278" s="39">
        <v>45931</v>
      </c>
      <c r="AA278" s="40">
        <f t="shared" si="38"/>
        <v>27</v>
      </c>
      <c r="AB278" s="40">
        <f t="shared" si="33"/>
        <v>27</v>
      </c>
      <c r="AC278" s="28"/>
      <c r="AD278" s="42"/>
    </row>
    <row r="279" spans="1:30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34"/>
        <v>7.7222222222222206E-2</v>
      </c>
      <c r="P279" s="1">
        <f t="shared" si="35"/>
        <v>7.7222222222222206E-2</v>
      </c>
      <c r="Q279" s="28"/>
      <c r="R279" s="2"/>
      <c r="S279" s="2"/>
      <c r="T279" s="39">
        <v>45932</v>
      </c>
      <c r="U279" s="1">
        <f t="shared" si="36"/>
        <v>0</v>
      </c>
      <c r="V279" s="1">
        <f t="shared" si="37"/>
        <v>0</v>
      </c>
      <c r="W279" s="28"/>
      <c r="X279" s="2"/>
      <c r="Y279" s="2"/>
      <c r="Z279" s="39">
        <v>45932</v>
      </c>
      <c r="AA279" s="40">
        <f t="shared" si="38"/>
        <v>27</v>
      </c>
      <c r="AB279" s="40">
        <f t="shared" si="33"/>
        <v>27</v>
      </c>
      <c r="AC279" s="28"/>
      <c r="AD279" s="42"/>
    </row>
    <row r="280" spans="1:30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34"/>
        <v>7.7222222222222206E-2</v>
      </c>
      <c r="P280" s="1">
        <f t="shared" si="35"/>
        <v>7.7222222222222206E-2</v>
      </c>
      <c r="Q280" s="28"/>
      <c r="R280" s="2"/>
      <c r="S280" s="2"/>
      <c r="T280" s="39">
        <v>45933</v>
      </c>
      <c r="U280" s="1">
        <f t="shared" si="36"/>
        <v>0</v>
      </c>
      <c r="V280" s="1">
        <f t="shared" si="37"/>
        <v>0</v>
      </c>
      <c r="W280" s="28"/>
      <c r="X280" s="2"/>
      <c r="Y280" s="2"/>
      <c r="Z280" s="39">
        <v>45933</v>
      </c>
      <c r="AA280" s="40">
        <f t="shared" si="38"/>
        <v>27</v>
      </c>
      <c r="AB280" s="40">
        <f t="shared" si="33"/>
        <v>27</v>
      </c>
      <c r="AC280" s="28"/>
      <c r="AD280" s="42"/>
    </row>
    <row r="281" spans="1:30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34"/>
        <v>7.7222222222222206E-2</v>
      </c>
      <c r="P281" s="1">
        <f t="shared" si="35"/>
        <v>7.7222222222222206E-2</v>
      </c>
      <c r="Q281" s="28"/>
      <c r="R281" s="2"/>
      <c r="S281" s="2"/>
      <c r="T281" s="39">
        <v>45934</v>
      </c>
      <c r="U281" s="1">
        <f t="shared" si="36"/>
        <v>0</v>
      </c>
      <c r="V281" s="1">
        <f t="shared" si="37"/>
        <v>0</v>
      </c>
      <c r="W281" s="28"/>
      <c r="X281" s="2"/>
      <c r="Y281" s="2"/>
      <c r="Z281" s="39">
        <v>45934</v>
      </c>
      <c r="AA281" s="40">
        <f t="shared" si="38"/>
        <v>27</v>
      </c>
      <c r="AB281" s="40">
        <f t="shared" si="33"/>
        <v>27</v>
      </c>
      <c r="AC281" s="28"/>
      <c r="AD281" s="42"/>
    </row>
    <row r="282" spans="1:30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34"/>
        <v>7.7222222222222206E-2</v>
      </c>
      <c r="P282" s="1">
        <f t="shared" si="35"/>
        <v>7.7222222222222206E-2</v>
      </c>
      <c r="Q282" s="28"/>
      <c r="R282" s="2"/>
      <c r="S282" s="2"/>
      <c r="T282" s="39">
        <v>45935</v>
      </c>
      <c r="U282" s="1">
        <f t="shared" si="36"/>
        <v>0</v>
      </c>
      <c r="V282" s="1">
        <f t="shared" si="37"/>
        <v>0</v>
      </c>
      <c r="W282" s="28"/>
      <c r="X282" s="2"/>
      <c r="Y282" s="2"/>
      <c r="Z282" s="39">
        <v>45935</v>
      </c>
      <c r="AA282" s="40">
        <f t="shared" si="38"/>
        <v>27</v>
      </c>
      <c r="AB282" s="40">
        <f t="shared" si="33"/>
        <v>27</v>
      </c>
      <c r="AC282" s="28"/>
      <c r="AD282" s="42"/>
    </row>
    <row r="283" spans="1:30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34"/>
        <v>7.7222222222222206E-2</v>
      </c>
      <c r="P283" s="1">
        <f t="shared" si="35"/>
        <v>7.7222222222222206E-2</v>
      </c>
      <c r="Q283" s="28"/>
      <c r="R283" s="2"/>
      <c r="S283" s="2"/>
      <c r="T283" s="39">
        <v>45936</v>
      </c>
      <c r="U283" s="1">
        <f t="shared" si="36"/>
        <v>0</v>
      </c>
      <c r="V283" s="1">
        <f t="shared" si="37"/>
        <v>0</v>
      </c>
      <c r="W283" s="28"/>
      <c r="X283" s="2"/>
      <c r="Y283" s="2"/>
      <c r="Z283" s="39">
        <v>45936</v>
      </c>
      <c r="AA283" s="40">
        <f t="shared" si="38"/>
        <v>27</v>
      </c>
      <c r="AB283" s="40">
        <f t="shared" si="33"/>
        <v>27</v>
      </c>
      <c r="AC283" s="28"/>
      <c r="AD283" s="42"/>
    </row>
    <row r="284" spans="1:30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34"/>
        <v>7.7222222222222206E-2</v>
      </c>
      <c r="P284" s="1">
        <f t="shared" si="35"/>
        <v>7.7222222222222206E-2</v>
      </c>
      <c r="Q284" s="28"/>
      <c r="R284" s="2"/>
      <c r="S284" s="2"/>
      <c r="T284" s="39">
        <v>45937</v>
      </c>
      <c r="U284" s="1">
        <f t="shared" si="36"/>
        <v>0</v>
      </c>
      <c r="V284" s="1">
        <f t="shared" si="37"/>
        <v>0</v>
      </c>
      <c r="W284" s="28"/>
      <c r="X284" s="2"/>
      <c r="Y284" s="2"/>
      <c r="Z284" s="39">
        <v>45937</v>
      </c>
      <c r="AA284" s="40">
        <f t="shared" si="38"/>
        <v>27</v>
      </c>
      <c r="AB284" s="40">
        <f t="shared" ref="AB284:AB347" si="39">IF(AD284&gt;AA284,AA284+1,AA284)</f>
        <v>27</v>
      </c>
      <c r="AC284" s="28"/>
      <c r="AD284" s="42"/>
    </row>
    <row r="285" spans="1:30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34"/>
        <v>7.7222222222222206E-2</v>
      </c>
      <c r="P285" s="1">
        <f t="shared" si="35"/>
        <v>7.7222222222222206E-2</v>
      </c>
      <c r="Q285" s="28"/>
      <c r="R285" s="2"/>
      <c r="S285" s="2"/>
      <c r="T285" s="39">
        <v>45938</v>
      </c>
      <c r="U285" s="1">
        <f t="shared" si="36"/>
        <v>0</v>
      </c>
      <c r="V285" s="1">
        <f t="shared" si="37"/>
        <v>0</v>
      </c>
      <c r="W285" s="28"/>
      <c r="X285" s="2"/>
      <c r="Y285" s="2"/>
      <c r="Z285" s="39">
        <v>45938</v>
      </c>
      <c r="AA285" s="40">
        <f t="shared" si="38"/>
        <v>27</v>
      </c>
      <c r="AB285" s="40">
        <f t="shared" si="39"/>
        <v>27</v>
      </c>
      <c r="AC285" s="28"/>
      <c r="AD285" s="42"/>
    </row>
    <row r="286" spans="1:30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34"/>
        <v>7.7222222222222206E-2</v>
      </c>
      <c r="P286" s="1">
        <f t="shared" si="35"/>
        <v>7.7222222222222206E-2</v>
      </c>
      <c r="Q286" s="28"/>
      <c r="R286" s="2"/>
      <c r="S286" s="2"/>
      <c r="T286" s="39">
        <v>45939</v>
      </c>
      <c r="U286" s="1">
        <f t="shared" si="36"/>
        <v>0</v>
      </c>
      <c r="V286" s="1">
        <f t="shared" si="37"/>
        <v>0</v>
      </c>
      <c r="W286" s="28"/>
      <c r="X286" s="2"/>
      <c r="Y286" s="2"/>
      <c r="Z286" s="39">
        <v>45939</v>
      </c>
      <c r="AA286" s="40">
        <f t="shared" si="38"/>
        <v>27</v>
      </c>
      <c r="AB286" s="40">
        <f t="shared" si="39"/>
        <v>27</v>
      </c>
      <c r="AC286" s="28"/>
      <c r="AD286" s="42"/>
    </row>
    <row r="287" spans="1:30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34"/>
        <v>7.7222222222222206E-2</v>
      </c>
      <c r="P287" s="1">
        <f t="shared" si="35"/>
        <v>7.7222222222222206E-2</v>
      </c>
      <c r="Q287" s="28"/>
      <c r="R287" s="2"/>
      <c r="S287" s="2"/>
      <c r="T287" s="39">
        <v>45940</v>
      </c>
      <c r="U287" s="1">
        <f t="shared" si="36"/>
        <v>0</v>
      </c>
      <c r="V287" s="1">
        <f t="shared" si="37"/>
        <v>0</v>
      </c>
      <c r="W287" s="28"/>
      <c r="X287" s="2"/>
      <c r="Y287" s="2"/>
      <c r="Z287" s="39">
        <v>45940</v>
      </c>
      <c r="AA287" s="40">
        <f t="shared" si="38"/>
        <v>27</v>
      </c>
      <c r="AB287" s="40">
        <f t="shared" si="39"/>
        <v>27</v>
      </c>
      <c r="AC287" s="28"/>
      <c r="AD287" s="42"/>
    </row>
    <row r="288" spans="1:30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34"/>
        <v>7.7222222222222206E-2</v>
      </c>
      <c r="P288" s="1">
        <f t="shared" si="35"/>
        <v>7.7222222222222206E-2</v>
      </c>
      <c r="Q288" s="28"/>
      <c r="R288" s="2"/>
      <c r="S288" s="2"/>
      <c r="T288" s="39">
        <v>45941</v>
      </c>
      <c r="U288" s="1">
        <f t="shared" si="36"/>
        <v>0</v>
      </c>
      <c r="V288" s="1">
        <f t="shared" si="37"/>
        <v>0</v>
      </c>
      <c r="W288" s="28"/>
      <c r="X288" s="2"/>
      <c r="Y288" s="2"/>
      <c r="Z288" s="39">
        <v>45941</v>
      </c>
      <c r="AA288" s="40">
        <f t="shared" si="38"/>
        <v>27</v>
      </c>
      <c r="AB288" s="40">
        <f t="shared" si="39"/>
        <v>27</v>
      </c>
      <c r="AC288" s="28"/>
      <c r="AD288" s="42"/>
    </row>
    <row r="289" spans="1:30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34"/>
        <v>7.7222222222222206E-2</v>
      </c>
      <c r="P289" s="1">
        <f t="shared" si="35"/>
        <v>7.7222222222222206E-2</v>
      </c>
      <c r="Q289" s="28"/>
      <c r="R289" s="2"/>
      <c r="S289" s="2"/>
      <c r="T289" s="39">
        <v>45942</v>
      </c>
      <c r="U289" s="1">
        <f t="shared" si="36"/>
        <v>0</v>
      </c>
      <c r="V289" s="1">
        <f t="shared" si="37"/>
        <v>0</v>
      </c>
      <c r="W289" s="28"/>
      <c r="X289" s="2"/>
      <c r="Y289" s="2"/>
      <c r="Z289" s="39">
        <v>45942</v>
      </c>
      <c r="AA289" s="40">
        <f t="shared" si="38"/>
        <v>27</v>
      </c>
      <c r="AB289" s="40">
        <f t="shared" si="39"/>
        <v>27</v>
      </c>
      <c r="AC289" s="28"/>
      <c r="AD289" s="42"/>
    </row>
    <row r="290" spans="1:30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34"/>
        <v>7.7222222222222206E-2</v>
      </c>
      <c r="P290" s="1">
        <f t="shared" si="35"/>
        <v>7.7222222222222206E-2</v>
      </c>
      <c r="Q290" s="28"/>
      <c r="R290" s="2"/>
      <c r="S290" s="2"/>
      <c r="T290" s="39">
        <v>45943</v>
      </c>
      <c r="U290" s="1">
        <f t="shared" si="36"/>
        <v>0</v>
      </c>
      <c r="V290" s="1">
        <f t="shared" si="37"/>
        <v>0</v>
      </c>
      <c r="W290" s="28"/>
      <c r="X290" s="2"/>
      <c r="Y290" s="2"/>
      <c r="Z290" s="39">
        <v>45943</v>
      </c>
      <c r="AA290" s="40">
        <f t="shared" si="38"/>
        <v>27</v>
      </c>
      <c r="AB290" s="40">
        <f t="shared" si="39"/>
        <v>27</v>
      </c>
      <c r="AC290" s="28"/>
      <c r="AD290" s="42"/>
    </row>
    <row r="291" spans="1:30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34"/>
        <v>7.7222222222222206E-2</v>
      </c>
      <c r="P291" s="1">
        <f t="shared" si="35"/>
        <v>7.7222222222222206E-2</v>
      </c>
      <c r="Q291" s="28"/>
      <c r="R291" s="2"/>
      <c r="S291" s="2"/>
      <c r="T291" s="39">
        <v>45944</v>
      </c>
      <c r="U291" s="1">
        <f t="shared" si="36"/>
        <v>0</v>
      </c>
      <c r="V291" s="1">
        <f t="shared" si="37"/>
        <v>0</v>
      </c>
      <c r="W291" s="28"/>
      <c r="X291" s="2"/>
      <c r="Y291" s="2"/>
      <c r="Z291" s="39">
        <v>45944</v>
      </c>
      <c r="AA291" s="40">
        <f t="shared" si="38"/>
        <v>27</v>
      </c>
      <c r="AB291" s="40">
        <f t="shared" si="39"/>
        <v>27</v>
      </c>
      <c r="AC291" s="28"/>
      <c r="AD291" s="42"/>
    </row>
    <row r="292" spans="1:30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34"/>
        <v>7.7222222222222206E-2</v>
      </c>
      <c r="P292" s="1">
        <f t="shared" si="35"/>
        <v>7.7222222222222206E-2</v>
      </c>
      <c r="Q292" s="28"/>
      <c r="R292" s="2"/>
      <c r="S292" s="2"/>
      <c r="T292" s="39">
        <v>45945</v>
      </c>
      <c r="U292" s="1">
        <f t="shared" si="36"/>
        <v>0</v>
      </c>
      <c r="V292" s="1">
        <f t="shared" si="37"/>
        <v>0</v>
      </c>
      <c r="W292" s="28"/>
      <c r="X292" s="2"/>
      <c r="Y292" s="2"/>
      <c r="Z292" s="39">
        <v>45945</v>
      </c>
      <c r="AA292" s="40">
        <f t="shared" si="38"/>
        <v>27</v>
      </c>
      <c r="AB292" s="40">
        <f t="shared" si="39"/>
        <v>27</v>
      </c>
      <c r="AC292" s="28"/>
      <c r="AD292" s="42"/>
    </row>
    <row r="293" spans="1:30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34"/>
        <v>7.7222222222222206E-2</v>
      </c>
      <c r="P293" s="1">
        <f t="shared" si="35"/>
        <v>7.7222222222222206E-2</v>
      </c>
      <c r="Q293" s="28"/>
      <c r="R293" s="2"/>
      <c r="S293" s="2"/>
      <c r="T293" s="39">
        <v>45946</v>
      </c>
      <c r="U293" s="1">
        <f t="shared" si="36"/>
        <v>0</v>
      </c>
      <c r="V293" s="1">
        <f t="shared" si="37"/>
        <v>0</v>
      </c>
      <c r="W293" s="28"/>
      <c r="X293" s="2"/>
      <c r="Y293" s="2"/>
      <c r="Z293" s="39">
        <v>45946</v>
      </c>
      <c r="AA293" s="40">
        <f t="shared" si="38"/>
        <v>27</v>
      </c>
      <c r="AB293" s="40">
        <f t="shared" si="39"/>
        <v>27</v>
      </c>
      <c r="AC293" s="28"/>
      <c r="AD293" s="42"/>
    </row>
    <row r="294" spans="1:30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34"/>
        <v>7.7222222222222206E-2</v>
      </c>
      <c r="P294" s="1">
        <f t="shared" si="35"/>
        <v>7.7222222222222206E-2</v>
      </c>
      <c r="Q294" s="28"/>
      <c r="R294" s="2"/>
      <c r="S294" s="2"/>
      <c r="T294" s="39">
        <v>45947</v>
      </c>
      <c r="U294" s="1">
        <f t="shared" si="36"/>
        <v>0</v>
      </c>
      <c r="V294" s="1">
        <f t="shared" si="37"/>
        <v>0</v>
      </c>
      <c r="W294" s="28"/>
      <c r="X294" s="2"/>
      <c r="Y294" s="2"/>
      <c r="Z294" s="39">
        <v>45947</v>
      </c>
      <c r="AA294" s="40">
        <f t="shared" si="38"/>
        <v>27</v>
      </c>
      <c r="AB294" s="40">
        <f t="shared" si="39"/>
        <v>27</v>
      </c>
      <c r="AC294" s="28"/>
      <c r="AD294" s="42"/>
    </row>
    <row r="295" spans="1:30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34"/>
        <v>7.7222222222222206E-2</v>
      </c>
      <c r="P295" s="1">
        <f t="shared" si="35"/>
        <v>7.7222222222222206E-2</v>
      </c>
      <c r="Q295" s="28"/>
      <c r="R295" s="2"/>
      <c r="S295" s="2"/>
      <c r="T295" s="39">
        <v>45948</v>
      </c>
      <c r="U295" s="1">
        <f t="shared" si="36"/>
        <v>0</v>
      </c>
      <c r="V295" s="1">
        <f t="shared" si="37"/>
        <v>0</v>
      </c>
      <c r="W295" s="28"/>
      <c r="X295" s="2"/>
      <c r="Y295" s="2"/>
      <c r="Z295" s="39">
        <v>45948</v>
      </c>
      <c r="AA295" s="40">
        <f t="shared" si="38"/>
        <v>27</v>
      </c>
      <c r="AB295" s="40">
        <f t="shared" si="39"/>
        <v>27</v>
      </c>
      <c r="AC295" s="28"/>
      <c r="AD295" s="42"/>
    </row>
    <row r="296" spans="1:30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34"/>
        <v>7.7222222222222206E-2</v>
      </c>
      <c r="P296" s="1">
        <f t="shared" si="35"/>
        <v>7.7222222222222206E-2</v>
      </c>
      <c r="Q296" s="28"/>
      <c r="R296" s="2"/>
      <c r="S296" s="2"/>
      <c r="T296" s="39">
        <v>45949</v>
      </c>
      <c r="U296" s="1">
        <f t="shared" si="36"/>
        <v>0</v>
      </c>
      <c r="V296" s="1">
        <f t="shared" si="37"/>
        <v>0</v>
      </c>
      <c r="W296" s="28"/>
      <c r="X296" s="2"/>
      <c r="Y296" s="2"/>
      <c r="Z296" s="39">
        <v>45949</v>
      </c>
      <c r="AA296" s="40">
        <f t="shared" si="38"/>
        <v>27</v>
      </c>
      <c r="AB296" s="40">
        <f t="shared" si="39"/>
        <v>27</v>
      </c>
      <c r="AC296" s="28"/>
      <c r="AD296" s="42"/>
    </row>
    <row r="297" spans="1:30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34"/>
        <v>7.7222222222222206E-2</v>
      </c>
      <c r="P297" s="1">
        <f t="shared" si="35"/>
        <v>7.7222222222222206E-2</v>
      </c>
      <c r="Q297" s="28"/>
      <c r="R297" s="2"/>
      <c r="S297" s="2"/>
      <c r="T297" s="39">
        <v>45950</v>
      </c>
      <c r="U297" s="1">
        <f t="shared" si="36"/>
        <v>0</v>
      </c>
      <c r="V297" s="1">
        <f t="shared" si="37"/>
        <v>0</v>
      </c>
      <c r="W297" s="28"/>
      <c r="X297" s="2"/>
      <c r="Y297" s="2"/>
      <c r="Z297" s="39">
        <v>45950</v>
      </c>
      <c r="AA297" s="40">
        <f t="shared" si="38"/>
        <v>27</v>
      </c>
      <c r="AB297" s="40">
        <f t="shared" si="39"/>
        <v>27</v>
      </c>
      <c r="AC297" s="28"/>
      <c r="AD297" s="42"/>
    </row>
    <row r="298" spans="1:30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si="34"/>
        <v>7.7222222222222206E-2</v>
      </c>
      <c r="P298" s="1">
        <f t="shared" si="35"/>
        <v>7.7222222222222206E-2</v>
      </c>
      <c r="Q298" s="28"/>
      <c r="R298" s="2"/>
      <c r="S298" s="2"/>
      <c r="T298" s="39">
        <v>45951</v>
      </c>
      <c r="U298" s="1">
        <f t="shared" si="36"/>
        <v>0</v>
      </c>
      <c r="V298" s="1">
        <f t="shared" si="37"/>
        <v>0</v>
      </c>
      <c r="W298" s="28"/>
      <c r="X298" s="2"/>
      <c r="Y298" s="2"/>
      <c r="Z298" s="39">
        <v>45951</v>
      </c>
      <c r="AA298" s="40">
        <f t="shared" si="38"/>
        <v>27</v>
      </c>
      <c r="AB298" s="40">
        <f t="shared" si="39"/>
        <v>27</v>
      </c>
      <c r="AC298" s="28"/>
      <c r="AD298" s="42"/>
    </row>
    <row r="299" spans="1:30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34"/>
        <v>7.7222222222222206E-2</v>
      </c>
      <c r="P299" s="1">
        <f t="shared" si="35"/>
        <v>7.7222222222222206E-2</v>
      </c>
      <c r="Q299" s="28"/>
      <c r="R299" s="2"/>
      <c r="S299" s="2"/>
      <c r="T299" s="39">
        <v>45952</v>
      </c>
      <c r="U299" s="1">
        <f t="shared" si="36"/>
        <v>0</v>
      </c>
      <c r="V299" s="1">
        <f t="shared" si="37"/>
        <v>0</v>
      </c>
      <c r="W299" s="28"/>
      <c r="X299" s="2"/>
      <c r="Y299" s="2"/>
      <c r="Z299" s="39">
        <v>45952</v>
      </c>
      <c r="AA299" s="40">
        <f t="shared" si="38"/>
        <v>27</v>
      </c>
      <c r="AB299" s="40">
        <f t="shared" si="39"/>
        <v>27</v>
      </c>
      <c r="AC299" s="28"/>
      <c r="AD299" s="42"/>
    </row>
    <row r="300" spans="1:30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34"/>
        <v>7.7222222222222206E-2</v>
      </c>
      <c r="P300" s="1">
        <f t="shared" si="35"/>
        <v>7.7222222222222206E-2</v>
      </c>
      <c r="Q300" s="28"/>
      <c r="R300" s="2"/>
      <c r="S300" s="2"/>
      <c r="T300" s="39">
        <v>45953</v>
      </c>
      <c r="U300" s="1">
        <f t="shared" si="36"/>
        <v>0</v>
      </c>
      <c r="V300" s="1">
        <f t="shared" si="37"/>
        <v>0</v>
      </c>
      <c r="W300" s="28"/>
      <c r="X300" s="2"/>
      <c r="Y300" s="2"/>
      <c r="Z300" s="39">
        <v>45953</v>
      </c>
      <c r="AA300" s="40">
        <f t="shared" si="38"/>
        <v>27</v>
      </c>
      <c r="AB300" s="40">
        <f t="shared" si="39"/>
        <v>27</v>
      </c>
      <c r="AC300" s="28"/>
      <c r="AD300" s="42"/>
    </row>
    <row r="301" spans="1:30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34"/>
        <v>7.7222222222222206E-2</v>
      </c>
      <c r="P301" s="1">
        <f t="shared" si="35"/>
        <v>7.7222222222222206E-2</v>
      </c>
      <c r="Q301" s="28"/>
      <c r="R301" s="2"/>
      <c r="S301" s="2"/>
      <c r="T301" s="39">
        <v>45954</v>
      </c>
      <c r="U301" s="1">
        <f t="shared" si="36"/>
        <v>0</v>
      </c>
      <c r="V301" s="1">
        <f t="shared" si="37"/>
        <v>0</v>
      </c>
      <c r="W301" s="28"/>
      <c r="X301" s="2"/>
      <c r="Y301" s="2"/>
      <c r="Z301" s="39">
        <v>45954</v>
      </c>
      <c r="AA301" s="40">
        <f t="shared" si="38"/>
        <v>27</v>
      </c>
      <c r="AB301" s="40">
        <f t="shared" si="39"/>
        <v>27</v>
      </c>
      <c r="AC301" s="28"/>
      <c r="AD301" s="42"/>
    </row>
    <row r="302" spans="1:30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34"/>
        <v>7.7222222222222206E-2</v>
      </c>
      <c r="P302" s="1">
        <f t="shared" si="35"/>
        <v>7.7222222222222206E-2</v>
      </c>
      <c r="Q302" s="28"/>
      <c r="R302" s="2"/>
      <c r="S302" s="2"/>
      <c r="T302" s="39">
        <v>45955</v>
      </c>
      <c r="U302" s="1">
        <f t="shared" si="36"/>
        <v>0</v>
      </c>
      <c r="V302" s="1">
        <f t="shared" si="37"/>
        <v>0</v>
      </c>
      <c r="W302" s="28"/>
      <c r="X302" s="2"/>
      <c r="Y302" s="2"/>
      <c r="Z302" s="39">
        <v>45955</v>
      </c>
      <c r="AA302" s="40">
        <f t="shared" si="38"/>
        <v>27</v>
      </c>
      <c r="AB302" s="40">
        <f t="shared" si="39"/>
        <v>27</v>
      </c>
      <c r="AC302" s="28"/>
      <c r="AD302" s="42"/>
    </row>
    <row r="303" spans="1:30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34"/>
        <v>7.7222222222222206E-2</v>
      </c>
      <c r="P303" s="1">
        <f t="shared" si="35"/>
        <v>7.7222222222222206E-2</v>
      </c>
      <c r="Q303" s="28"/>
      <c r="R303" s="2"/>
      <c r="S303" s="2"/>
      <c r="T303" s="39">
        <v>45956</v>
      </c>
      <c r="U303" s="1">
        <f t="shared" si="36"/>
        <v>0</v>
      </c>
      <c r="V303" s="1">
        <f t="shared" si="37"/>
        <v>0</v>
      </c>
      <c r="W303" s="28"/>
      <c r="X303" s="2"/>
      <c r="Y303" s="2"/>
      <c r="Z303" s="39">
        <v>45956</v>
      </c>
      <c r="AA303" s="40">
        <f t="shared" si="38"/>
        <v>27</v>
      </c>
      <c r="AB303" s="40">
        <f t="shared" si="39"/>
        <v>27</v>
      </c>
      <c r="AC303" s="28"/>
      <c r="AD303" s="42"/>
    </row>
    <row r="304" spans="1:30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34"/>
        <v>7.7222222222222206E-2</v>
      </c>
      <c r="P304" s="1">
        <f t="shared" si="35"/>
        <v>7.7222222222222206E-2</v>
      </c>
      <c r="Q304" s="28"/>
      <c r="R304" s="2"/>
      <c r="S304" s="2"/>
      <c r="T304" s="39">
        <v>45957</v>
      </c>
      <c r="U304" s="1">
        <f t="shared" si="36"/>
        <v>0</v>
      </c>
      <c r="V304" s="1">
        <f t="shared" si="37"/>
        <v>0</v>
      </c>
      <c r="W304" s="28"/>
      <c r="X304" s="2"/>
      <c r="Y304" s="2"/>
      <c r="Z304" s="39">
        <v>45957</v>
      </c>
      <c r="AA304" s="40">
        <f t="shared" si="38"/>
        <v>27</v>
      </c>
      <c r="AB304" s="40">
        <f t="shared" si="39"/>
        <v>27</v>
      </c>
      <c r="AC304" s="28"/>
      <c r="AD304" s="42"/>
    </row>
    <row r="305" spans="1:30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34"/>
        <v>7.7222222222222206E-2</v>
      </c>
      <c r="P305" s="1">
        <f t="shared" si="35"/>
        <v>7.7222222222222206E-2</v>
      </c>
      <c r="Q305" s="28"/>
      <c r="R305" s="2"/>
      <c r="S305" s="2"/>
      <c r="T305" s="39">
        <v>45958</v>
      </c>
      <c r="U305" s="1">
        <f t="shared" si="36"/>
        <v>0</v>
      </c>
      <c r="V305" s="1">
        <f t="shared" si="37"/>
        <v>0</v>
      </c>
      <c r="W305" s="28"/>
      <c r="X305" s="2"/>
      <c r="Y305" s="2"/>
      <c r="Z305" s="39">
        <v>45958</v>
      </c>
      <c r="AA305" s="40">
        <f t="shared" si="38"/>
        <v>27</v>
      </c>
      <c r="AB305" s="40">
        <f t="shared" si="39"/>
        <v>27</v>
      </c>
      <c r="AC305" s="28"/>
      <c r="AD305" s="42"/>
    </row>
    <row r="306" spans="1:30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34"/>
        <v>7.7222222222222206E-2</v>
      </c>
      <c r="P306" s="1">
        <f t="shared" si="35"/>
        <v>7.7222222222222206E-2</v>
      </c>
      <c r="Q306" s="28"/>
      <c r="R306" s="2"/>
      <c r="S306" s="2"/>
      <c r="T306" s="39">
        <v>45959</v>
      </c>
      <c r="U306" s="1">
        <f t="shared" si="36"/>
        <v>0</v>
      </c>
      <c r="V306" s="1">
        <f t="shared" si="37"/>
        <v>0</v>
      </c>
      <c r="W306" s="28"/>
      <c r="X306" s="2"/>
      <c r="Y306" s="2"/>
      <c r="Z306" s="39">
        <v>45959</v>
      </c>
      <c r="AA306" s="40">
        <f t="shared" si="38"/>
        <v>27</v>
      </c>
      <c r="AB306" s="40">
        <f t="shared" si="39"/>
        <v>27</v>
      </c>
      <c r="AC306" s="28"/>
      <c r="AD306" s="42"/>
    </row>
    <row r="307" spans="1:30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34"/>
        <v>7.7222222222222206E-2</v>
      </c>
      <c r="P307" s="1">
        <f t="shared" si="35"/>
        <v>7.7222222222222206E-2</v>
      </c>
      <c r="Q307" s="28"/>
      <c r="R307" s="2"/>
      <c r="S307" s="2"/>
      <c r="T307" s="39">
        <v>45960</v>
      </c>
      <c r="U307" s="1">
        <f t="shared" si="36"/>
        <v>0</v>
      </c>
      <c r="V307" s="1">
        <f t="shared" si="37"/>
        <v>0</v>
      </c>
      <c r="W307" s="28"/>
      <c r="X307" s="2"/>
      <c r="Y307" s="2"/>
      <c r="Z307" s="39">
        <v>45960</v>
      </c>
      <c r="AA307" s="40">
        <f t="shared" si="38"/>
        <v>27</v>
      </c>
      <c r="AB307" s="40">
        <f t="shared" si="39"/>
        <v>27</v>
      </c>
      <c r="AC307" s="28"/>
      <c r="AD307" s="42"/>
    </row>
    <row r="308" spans="1:30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34"/>
        <v>7.7222222222222206E-2</v>
      </c>
      <c r="P308" s="1">
        <f t="shared" si="35"/>
        <v>7.7222222222222206E-2</v>
      </c>
      <c r="Q308" s="28"/>
      <c r="R308" s="2"/>
      <c r="S308" s="2"/>
      <c r="T308" s="39">
        <v>45961</v>
      </c>
      <c r="U308" s="1">
        <f t="shared" si="36"/>
        <v>0</v>
      </c>
      <c r="V308" s="1">
        <f t="shared" si="37"/>
        <v>0</v>
      </c>
      <c r="W308" s="28"/>
      <c r="X308" s="2"/>
      <c r="Y308" s="2"/>
      <c r="Z308" s="39">
        <v>45961</v>
      </c>
      <c r="AA308" s="40">
        <f t="shared" si="38"/>
        <v>27</v>
      </c>
      <c r="AB308" s="40">
        <f t="shared" si="39"/>
        <v>27</v>
      </c>
      <c r="AC308" s="28"/>
      <c r="AD308" s="42"/>
    </row>
    <row r="309" spans="1:30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34"/>
        <v>7.7222222222222206E-2</v>
      </c>
      <c r="P309" s="1">
        <f t="shared" si="35"/>
        <v>7.7222222222222206E-2</v>
      </c>
      <c r="Q309" s="28"/>
      <c r="R309" s="2"/>
      <c r="S309" s="2"/>
      <c r="T309" s="39">
        <v>45962</v>
      </c>
      <c r="U309" s="1">
        <f t="shared" si="36"/>
        <v>0</v>
      </c>
      <c r="V309" s="1">
        <f t="shared" si="37"/>
        <v>0</v>
      </c>
      <c r="W309" s="28"/>
      <c r="X309" s="2"/>
      <c r="Y309" s="2"/>
      <c r="Z309" s="39">
        <v>45962</v>
      </c>
      <c r="AA309" s="40">
        <f t="shared" si="38"/>
        <v>27</v>
      </c>
      <c r="AB309" s="40">
        <f t="shared" si="39"/>
        <v>27</v>
      </c>
      <c r="AC309" s="28"/>
      <c r="AD309" s="42"/>
    </row>
    <row r="310" spans="1:30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34"/>
        <v>7.7222222222222206E-2</v>
      </c>
      <c r="P310" s="1">
        <f t="shared" si="35"/>
        <v>7.7222222222222206E-2</v>
      </c>
      <c r="Q310" s="28"/>
      <c r="R310" s="2"/>
      <c r="S310" s="2"/>
      <c r="T310" s="39">
        <v>45963</v>
      </c>
      <c r="U310" s="1">
        <f t="shared" si="36"/>
        <v>0</v>
      </c>
      <c r="V310" s="1">
        <f t="shared" si="37"/>
        <v>0</v>
      </c>
      <c r="W310" s="28"/>
      <c r="X310" s="2"/>
      <c r="Y310" s="2"/>
      <c r="Z310" s="39">
        <v>45963</v>
      </c>
      <c r="AA310" s="40">
        <f t="shared" si="38"/>
        <v>27</v>
      </c>
      <c r="AB310" s="40">
        <f t="shared" si="39"/>
        <v>27</v>
      </c>
      <c r="AC310" s="28"/>
      <c r="AD310" s="42"/>
    </row>
    <row r="311" spans="1:30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34"/>
        <v>7.7222222222222206E-2</v>
      </c>
      <c r="P311" s="1">
        <f t="shared" si="35"/>
        <v>7.7222222222222206E-2</v>
      </c>
      <c r="Q311" s="28"/>
      <c r="R311" s="2"/>
      <c r="S311" s="2"/>
      <c r="T311" s="39">
        <v>45964</v>
      </c>
      <c r="U311" s="1">
        <f t="shared" si="36"/>
        <v>0</v>
      </c>
      <c r="V311" s="1">
        <f t="shared" si="37"/>
        <v>0</v>
      </c>
      <c r="W311" s="28"/>
      <c r="X311" s="2"/>
      <c r="Y311" s="2"/>
      <c r="Z311" s="39">
        <v>45964</v>
      </c>
      <c r="AA311" s="40">
        <f t="shared" si="38"/>
        <v>27</v>
      </c>
      <c r="AB311" s="40">
        <f t="shared" si="39"/>
        <v>27</v>
      </c>
      <c r="AC311" s="28"/>
      <c r="AD311" s="42"/>
    </row>
    <row r="312" spans="1:30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34"/>
        <v>7.7222222222222206E-2</v>
      </c>
      <c r="P312" s="1">
        <f t="shared" si="35"/>
        <v>7.7222222222222206E-2</v>
      </c>
      <c r="Q312" s="28"/>
      <c r="R312" s="2"/>
      <c r="S312" s="2"/>
      <c r="T312" s="39">
        <v>45965</v>
      </c>
      <c r="U312" s="1">
        <f t="shared" si="36"/>
        <v>0</v>
      </c>
      <c r="V312" s="1">
        <f t="shared" si="37"/>
        <v>0</v>
      </c>
      <c r="W312" s="28"/>
      <c r="X312" s="2"/>
      <c r="Y312" s="2"/>
      <c r="Z312" s="39">
        <v>45965</v>
      </c>
      <c r="AA312" s="40">
        <f t="shared" si="38"/>
        <v>27</v>
      </c>
      <c r="AB312" s="40">
        <f t="shared" si="39"/>
        <v>27</v>
      </c>
      <c r="AC312" s="28"/>
      <c r="AD312" s="42"/>
    </row>
    <row r="313" spans="1:30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34"/>
        <v>7.7222222222222206E-2</v>
      </c>
      <c r="P313" s="1">
        <f t="shared" si="35"/>
        <v>7.7222222222222206E-2</v>
      </c>
      <c r="Q313" s="28"/>
      <c r="R313" s="2"/>
      <c r="S313" s="2"/>
      <c r="T313" s="39">
        <v>45966</v>
      </c>
      <c r="U313" s="1">
        <f t="shared" si="36"/>
        <v>0</v>
      </c>
      <c r="V313" s="1">
        <f t="shared" si="37"/>
        <v>0</v>
      </c>
      <c r="W313" s="28"/>
      <c r="X313" s="2"/>
      <c r="Y313" s="2"/>
      <c r="Z313" s="39">
        <v>45966</v>
      </c>
      <c r="AA313" s="40">
        <f t="shared" si="38"/>
        <v>27</v>
      </c>
      <c r="AB313" s="40">
        <f t="shared" si="39"/>
        <v>27</v>
      </c>
      <c r="AC313" s="28"/>
      <c r="AD313" s="42"/>
    </row>
    <row r="314" spans="1:30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34"/>
        <v>7.7222222222222206E-2</v>
      </c>
      <c r="P314" s="1">
        <f t="shared" si="35"/>
        <v>7.7222222222222206E-2</v>
      </c>
      <c r="Q314" s="28"/>
      <c r="R314" s="2"/>
      <c r="S314" s="2"/>
      <c r="T314" s="39">
        <v>45967</v>
      </c>
      <c r="U314" s="1">
        <f t="shared" si="36"/>
        <v>0</v>
      </c>
      <c r="V314" s="1">
        <f t="shared" si="37"/>
        <v>0</v>
      </c>
      <c r="W314" s="28"/>
      <c r="X314" s="2"/>
      <c r="Y314" s="2"/>
      <c r="Z314" s="39">
        <v>45967</v>
      </c>
      <c r="AA314" s="40">
        <f t="shared" si="38"/>
        <v>27</v>
      </c>
      <c r="AB314" s="40">
        <f t="shared" si="39"/>
        <v>27</v>
      </c>
      <c r="AC314" s="28"/>
      <c r="AD314" s="42"/>
    </row>
    <row r="315" spans="1:30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34"/>
        <v>7.7222222222222206E-2</v>
      </c>
      <c r="P315" s="1">
        <f t="shared" si="35"/>
        <v>7.7222222222222206E-2</v>
      </c>
      <c r="Q315" s="28"/>
      <c r="R315" s="2"/>
      <c r="S315" s="2"/>
      <c r="T315" s="39">
        <v>45968</v>
      </c>
      <c r="U315" s="1">
        <f t="shared" si="36"/>
        <v>0</v>
      </c>
      <c r="V315" s="1">
        <f t="shared" si="37"/>
        <v>0</v>
      </c>
      <c r="W315" s="28"/>
      <c r="X315" s="2"/>
      <c r="Y315" s="2"/>
      <c r="Z315" s="39">
        <v>45968</v>
      </c>
      <c r="AA315" s="40">
        <f t="shared" si="38"/>
        <v>27</v>
      </c>
      <c r="AB315" s="40">
        <f t="shared" si="39"/>
        <v>27</v>
      </c>
      <c r="AC315" s="28"/>
      <c r="AD315" s="42"/>
    </row>
    <row r="316" spans="1:30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34"/>
        <v>7.7222222222222206E-2</v>
      </c>
      <c r="P316" s="1">
        <f t="shared" si="35"/>
        <v>7.7222222222222206E-2</v>
      </c>
      <c r="Q316" s="28"/>
      <c r="R316" s="2"/>
      <c r="S316" s="2"/>
      <c r="T316" s="39">
        <v>45969</v>
      </c>
      <c r="U316" s="1">
        <f t="shared" si="36"/>
        <v>0</v>
      </c>
      <c r="V316" s="1">
        <f t="shared" si="37"/>
        <v>0</v>
      </c>
      <c r="W316" s="28"/>
      <c r="X316" s="2"/>
      <c r="Y316" s="2"/>
      <c r="Z316" s="39">
        <v>45969</v>
      </c>
      <c r="AA316" s="40">
        <f t="shared" si="38"/>
        <v>27</v>
      </c>
      <c r="AB316" s="40">
        <f t="shared" si="39"/>
        <v>27</v>
      </c>
      <c r="AC316" s="28"/>
      <c r="AD316" s="42"/>
    </row>
    <row r="317" spans="1:30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34"/>
        <v>7.7222222222222206E-2</v>
      </c>
      <c r="P317" s="1">
        <f t="shared" si="35"/>
        <v>7.7222222222222206E-2</v>
      </c>
      <c r="Q317" s="28"/>
      <c r="R317" s="2"/>
      <c r="S317" s="2"/>
      <c r="T317" s="39">
        <v>45970</v>
      </c>
      <c r="U317" s="1">
        <f t="shared" si="36"/>
        <v>0</v>
      </c>
      <c r="V317" s="1">
        <f t="shared" si="37"/>
        <v>0</v>
      </c>
      <c r="W317" s="28"/>
      <c r="X317" s="2"/>
      <c r="Y317" s="2"/>
      <c r="Z317" s="39">
        <v>45970</v>
      </c>
      <c r="AA317" s="40">
        <f t="shared" si="38"/>
        <v>27</v>
      </c>
      <c r="AB317" s="40">
        <f t="shared" si="39"/>
        <v>27</v>
      </c>
      <c r="AC317" s="28"/>
      <c r="AD317" s="42"/>
    </row>
    <row r="318" spans="1:30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34"/>
        <v>7.7222222222222206E-2</v>
      </c>
      <c r="P318" s="1">
        <f t="shared" si="35"/>
        <v>7.7222222222222206E-2</v>
      </c>
      <c r="Q318" s="28"/>
      <c r="R318" s="2"/>
      <c r="S318" s="2"/>
      <c r="T318" s="39">
        <v>45971</v>
      </c>
      <c r="U318" s="1">
        <f t="shared" si="36"/>
        <v>0</v>
      </c>
      <c r="V318" s="1">
        <f t="shared" si="37"/>
        <v>0</v>
      </c>
      <c r="W318" s="28"/>
      <c r="X318" s="2"/>
      <c r="Y318" s="2"/>
      <c r="Z318" s="39">
        <v>45971</v>
      </c>
      <c r="AA318" s="40">
        <f t="shared" si="38"/>
        <v>27</v>
      </c>
      <c r="AB318" s="40">
        <f t="shared" si="39"/>
        <v>27</v>
      </c>
      <c r="AC318" s="28"/>
      <c r="AD318" s="42"/>
    </row>
    <row r="319" spans="1:30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34"/>
        <v>7.7222222222222206E-2</v>
      </c>
      <c r="P319" s="1">
        <f t="shared" si="35"/>
        <v>7.7222222222222206E-2</v>
      </c>
      <c r="Q319" s="28"/>
      <c r="R319" s="2"/>
      <c r="S319" s="2"/>
      <c r="T319" s="39">
        <v>45972</v>
      </c>
      <c r="U319" s="1">
        <f t="shared" si="36"/>
        <v>0</v>
      </c>
      <c r="V319" s="1">
        <f t="shared" si="37"/>
        <v>0</v>
      </c>
      <c r="W319" s="28"/>
      <c r="X319" s="2"/>
      <c r="Y319" s="2"/>
      <c r="Z319" s="39">
        <v>45972</v>
      </c>
      <c r="AA319" s="40">
        <f t="shared" si="38"/>
        <v>27</v>
      </c>
      <c r="AB319" s="40">
        <f t="shared" si="39"/>
        <v>27</v>
      </c>
      <c r="AC319" s="28"/>
      <c r="AD319" s="42"/>
    </row>
    <row r="320" spans="1:30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34"/>
        <v>7.7222222222222206E-2</v>
      </c>
      <c r="P320" s="1">
        <f t="shared" si="35"/>
        <v>7.7222222222222206E-2</v>
      </c>
      <c r="Q320" s="28"/>
      <c r="R320" s="2"/>
      <c r="S320" s="2"/>
      <c r="T320" s="39">
        <v>45973</v>
      </c>
      <c r="U320" s="1">
        <f t="shared" si="36"/>
        <v>0</v>
      </c>
      <c r="V320" s="1">
        <f t="shared" si="37"/>
        <v>0</v>
      </c>
      <c r="W320" s="28"/>
      <c r="X320" s="2"/>
      <c r="Y320" s="2"/>
      <c r="Z320" s="39">
        <v>45973</v>
      </c>
      <c r="AA320" s="40">
        <f t="shared" si="38"/>
        <v>27</v>
      </c>
      <c r="AB320" s="40">
        <f t="shared" si="39"/>
        <v>27</v>
      </c>
      <c r="AC320" s="28"/>
      <c r="AD320" s="42"/>
    </row>
    <row r="321" spans="1:30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34"/>
        <v>7.7222222222222206E-2</v>
      </c>
      <c r="P321" s="1">
        <f t="shared" si="35"/>
        <v>7.7222222222222206E-2</v>
      </c>
      <c r="Q321" s="28"/>
      <c r="R321" s="2"/>
      <c r="S321" s="2"/>
      <c r="T321" s="39">
        <v>45974</v>
      </c>
      <c r="U321" s="1">
        <f t="shared" si="36"/>
        <v>0</v>
      </c>
      <c r="V321" s="1">
        <f t="shared" si="37"/>
        <v>0</v>
      </c>
      <c r="W321" s="28"/>
      <c r="X321" s="2"/>
      <c r="Y321" s="2"/>
      <c r="Z321" s="39">
        <v>45974</v>
      </c>
      <c r="AA321" s="40">
        <f t="shared" si="38"/>
        <v>27</v>
      </c>
      <c r="AB321" s="40">
        <f t="shared" si="39"/>
        <v>27</v>
      </c>
      <c r="AC321" s="28"/>
      <c r="AD321" s="42"/>
    </row>
    <row r="322" spans="1:30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34"/>
        <v>7.7222222222222206E-2</v>
      </c>
      <c r="P322" s="1">
        <f t="shared" si="35"/>
        <v>7.7222222222222206E-2</v>
      </c>
      <c r="Q322" s="28"/>
      <c r="R322" s="2"/>
      <c r="S322" s="2"/>
      <c r="T322" s="39">
        <v>45975</v>
      </c>
      <c r="U322" s="1">
        <f t="shared" si="36"/>
        <v>0</v>
      </c>
      <c r="V322" s="1">
        <f t="shared" si="37"/>
        <v>0</v>
      </c>
      <c r="W322" s="28"/>
      <c r="X322" s="2"/>
      <c r="Y322" s="2"/>
      <c r="Z322" s="39">
        <v>45975</v>
      </c>
      <c r="AA322" s="40">
        <f t="shared" si="38"/>
        <v>27</v>
      </c>
      <c r="AB322" s="40">
        <f t="shared" si="39"/>
        <v>27</v>
      </c>
      <c r="AC322" s="28"/>
      <c r="AD322" s="42"/>
    </row>
    <row r="323" spans="1:30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34"/>
        <v>7.7222222222222206E-2</v>
      </c>
      <c r="P323" s="1">
        <f t="shared" si="35"/>
        <v>7.7222222222222206E-2</v>
      </c>
      <c r="Q323" s="28"/>
      <c r="R323" s="2"/>
      <c r="S323" s="2"/>
      <c r="T323" s="39">
        <v>45976</v>
      </c>
      <c r="U323" s="1">
        <f t="shared" si="36"/>
        <v>0</v>
      </c>
      <c r="V323" s="1">
        <f t="shared" si="37"/>
        <v>0</v>
      </c>
      <c r="W323" s="28"/>
      <c r="X323" s="2"/>
      <c r="Y323" s="2"/>
      <c r="Z323" s="39">
        <v>45976</v>
      </c>
      <c r="AA323" s="40">
        <f t="shared" si="38"/>
        <v>27</v>
      </c>
      <c r="AB323" s="40">
        <f t="shared" si="39"/>
        <v>27</v>
      </c>
      <c r="AC323" s="28"/>
      <c r="AD323" s="42"/>
    </row>
    <row r="324" spans="1:30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34"/>
        <v>7.7222222222222206E-2</v>
      </c>
      <c r="P324" s="1">
        <f t="shared" si="35"/>
        <v>7.7222222222222206E-2</v>
      </c>
      <c r="Q324" s="28"/>
      <c r="R324" s="2"/>
      <c r="S324" s="2"/>
      <c r="T324" s="39">
        <v>45977</v>
      </c>
      <c r="U324" s="1">
        <f t="shared" si="36"/>
        <v>0</v>
      </c>
      <c r="V324" s="1">
        <f t="shared" si="37"/>
        <v>0</v>
      </c>
      <c r="W324" s="28"/>
      <c r="X324" s="2"/>
      <c r="Y324" s="2"/>
      <c r="Z324" s="39">
        <v>45977</v>
      </c>
      <c r="AA324" s="40">
        <f t="shared" si="38"/>
        <v>27</v>
      </c>
      <c r="AB324" s="40">
        <f t="shared" si="39"/>
        <v>27</v>
      </c>
      <c r="AC324" s="28"/>
      <c r="AD324" s="42"/>
    </row>
    <row r="325" spans="1:30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34"/>
        <v>7.7222222222222206E-2</v>
      </c>
      <c r="P325" s="1">
        <f t="shared" si="35"/>
        <v>7.7222222222222206E-2</v>
      </c>
      <c r="Q325" s="28"/>
      <c r="R325" s="2"/>
      <c r="S325" s="2"/>
      <c r="T325" s="39">
        <v>45978</v>
      </c>
      <c r="U325" s="1">
        <f t="shared" si="36"/>
        <v>0</v>
      </c>
      <c r="V325" s="1">
        <f t="shared" si="37"/>
        <v>0</v>
      </c>
      <c r="W325" s="28"/>
      <c r="X325" s="2"/>
      <c r="Y325" s="2"/>
      <c r="Z325" s="39">
        <v>45978</v>
      </c>
      <c r="AA325" s="40">
        <f t="shared" si="38"/>
        <v>27</v>
      </c>
      <c r="AB325" s="40">
        <f t="shared" si="39"/>
        <v>27</v>
      </c>
      <c r="AC325" s="28"/>
      <c r="AD325" s="42"/>
    </row>
    <row r="326" spans="1:30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34"/>
        <v>7.7222222222222206E-2</v>
      </c>
      <c r="P326" s="1">
        <f t="shared" si="35"/>
        <v>7.7222222222222206E-2</v>
      </c>
      <c r="Q326" s="28"/>
      <c r="R326" s="2"/>
      <c r="S326" s="2"/>
      <c r="T326" s="39">
        <v>45979</v>
      </c>
      <c r="U326" s="1">
        <f t="shared" si="36"/>
        <v>0</v>
      </c>
      <c r="V326" s="1">
        <f t="shared" si="37"/>
        <v>0</v>
      </c>
      <c r="W326" s="28"/>
      <c r="X326" s="2"/>
      <c r="Y326" s="2"/>
      <c r="Z326" s="39">
        <v>45979</v>
      </c>
      <c r="AA326" s="40">
        <f t="shared" si="38"/>
        <v>27</v>
      </c>
      <c r="AB326" s="40">
        <f t="shared" si="39"/>
        <v>27</v>
      </c>
      <c r="AC326" s="28"/>
      <c r="AD326" s="42"/>
    </row>
    <row r="327" spans="1:30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ref="O327:O369" si="40">P326</f>
        <v>7.7222222222222206E-2</v>
      </c>
      <c r="P327" s="1">
        <f t="shared" ref="P327:P369" si="41">IF(Q327="DONE",O327+(R327/1440)+(S327/86400),O327)</f>
        <v>7.7222222222222206E-2</v>
      </c>
      <c r="Q327" s="28"/>
      <c r="R327" s="2"/>
      <c r="S327" s="2"/>
      <c r="T327" s="39">
        <v>45980</v>
      </c>
      <c r="U327" s="1">
        <f t="shared" ref="U327:U369" si="42">V326</f>
        <v>0</v>
      </c>
      <c r="V327" s="1">
        <f t="shared" ref="V327:V369" si="43">IF(W327="DONE",U327+(X327/1440)+(Y327/86400),U327)</f>
        <v>0</v>
      </c>
      <c r="W327" s="28"/>
      <c r="X327" s="2"/>
      <c r="Y327" s="2"/>
      <c r="Z327" s="39">
        <v>45980</v>
      </c>
      <c r="AA327" s="40">
        <f t="shared" ref="AA327:AA369" si="44">AB326</f>
        <v>27</v>
      </c>
      <c r="AB327" s="40">
        <f t="shared" si="39"/>
        <v>27</v>
      </c>
      <c r="AC327" s="28"/>
      <c r="AD327" s="42"/>
    </row>
    <row r="328" spans="1:30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40"/>
        <v>7.7222222222222206E-2</v>
      </c>
      <c r="P328" s="1">
        <f t="shared" si="41"/>
        <v>7.7222222222222206E-2</v>
      </c>
      <c r="Q328" s="28"/>
      <c r="R328" s="2"/>
      <c r="S328" s="2"/>
      <c r="T328" s="39">
        <v>45981</v>
      </c>
      <c r="U328" s="1">
        <f t="shared" si="42"/>
        <v>0</v>
      </c>
      <c r="V328" s="1">
        <f t="shared" si="43"/>
        <v>0</v>
      </c>
      <c r="W328" s="28"/>
      <c r="X328" s="2"/>
      <c r="Y328" s="2"/>
      <c r="Z328" s="39">
        <v>45981</v>
      </c>
      <c r="AA328" s="40">
        <f t="shared" si="44"/>
        <v>27</v>
      </c>
      <c r="AB328" s="40">
        <f t="shared" si="39"/>
        <v>27</v>
      </c>
      <c r="AC328" s="28"/>
      <c r="AD328" s="42"/>
    </row>
    <row r="329" spans="1:30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40"/>
        <v>7.7222222222222206E-2</v>
      </c>
      <c r="P329" s="1">
        <f t="shared" si="41"/>
        <v>7.7222222222222206E-2</v>
      </c>
      <c r="Q329" s="28"/>
      <c r="R329" s="2"/>
      <c r="S329" s="2"/>
      <c r="T329" s="39">
        <v>45982</v>
      </c>
      <c r="U329" s="1">
        <f t="shared" si="42"/>
        <v>0</v>
      </c>
      <c r="V329" s="1">
        <f t="shared" si="43"/>
        <v>0</v>
      </c>
      <c r="W329" s="28"/>
      <c r="X329" s="2"/>
      <c r="Y329" s="2"/>
      <c r="Z329" s="39">
        <v>45982</v>
      </c>
      <c r="AA329" s="40">
        <f t="shared" si="44"/>
        <v>27</v>
      </c>
      <c r="AB329" s="40">
        <f t="shared" si="39"/>
        <v>27</v>
      </c>
      <c r="AC329" s="28"/>
      <c r="AD329" s="42"/>
    </row>
    <row r="330" spans="1:30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40"/>
        <v>7.7222222222222206E-2</v>
      </c>
      <c r="P330" s="1">
        <f t="shared" si="41"/>
        <v>7.7222222222222206E-2</v>
      </c>
      <c r="Q330" s="28"/>
      <c r="R330" s="2"/>
      <c r="S330" s="2"/>
      <c r="T330" s="39">
        <v>45983</v>
      </c>
      <c r="U330" s="1">
        <f t="shared" si="42"/>
        <v>0</v>
      </c>
      <c r="V330" s="1">
        <f t="shared" si="43"/>
        <v>0</v>
      </c>
      <c r="W330" s="28"/>
      <c r="X330" s="2"/>
      <c r="Y330" s="2"/>
      <c r="Z330" s="39">
        <v>45983</v>
      </c>
      <c r="AA330" s="40">
        <f t="shared" si="44"/>
        <v>27</v>
      </c>
      <c r="AB330" s="40">
        <f t="shared" si="39"/>
        <v>27</v>
      </c>
      <c r="AC330" s="28"/>
      <c r="AD330" s="42"/>
    </row>
    <row r="331" spans="1:30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40"/>
        <v>7.7222222222222206E-2</v>
      </c>
      <c r="P331" s="1">
        <f t="shared" si="41"/>
        <v>7.7222222222222206E-2</v>
      </c>
      <c r="Q331" s="28"/>
      <c r="R331" s="2"/>
      <c r="S331" s="2"/>
      <c r="T331" s="39">
        <v>45984</v>
      </c>
      <c r="U331" s="1">
        <f t="shared" si="42"/>
        <v>0</v>
      </c>
      <c r="V331" s="1">
        <f t="shared" si="43"/>
        <v>0</v>
      </c>
      <c r="W331" s="28"/>
      <c r="X331" s="2"/>
      <c r="Y331" s="2"/>
      <c r="Z331" s="39">
        <v>45984</v>
      </c>
      <c r="AA331" s="40">
        <f t="shared" si="44"/>
        <v>27</v>
      </c>
      <c r="AB331" s="40">
        <f t="shared" si="39"/>
        <v>27</v>
      </c>
      <c r="AC331" s="28"/>
      <c r="AD331" s="42"/>
    </row>
    <row r="332" spans="1:30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40"/>
        <v>7.7222222222222206E-2</v>
      </c>
      <c r="P332" s="1">
        <f t="shared" si="41"/>
        <v>7.7222222222222206E-2</v>
      </c>
      <c r="Q332" s="28"/>
      <c r="R332" s="2"/>
      <c r="S332" s="2"/>
      <c r="T332" s="39">
        <v>45985</v>
      </c>
      <c r="U332" s="1">
        <f t="shared" si="42"/>
        <v>0</v>
      </c>
      <c r="V332" s="1">
        <f t="shared" si="43"/>
        <v>0</v>
      </c>
      <c r="W332" s="28"/>
      <c r="X332" s="2"/>
      <c r="Y332" s="2"/>
      <c r="Z332" s="39">
        <v>45985</v>
      </c>
      <c r="AA332" s="40">
        <f t="shared" si="44"/>
        <v>27</v>
      </c>
      <c r="AB332" s="40">
        <f t="shared" si="39"/>
        <v>27</v>
      </c>
      <c r="AC332" s="28"/>
      <c r="AD332" s="42"/>
    </row>
    <row r="333" spans="1:30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40"/>
        <v>7.7222222222222206E-2</v>
      </c>
      <c r="P333" s="1">
        <f t="shared" si="41"/>
        <v>7.7222222222222206E-2</v>
      </c>
      <c r="Q333" s="28"/>
      <c r="R333" s="2"/>
      <c r="S333" s="2"/>
      <c r="T333" s="39">
        <v>45986</v>
      </c>
      <c r="U333" s="1">
        <f t="shared" si="42"/>
        <v>0</v>
      </c>
      <c r="V333" s="1">
        <f t="shared" si="43"/>
        <v>0</v>
      </c>
      <c r="W333" s="28"/>
      <c r="X333" s="2"/>
      <c r="Y333" s="2"/>
      <c r="Z333" s="39">
        <v>45986</v>
      </c>
      <c r="AA333" s="40">
        <f t="shared" si="44"/>
        <v>27</v>
      </c>
      <c r="AB333" s="40">
        <f t="shared" si="39"/>
        <v>27</v>
      </c>
      <c r="AC333" s="28"/>
      <c r="AD333" s="42"/>
    </row>
    <row r="334" spans="1:30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40"/>
        <v>7.7222222222222206E-2</v>
      </c>
      <c r="P334" s="1">
        <f t="shared" si="41"/>
        <v>7.7222222222222206E-2</v>
      </c>
      <c r="Q334" s="28"/>
      <c r="R334" s="2"/>
      <c r="S334" s="2"/>
      <c r="T334" s="39">
        <v>45987</v>
      </c>
      <c r="U334" s="1">
        <f t="shared" si="42"/>
        <v>0</v>
      </c>
      <c r="V334" s="1">
        <f t="shared" si="43"/>
        <v>0</v>
      </c>
      <c r="W334" s="28"/>
      <c r="X334" s="2"/>
      <c r="Y334" s="2"/>
      <c r="Z334" s="39">
        <v>45987</v>
      </c>
      <c r="AA334" s="40">
        <f t="shared" si="44"/>
        <v>27</v>
      </c>
      <c r="AB334" s="40">
        <f t="shared" si="39"/>
        <v>27</v>
      </c>
      <c r="AC334" s="28"/>
      <c r="AD334" s="42"/>
    </row>
    <row r="335" spans="1:30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40"/>
        <v>7.7222222222222206E-2</v>
      </c>
      <c r="P335" s="1">
        <f t="shared" si="41"/>
        <v>7.7222222222222206E-2</v>
      </c>
      <c r="Q335" s="28"/>
      <c r="R335" s="2"/>
      <c r="S335" s="2"/>
      <c r="T335" s="39">
        <v>45988</v>
      </c>
      <c r="U335" s="1">
        <f t="shared" si="42"/>
        <v>0</v>
      </c>
      <c r="V335" s="1">
        <f t="shared" si="43"/>
        <v>0</v>
      </c>
      <c r="W335" s="28"/>
      <c r="X335" s="2"/>
      <c r="Y335" s="2"/>
      <c r="Z335" s="39">
        <v>45988</v>
      </c>
      <c r="AA335" s="40">
        <f t="shared" si="44"/>
        <v>27</v>
      </c>
      <c r="AB335" s="40">
        <f t="shared" si="39"/>
        <v>27</v>
      </c>
      <c r="AC335" s="28"/>
      <c r="AD335" s="42"/>
    </row>
    <row r="336" spans="1:30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40"/>
        <v>7.7222222222222206E-2</v>
      </c>
      <c r="P336" s="1">
        <f t="shared" si="41"/>
        <v>7.7222222222222206E-2</v>
      </c>
      <c r="Q336" s="28"/>
      <c r="R336" s="2"/>
      <c r="S336" s="2"/>
      <c r="T336" s="39">
        <v>45989</v>
      </c>
      <c r="U336" s="1">
        <f t="shared" si="42"/>
        <v>0</v>
      </c>
      <c r="V336" s="1">
        <f t="shared" si="43"/>
        <v>0</v>
      </c>
      <c r="W336" s="28"/>
      <c r="X336" s="2"/>
      <c r="Y336" s="2"/>
      <c r="Z336" s="39">
        <v>45989</v>
      </c>
      <c r="AA336" s="40">
        <f t="shared" si="44"/>
        <v>27</v>
      </c>
      <c r="AB336" s="40">
        <f t="shared" si="39"/>
        <v>27</v>
      </c>
      <c r="AC336" s="28"/>
      <c r="AD336" s="42"/>
    </row>
    <row r="337" spans="1:30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40"/>
        <v>7.7222222222222206E-2</v>
      </c>
      <c r="P337" s="1">
        <f t="shared" si="41"/>
        <v>7.7222222222222206E-2</v>
      </c>
      <c r="Q337" s="28"/>
      <c r="R337" s="2"/>
      <c r="S337" s="2"/>
      <c r="T337" s="39">
        <v>45990</v>
      </c>
      <c r="U337" s="1">
        <f t="shared" si="42"/>
        <v>0</v>
      </c>
      <c r="V337" s="1">
        <f t="shared" si="43"/>
        <v>0</v>
      </c>
      <c r="W337" s="28"/>
      <c r="X337" s="2"/>
      <c r="Y337" s="2"/>
      <c r="Z337" s="39">
        <v>45990</v>
      </c>
      <c r="AA337" s="40">
        <f t="shared" si="44"/>
        <v>27</v>
      </c>
      <c r="AB337" s="40">
        <f t="shared" si="39"/>
        <v>27</v>
      </c>
      <c r="AC337" s="28"/>
      <c r="AD337" s="42"/>
    </row>
    <row r="338" spans="1:30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40"/>
        <v>7.7222222222222206E-2</v>
      </c>
      <c r="P338" s="1">
        <f t="shared" si="41"/>
        <v>7.7222222222222206E-2</v>
      </c>
      <c r="Q338" s="28"/>
      <c r="R338" s="2"/>
      <c r="S338" s="2"/>
      <c r="T338" s="39">
        <v>45991</v>
      </c>
      <c r="U338" s="1">
        <f t="shared" si="42"/>
        <v>0</v>
      </c>
      <c r="V338" s="1">
        <f t="shared" si="43"/>
        <v>0</v>
      </c>
      <c r="W338" s="28"/>
      <c r="X338" s="2"/>
      <c r="Y338" s="2"/>
      <c r="Z338" s="39">
        <v>45991</v>
      </c>
      <c r="AA338" s="40">
        <f t="shared" si="44"/>
        <v>27</v>
      </c>
      <c r="AB338" s="40">
        <f t="shared" si="39"/>
        <v>27</v>
      </c>
      <c r="AC338" s="28"/>
      <c r="AD338" s="42"/>
    </row>
    <row r="339" spans="1:30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40"/>
        <v>7.7222222222222206E-2</v>
      </c>
      <c r="P339" s="1">
        <f t="shared" si="41"/>
        <v>7.7222222222222206E-2</v>
      </c>
      <c r="Q339" s="28"/>
      <c r="R339" s="2"/>
      <c r="S339" s="2"/>
      <c r="T339" s="39">
        <v>45992</v>
      </c>
      <c r="U339" s="1">
        <f t="shared" si="42"/>
        <v>0</v>
      </c>
      <c r="V339" s="1">
        <f t="shared" si="43"/>
        <v>0</v>
      </c>
      <c r="W339" s="28"/>
      <c r="X339" s="2"/>
      <c r="Y339" s="2"/>
      <c r="Z339" s="39">
        <v>45992</v>
      </c>
      <c r="AA339" s="40">
        <f t="shared" si="44"/>
        <v>27</v>
      </c>
      <c r="AB339" s="40">
        <f t="shared" si="39"/>
        <v>27</v>
      </c>
      <c r="AC339" s="28"/>
      <c r="AD339" s="42"/>
    </row>
    <row r="340" spans="1:30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40"/>
        <v>7.7222222222222206E-2</v>
      </c>
      <c r="P340" s="1">
        <f t="shared" si="41"/>
        <v>7.7222222222222206E-2</v>
      </c>
      <c r="Q340" s="28"/>
      <c r="R340" s="2"/>
      <c r="S340" s="2"/>
      <c r="T340" s="39">
        <v>45993</v>
      </c>
      <c r="U340" s="1">
        <f t="shared" si="42"/>
        <v>0</v>
      </c>
      <c r="V340" s="1">
        <f t="shared" si="43"/>
        <v>0</v>
      </c>
      <c r="W340" s="28"/>
      <c r="X340" s="2"/>
      <c r="Y340" s="2"/>
      <c r="Z340" s="39">
        <v>45993</v>
      </c>
      <c r="AA340" s="40">
        <f t="shared" si="44"/>
        <v>27</v>
      </c>
      <c r="AB340" s="40">
        <f t="shared" si="39"/>
        <v>27</v>
      </c>
      <c r="AC340" s="28"/>
      <c r="AD340" s="42"/>
    </row>
    <row r="341" spans="1:30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40"/>
        <v>7.7222222222222206E-2</v>
      </c>
      <c r="P341" s="1">
        <f t="shared" si="41"/>
        <v>7.7222222222222206E-2</v>
      </c>
      <c r="Q341" s="28"/>
      <c r="R341" s="2"/>
      <c r="S341" s="2"/>
      <c r="T341" s="39">
        <v>45994</v>
      </c>
      <c r="U341" s="1">
        <f t="shared" si="42"/>
        <v>0</v>
      </c>
      <c r="V341" s="1">
        <f t="shared" si="43"/>
        <v>0</v>
      </c>
      <c r="W341" s="28"/>
      <c r="X341" s="2"/>
      <c r="Y341" s="2"/>
      <c r="Z341" s="39">
        <v>45994</v>
      </c>
      <c r="AA341" s="40">
        <f t="shared" si="44"/>
        <v>27</v>
      </c>
      <c r="AB341" s="40">
        <f t="shared" si="39"/>
        <v>27</v>
      </c>
      <c r="AC341" s="28"/>
      <c r="AD341" s="42"/>
    </row>
    <row r="342" spans="1:30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40"/>
        <v>7.7222222222222206E-2</v>
      </c>
      <c r="P342" s="1">
        <f t="shared" si="41"/>
        <v>7.7222222222222206E-2</v>
      </c>
      <c r="Q342" s="28"/>
      <c r="R342" s="2"/>
      <c r="S342" s="2"/>
      <c r="T342" s="39">
        <v>45995</v>
      </c>
      <c r="U342" s="1">
        <f t="shared" si="42"/>
        <v>0</v>
      </c>
      <c r="V342" s="1">
        <f t="shared" si="43"/>
        <v>0</v>
      </c>
      <c r="W342" s="28"/>
      <c r="X342" s="2"/>
      <c r="Y342" s="2"/>
      <c r="Z342" s="39">
        <v>45995</v>
      </c>
      <c r="AA342" s="40">
        <f t="shared" si="44"/>
        <v>27</v>
      </c>
      <c r="AB342" s="40">
        <f t="shared" si="39"/>
        <v>27</v>
      </c>
      <c r="AC342" s="28"/>
      <c r="AD342" s="42"/>
    </row>
    <row r="343" spans="1:30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40"/>
        <v>7.7222222222222206E-2</v>
      </c>
      <c r="P343" s="1">
        <f t="shared" si="41"/>
        <v>7.7222222222222206E-2</v>
      </c>
      <c r="Q343" s="28"/>
      <c r="R343" s="2"/>
      <c r="S343" s="2"/>
      <c r="T343" s="39">
        <v>45996</v>
      </c>
      <c r="U343" s="1">
        <f t="shared" si="42"/>
        <v>0</v>
      </c>
      <c r="V343" s="1">
        <f t="shared" si="43"/>
        <v>0</v>
      </c>
      <c r="W343" s="28"/>
      <c r="X343" s="2"/>
      <c r="Y343" s="2"/>
      <c r="Z343" s="39">
        <v>45996</v>
      </c>
      <c r="AA343" s="40">
        <f t="shared" si="44"/>
        <v>27</v>
      </c>
      <c r="AB343" s="40">
        <f t="shared" si="39"/>
        <v>27</v>
      </c>
      <c r="AC343" s="28"/>
      <c r="AD343" s="42"/>
    </row>
    <row r="344" spans="1:30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40"/>
        <v>7.7222222222222206E-2</v>
      </c>
      <c r="P344" s="1">
        <f t="shared" si="41"/>
        <v>7.7222222222222206E-2</v>
      </c>
      <c r="Q344" s="28"/>
      <c r="R344" s="2"/>
      <c r="S344" s="2"/>
      <c r="T344" s="39">
        <v>45997</v>
      </c>
      <c r="U344" s="1">
        <f t="shared" si="42"/>
        <v>0</v>
      </c>
      <c r="V344" s="1">
        <f t="shared" si="43"/>
        <v>0</v>
      </c>
      <c r="W344" s="28"/>
      <c r="X344" s="2"/>
      <c r="Y344" s="2"/>
      <c r="Z344" s="39">
        <v>45997</v>
      </c>
      <c r="AA344" s="40">
        <f t="shared" si="44"/>
        <v>27</v>
      </c>
      <c r="AB344" s="40">
        <f t="shared" si="39"/>
        <v>27</v>
      </c>
      <c r="AC344" s="28"/>
      <c r="AD344" s="42"/>
    </row>
    <row r="345" spans="1:30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40"/>
        <v>7.7222222222222206E-2</v>
      </c>
      <c r="P345" s="1">
        <f t="shared" si="41"/>
        <v>7.7222222222222206E-2</v>
      </c>
      <c r="Q345" s="28"/>
      <c r="R345" s="2"/>
      <c r="S345" s="2"/>
      <c r="T345" s="39">
        <v>45998</v>
      </c>
      <c r="U345" s="1">
        <f t="shared" si="42"/>
        <v>0</v>
      </c>
      <c r="V345" s="1">
        <f t="shared" si="43"/>
        <v>0</v>
      </c>
      <c r="W345" s="28"/>
      <c r="X345" s="2"/>
      <c r="Y345" s="2"/>
      <c r="Z345" s="39">
        <v>45998</v>
      </c>
      <c r="AA345" s="40">
        <f t="shared" si="44"/>
        <v>27</v>
      </c>
      <c r="AB345" s="40">
        <f t="shared" si="39"/>
        <v>27</v>
      </c>
      <c r="AC345" s="28"/>
      <c r="AD345" s="42"/>
    </row>
    <row r="346" spans="1:30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40"/>
        <v>7.7222222222222206E-2</v>
      </c>
      <c r="P346" s="1">
        <f t="shared" si="41"/>
        <v>7.7222222222222206E-2</v>
      </c>
      <c r="Q346" s="28"/>
      <c r="R346" s="2"/>
      <c r="S346" s="2"/>
      <c r="T346" s="39">
        <v>45999</v>
      </c>
      <c r="U346" s="1">
        <f t="shared" si="42"/>
        <v>0</v>
      </c>
      <c r="V346" s="1">
        <f t="shared" si="43"/>
        <v>0</v>
      </c>
      <c r="W346" s="28"/>
      <c r="X346" s="2"/>
      <c r="Y346" s="2"/>
      <c r="Z346" s="39">
        <v>45999</v>
      </c>
      <c r="AA346" s="40">
        <f t="shared" si="44"/>
        <v>27</v>
      </c>
      <c r="AB346" s="40">
        <f t="shared" si="39"/>
        <v>27</v>
      </c>
      <c r="AC346" s="28"/>
      <c r="AD346" s="42"/>
    </row>
    <row r="347" spans="1:30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40"/>
        <v>7.7222222222222206E-2</v>
      </c>
      <c r="P347" s="1">
        <f t="shared" si="41"/>
        <v>7.7222222222222206E-2</v>
      </c>
      <c r="Q347" s="28"/>
      <c r="R347" s="2"/>
      <c r="S347" s="2"/>
      <c r="T347" s="39">
        <v>46000</v>
      </c>
      <c r="U347" s="1">
        <f t="shared" si="42"/>
        <v>0</v>
      </c>
      <c r="V347" s="1">
        <f t="shared" si="43"/>
        <v>0</v>
      </c>
      <c r="W347" s="28"/>
      <c r="X347" s="2"/>
      <c r="Y347" s="2"/>
      <c r="Z347" s="39">
        <v>46000</v>
      </c>
      <c r="AA347" s="40">
        <f t="shared" si="44"/>
        <v>27</v>
      </c>
      <c r="AB347" s="40">
        <f t="shared" si="39"/>
        <v>27</v>
      </c>
      <c r="AC347" s="28"/>
      <c r="AD347" s="42"/>
    </row>
    <row r="348" spans="1:30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40"/>
        <v>7.7222222222222206E-2</v>
      </c>
      <c r="P348" s="1">
        <f t="shared" si="41"/>
        <v>7.7222222222222206E-2</v>
      </c>
      <c r="Q348" s="28"/>
      <c r="R348" s="2"/>
      <c r="S348" s="2"/>
      <c r="T348" s="39">
        <v>46001</v>
      </c>
      <c r="U348" s="1">
        <f t="shared" si="42"/>
        <v>0</v>
      </c>
      <c r="V348" s="1">
        <f t="shared" si="43"/>
        <v>0</v>
      </c>
      <c r="W348" s="28"/>
      <c r="X348" s="2"/>
      <c r="Y348" s="2"/>
      <c r="Z348" s="39">
        <v>46001</v>
      </c>
      <c r="AA348" s="40">
        <f t="shared" si="44"/>
        <v>27</v>
      </c>
      <c r="AB348" s="40">
        <f t="shared" ref="AB348:AB369" si="45">IF(AD348&gt;AA348,AA348+1,AA348)</f>
        <v>27</v>
      </c>
      <c r="AC348" s="28"/>
      <c r="AD348" s="42"/>
    </row>
    <row r="349" spans="1:30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40"/>
        <v>7.7222222222222206E-2</v>
      </c>
      <c r="P349" s="1">
        <f t="shared" si="41"/>
        <v>7.7222222222222206E-2</v>
      </c>
      <c r="Q349" s="28"/>
      <c r="R349" s="2"/>
      <c r="S349" s="2"/>
      <c r="T349" s="39">
        <v>46002</v>
      </c>
      <c r="U349" s="1">
        <f t="shared" si="42"/>
        <v>0</v>
      </c>
      <c r="V349" s="1">
        <f t="shared" si="43"/>
        <v>0</v>
      </c>
      <c r="W349" s="28"/>
      <c r="X349" s="2"/>
      <c r="Y349" s="2"/>
      <c r="Z349" s="39">
        <v>46002</v>
      </c>
      <c r="AA349" s="40">
        <f t="shared" si="44"/>
        <v>27</v>
      </c>
      <c r="AB349" s="40">
        <f t="shared" si="45"/>
        <v>27</v>
      </c>
      <c r="AC349" s="28"/>
      <c r="AD349" s="42"/>
    </row>
    <row r="350" spans="1:30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40"/>
        <v>7.7222222222222206E-2</v>
      </c>
      <c r="P350" s="1">
        <f t="shared" si="41"/>
        <v>7.7222222222222206E-2</v>
      </c>
      <c r="Q350" s="28"/>
      <c r="R350" s="2"/>
      <c r="S350" s="2"/>
      <c r="T350" s="39">
        <v>46003</v>
      </c>
      <c r="U350" s="1">
        <f t="shared" si="42"/>
        <v>0</v>
      </c>
      <c r="V350" s="1">
        <f t="shared" si="43"/>
        <v>0</v>
      </c>
      <c r="W350" s="28"/>
      <c r="X350" s="2"/>
      <c r="Y350" s="2"/>
      <c r="Z350" s="39">
        <v>46003</v>
      </c>
      <c r="AA350" s="40">
        <f t="shared" si="44"/>
        <v>27</v>
      </c>
      <c r="AB350" s="40">
        <f t="shared" si="45"/>
        <v>27</v>
      </c>
      <c r="AC350" s="28"/>
      <c r="AD350" s="42"/>
    </row>
    <row r="351" spans="1:30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40"/>
        <v>7.7222222222222206E-2</v>
      </c>
      <c r="P351" s="1">
        <f t="shared" si="41"/>
        <v>7.7222222222222206E-2</v>
      </c>
      <c r="Q351" s="28"/>
      <c r="R351" s="2"/>
      <c r="S351" s="2"/>
      <c r="T351" s="39">
        <v>46004</v>
      </c>
      <c r="U351" s="1">
        <f t="shared" si="42"/>
        <v>0</v>
      </c>
      <c r="V351" s="1">
        <f t="shared" si="43"/>
        <v>0</v>
      </c>
      <c r="W351" s="28"/>
      <c r="X351" s="2"/>
      <c r="Y351" s="2"/>
      <c r="Z351" s="39">
        <v>46004</v>
      </c>
      <c r="AA351" s="40">
        <f t="shared" si="44"/>
        <v>27</v>
      </c>
      <c r="AB351" s="40">
        <f t="shared" si="45"/>
        <v>27</v>
      </c>
      <c r="AC351" s="28"/>
      <c r="AD351" s="42"/>
    </row>
    <row r="352" spans="1:30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40"/>
        <v>7.7222222222222206E-2</v>
      </c>
      <c r="P352" s="1">
        <f t="shared" si="41"/>
        <v>7.7222222222222206E-2</v>
      </c>
      <c r="Q352" s="28"/>
      <c r="R352" s="2"/>
      <c r="S352" s="2"/>
      <c r="T352" s="39">
        <v>46005</v>
      </c>
      <c r="U352" s="1">
        <f t="shared" si="42"/>
        <v>0</v>
      </c>
      <c r="V352" s="1">
        <f t="shared" si="43"/>
        <v>0</v>
      </c>
      <c r="W352" s="28"/>
      <c r="X352" s="2"/>
      <c r="Y352" s="2"/>
      <c r="Z352" s="39">
        <v>46005</v>
      </c>
      <c r="AA352" s="40">
        <f t="shared" si="44"/>
        <v>27</v>
      </c>
      <c r="AB352" s="40">
        <f t="shared" si="45"/>
        <v>27</v>
      </c>
      <c r="AC352" s="28"/>
      <c r="AD352" s="42"/>
    </row>
    <row r="353" spans="1:30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40"/>
        <v>7.7222222222222206E-2</v>
      </c>
      <c r="P353" s="1">
        <f t="shared" si="41"/>
        <v>7.7222222222222206E-2</v>
      </c>
      <c r="Q353" s="28"/>
      <c r="R353" s="2"/>
      <c r="S353" s="2"/>
      <c r="T353" s="39">
        <v>46006</v>
      </c>
      <c r="U353" s="1">
        <f t="shared" si="42"/>
        <v>0</v>
      </c>
      <c r="V353" s="1">
        <f t="shared" si="43"/>
        <v>0</v>
      </c>
      <c r="W353" s="28"/>
      <c r="X353" s="2"/>
      <c r="Y353" s="2"/>
      <c r="Z353" s="39">
        <v>46006</v>
      </c>
      <c r="AA353" s="40">
        <f t="shared" si="44"/>
        <v>27</v>
      </c>
      <c r="AB353" s="40">
        <f t="shared" si="45"/>
        <v>27</v>
      </c>
      <c r="AC353" s="28"/>
      <c r="AD353" s="42"/>
    </row>
    <row r="354" spans="1:30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40"/>
        <v>7.7222222222222206E-2</v>
      </c>
      <c r="P354" s="1">
        <f t="shared" si="41"/>
        <v>7.7222222222222206E-2</v>
      </c>
      <c r="Q354" s="28"/>
      <c r="R354" s="2"/>
      <c r="S354" s="2"/>
      <c r="T354" s="39">
        <v>46007</v>
      </c>
      <c r="U354" s="1">
        <f t="shared" si="42"/>
        <v>0</v>
      </c>
      <c r="V354" s="1">
        <f t="shared" si="43"/>
        <v>0</v>
      </c>
      <c r="W354" s="28"/>
      <c r="X354" s="2"/>
      <c r="Y354" s="2"/>
      <c r="Z354" s="39">
        <v>46007</v>
      </c>
      <c r="AA354" s="40">
        <f t="shared" si="44"/>
        <v>27</v>
      </c>
      <c r="AB354" s="40">
        <f t="shared" si="45"/>
        <v>27</v>
      </c>
      <c r="AC354" s="28"/>
      <c r="AD354" s="42"/>
    </row>
    <row r="355" spans="1:30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40"/>
        <v>7.7222222222222206E-2</v>
      </c>
      <c r="P355" s="1">
        <f t="shared" si="41"/>
        <v>7.7222222222222206E-2</v>
      </c>
      <c r="Q355" s="28"/>
      <c r="R355" s="2"/>
      <c r="S355" s="2"/>
      <c r="T355" s="39">
        <v>46008</v>
      </c>
      <c r="U355" s="1">
        <f t="shared" si="42"/>
        <v>0</v>
      </c>
      <c r="V355" s="1">
        <f t="shared" si="43"/>
        <v>0</v>
      </c>
      <c r="W355" s="28"/>
      <c r="X355" s="2"/>
      <c r="Y355" s="2"/>
      <c r="Z355" s="39">
        <v>46008</v>
      </c>
      <c r="AA355" s="40">
        <f t="shared" si="44"/>
        <v>27</v>
      </c>
      <c r="AB355" s="40">
        <f t="shared" si="45"/>
        <v>27</v>
      </c>
      <c r="AC355" s="28"/>
      <c r="AD355" s="42"/>
    </row>
    <row r="356" spans="1:30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40"/>
        <v>7.7222222222222206E-2</v>
      </c>
      <c r="P356" s="1">
        <f t="shared" si="41"/>
        <v>7.7222222222222206E-2</v>
      </c>
      <c r="Q356" s="28"/>
      <c r="R356" s="2"/>
      <c r="S356" s="2"/>
      <c r="T356" s="39">
        <v>46009</v>
      </c>
      <c r="U356" s="1">
        <f t="shared" si="42"/>
        <v>0</v>
      </c>
      <c r="V356" s="1">
        <f t="shared" si="43"/>
        <v>0</v>
      </c>
      <c r="W356" s="28"/>
      <c r="X356" s="2"/>
      <c r="Y356" s="2"/>
      <c r="Z356" s="39">
        <v>46009</v>
      </c>
      <c r="AA356" s="40">
        <f t="shared" si="44"/>
        <v>27</v>
      </c>
      <c r="AB356" s="40">
        <f t="shared" si="45"/>
        <v>27</v>
      </c>
      <c r="AC356" s="28"/>
      <c r="AD356" s="42"/>
    </row>
    <row r="357" spans="1:30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40"/>
        <v>7.7222222222222206E-2</v>
      </c>
      <c r="P357" s="1">
        <f t="shared" si="41"/>
        <v>7.7222222222222206E-2</v>
      </c>
      <c r="Q357" s="28"/>
      <c r="R357" s="2"/>
      <c r="S357" s="2"/>
      <c r="T357" s="39">
        <v>46010</v>
      </c>
      <c r="U357" s="1">
        <f t="shared" si="42"/>
        <v>0</v>
      </c>
      <c r="V357" s="1">
        <f t="shared" si="43"/>
        <v>0</v>
      </c>
      <c r="W357" s="28"/>
      <c r="X357" s="2"/>
      <c r="Y357" s="2"/>
      <c r="Z357" s="39">
        <v>46010</v>
      </c>
      <c r="AA357" s="40">
        <f t="shared" si="44"/>
        <v>27</v>
      </c>
      <c r="AB357" s="40">
        <f t="shared" si="45"/>
        <v>27</v>
      </c>
      <c r="AC357" s="28"/>
      <c r="AD357" s="42"/>
    </row>
    <row r="358" spans="1:30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40"/>
        <v>7.7222222222222206E-2</v>
      </c>
      <c r="P358" s="1">
        <f t="shared" si="41"/>
        <v>7.7222222222222206E-2</v>
      </c>
      <c r="Q358" s="28"/>
      <c r="R358" s="2"/>
      <c r="S358" s="2"/>
      <c r="T358" s="39">
        <v>46011</v>
      </c>
      <c r="U358" s="1">
        <f t="shared" si="42"/>
        <v>0</v>
      </c>
      <c r="V358" s="1">
        <f t="shared" si="43"/>
        <v>0</v>
      </c>
      <c r="W358" s="28"/>
      <c r="X358" s="2"/>
      <c r="Y358" s="2"/>
      <c r="Z358" s="39">
        <v>46011</v>
      </c>
      <c r="AA358" s="40">
        <f t="shared" si="44"/>
        <v>27</v>
      </c>
      <c r="AB358" s="40">
        <f t="shared" si="45"/>
        <v>27</v>
      </c>
      <c r="AC358" s="28"/>
      <c r="AD358" s="42"/>
    </row>
    <row r="359" spans="1:30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40"/>
        <v>7.7222222222222206E-2</v>
      </c>
      <c r="P359" s="1">
        <f t="shared" si="41"/>
        <v>7.7222222222222206E-2</v>
      </c>
      <c r="Q359" s="28"/>
      <c r="R359" s="2"/>
      <c r="S359" s="2"/>
      <c r="T359" s="39">
        <v>46012</v>
      </c>
      <c r="U359" s="1">
        <f t="shared" si="42"/>
        <v>0</v>
      </c>
      <c r="V359" s="1">
        <f t="shared" si="43"/>
        <v>0</v>
      </c>
      <c r="W359" s="28"/>
      <c r="X359" s="2"/>
      <c r="Y359" s="2"/>
      <c r="Z359" s="39">
        <v>46012</v>
      </c>
      <c r="AA359" s="40">
        <f t="shared" si="44"/>
        <v>27</v>
      </c>
      <c r="AB359" s="40">
        <f t="shared" si="45"/>
        <v>27</v>
      </c>
      <c r="AC359" s="28"/>
      <c r="AD359" s="42"/>
    </row>
    <row r="360" spans="1:30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40"/>
        <v>7.7222222222222206E-2</v>
      </c>
      <c r="P360" s="1">
        <f t="shared" si="41"/>
        <v>7.7222222222222206E-2</v>
      </c>
      <c r="Q360" s="28"/>
      <c r="R360" s="2"/>
      <c r="S360" s="2"/>
      <c r="T360" s="39">
        <v>46013</v>
      </c>
      <c r="U360" s="1">
        <f t="shared" si="42"/>
        <v>0</v>
      </c>
      <c r="V360" s="1">
        <f t="shared" si="43"/>
        <v>0</v>
      </c>
      <c r="W360" s="28"/>
      <c r="X360" s="2"/>
      <c r="Y360" s="2"/>
      <c r="Z360" s="39">
        <v>46013</v>
      </c>
      <c r="AA360" s="40">
        <f t="shared" si="44"/>
        <v>27</v>
      </c>
      <c r="AB360" s="40">
        <f t="shared" si="45"/>
        <v>27</v>
      </c>
      <c r="AC360" s="28"/>
      <c r="AD360" s="42"/>
    </row>
    <row r="361" spans="1:30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40"/>
        <v>7.7222222222222206E-2</v>
      </c>
      <c r="P361" s="1">
        <f t="shared" si="41"/>
        <v>7.7222222222222206E-2</v>
      </c>
      <c r="Q361" s="28"/>
      <c r="R361" s="2"/>
      <c r="S361" s="2"/>
      <c r="T361" s="39">
        <v>46014</v>
      </c>
      <c r="U361" s="1">
        <f t="shared" si="42"/>
        <v>0</v>
      </c>
      <c r="V361" s="1">
        <f t="shared" si="43"/>
        <v>0</v>
      </c>
      <c r="W361" s="28"/>
      <c r="X361" s="2"/>
      <c r="Y361" s="2"/>
      <c r="Z361" s="39">
        <v>46014</v>
      </c>
      <c r="AA361" s="40">
        <f t="shared" si="44"/>
        <v>27</v>
      </c>
      <c r="AB361" s="40">
        <f t="shared" si="45"/>
        <v>27</v>
      </c>
      <c r="AC361" s="28"/>
      <c r="AD361" s="42"/>
    </row>
    <row r="362" spans="1:30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si="40"/>
        <v>7.7222222222222206E-2</v>
      </c>
      <c r="P362" s="1">
        <f t="shared" si="41"/>
        <v>7.7222222222222206E-2</v>
      </c>
      <c r="Q362" s="28"/>
      <c r="R362" s="2"/>
      <c r="S362" s="2"/>
      <c r="T362" s="39">
        <v>46015</v>
      </c>
      <c r="U362" s="1">
        <f t="shared" si="42"/>
        <v>0</v>
      </c>
      <c r="V362" s="1">
        <f t="shared" si="43"/>
        <v>0</v>
      </c>
      <c r="W362" s="28"/>
      <c r="X362" s="2"/>
      <c r="Y362" s="2"/>
      <c r="Z362" s="39">
        <v>46015</v>
      </c>
      <c r="AA362" s="40">
        <f t="shared" si="44"/>
        <v>27</v>
      </c>
      <c r="AB362" s="40">
        <f t="shared" si="45"/>
        <v>27</v>
      </c>
      <c r="AC362" s="28"/>
      <c r="AD362" s="42"/>
    </row>
    <row r="363" spans="1:30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40"/>
        <v>7.7222222222222206E-2</v>
      </c>
      <c r="P363" s="1">
        <f t="shared" si="41"/>
        <v>7.7222222222222206E-2</v>
      </c>
      <c r="Q363" s="28"/>
      <c r="R363" s="2"/>
      <c r="S363" s="2"/>
      <c r="T363" s="39">
        <v>46016</v>
      </c>
      <c r="U363" s="1">
        <f t="shared" si="42"/>
        <v>0</v>
      </c>
      <c r="V363" s="1">
        <f t="shared" si="43"/>
        <v>0</v>
      </c>
      <c r="W363" s="28"/>
      <c r="X363" s="2"/>
      <c r="Y363" s="2"/>
      <c r="Z363" s="39">
        <v>46016</v>
      </c>
      <c r="AA363" s="40">
        <f t="shared" si="44"/>
        <v>27</v>
      </c>
      <c r="AB363" s="40">
        <f t="shared" si="45"/>
        <v>27</v>
      </c>
      <c r="AC363" s="28"/>
      <c r="AD363" s="42"/>
    </row>
    <row r="364" spans="1:30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40"/>
        <v>7.7222222222222206E-2</v>
      </c>
      <c r="P364" s="1">
        <f t="shared" si="41"/>
        <v>7.7222222222222206E-2</v>
      </c>
      <c r="Q364" s="28"/>
      <c r="R364" s="2"/>
      <c r="S364" s="2"/>
      <c r="T364" s="39">
        <v>46017</v>
      </c>
      <c r="U364" s="1">
        <f t="shared" si="42"/>
        <v>0</v>
      </c>
      <c r="V364" s="1">
        <f t="shared" si="43"/>
        <v>0</v>
      </c>
      <c r="W364" s="28"/>
      <c r="X364" s="2"/>
      <c r="Y364" s="2"/>
      <c r="Z364" s="39">
        <v>46017</v>
      </c>
      <c r="AA364" s="40">
        <f t="shared" si="44"/>
        <v>27</v>
      </c>
      <c r="AB364" s="40">
        <f t="shared" si="45"/>
        <v>27</v>
      </c>
      <c r="AC364" s="28"/>
      <c r="AD364" s="42"/>
    </row>
    <row r="365" spans="1:30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40"/>
        <v>7.7222222222222206E-2</v>
      </c>
      <c r="P365" s="1">
        <f t="shared" si="41"/>
        <v>7.7222222222222206E-2</v>
      </c>
      <c r="Q365" s="28"/>
      <c r="R365" s="2"/>
      <c r="S365" s="2"/>
      <c r="T365" s="39">
        <v>46018</v>
      </c>
      <c r="U365" s="1">
        <f t="shared" si="42"/>
        <v>0</v>
      </c>
      <c r="V365" s="1">
        <f t="shared" si="43"/>
        <v>0</v>
      </c>
      <c r="W365" s="28"/>
      <c r="X365" s="2"/>
      <c r="Y365" s="2"/>
      <c r="Z365" s="39">
        <v>46018</v>
      </c>
      <c r="AA365" s="40">
        <f t="shared" si="44"/>
        <v>27</v>
      </c>
      <c r="AB365" s="40">
        <f t="shared" si="45"/>
        <v>27</v>
      </c>
      <c r="AC365" s="28"/>
      <c r="AD365" s="42"/>
    </row>
    <row r="366" spans="1:30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40"/>
        <v>7.7222222222222206E-2</v>
      </c>
      <c r="P366" s="1">
        <f t="shared" si="41"/>
        <v>7.7222222222222206E-2</v>
      </c>
      <c r="Q366" s="28"/>
      <c r="R366" s="2"/>
      <c r="S366" s="2"/>
      <c r="T366" s="39">
        <v>46019</v>
      </c>
      <c r="U366" s="1">
        <f t="shared" si="42"/>
        <v>0</v>
      </c>
      <c r="V366" s="1">
        <f t="shared" si="43"/>
        <v>0</v>
      </c>
      <c r="W366" s="28"/>
      <c r="X366" s="2"/>
      <c r="Y366" s="2"/>
      <c r="Z366" s="39">
        <v>46019</v>
      </c>
      <c r="AA366" s="40">
        <f t="shared" si="44"/>
        <v>27</v>
      </c>
      <c r="AB366" s="40">
        <f t="shared" si="45"/>
        <v>27</v>
      </c>
      <c r="AC366" s="28"/>
      <c r="AD366" s="42"/>
    </row>
    <row r="367" spans="1:30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40"/>
        <v>7.7222222222222206E-2</v>
      </c>
      <c r="P367" s="1">
        <f t="shared" si="41"/>
        <v>7.7222222222222206E-2</v>
      </c>
      <c r="Q367" s="28"/>
      <c r="R367" s="2"/>
      <c r="S367" s="2"/>
      <c r="T367" s="39">
        <v>46020</v>
      </c>
      <c r="U367" s="1">
        <f t="shared" si="42"/>
        <v>0</v>
      </c>
      <c r="V367" s="1">
        <f t="shared" si="43"/>
        <v>0</v>
      </c>
      <c r="W367" s="28"/>
      <c r="X367" s="2"/>
      <c r="Y367" s="2"/>
      <c r="Z367" s="39">
        <v>46020</v>
      </c>
      <c r="AA367" s="40">
        <f t="shared" si="44"/>
        <v>27</v>
      </c>
      <c r="AB367" s="40">
        <f t="shared" si="45"/>
        <v>27</v>
      </c>
      <c r="AC367" s="28"/>
      <c r="AD367" s="42"/>
    </row>
    <row r="368" spans="1:30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40"/>
        <v>7.7222222222222206E-2</v>
      </c>
      <c r="P368" s="1">
        <f t="shared" si="41"/>
        <v>7.7222222222222206E-2</v>
      </c>
      <c r="Q368" s="28"/>
      <c r="R368" s="2"/>
      <c r="S368" s="2"/>
      <c r="T368" s="39">
        <v>46021</v>
      </c>
      <c r="U368" s="1">
        <f t="shared" si="42"/>
        <v>0</v>
      </c>
      <c r="V368" s="1">
        <f t="shared" si="43"/>
        <v>0</v>
      </c>
      <c r="W368" s="28"/>
      <c r="X368" s="2"/>
      <c r="Y368" s="2"/>
      <c r="Z368" s="39">
        <v>46021</v>
      </c>
      <c r="AA368" s="40">
        <f t="shared" si="44"/>
        <v>27</v>
      </c>
      <c r="AB368" s="40">
        <f t="shared" si="45"/>
        <v>27</v>
      </c>
      <c r="AC368" s="28"/>
      <c r="AD368" s="42"/>
    </row>
    <row r="369" spans="1:30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40"/>
        <v>7.7222222222222206E-2</v>
      </c>
      <c r="P369" s="1">
        <f t="shared" si="41"/>
        <v>7.7222222222222206E-2</v>
      </c>
      <c r="Q369" s="28"/>
      <c r="R369" s="2"/>
      <c r="S369" s="2"/>
      <c r="T369" s="39">
        <v>46022</v>
      </c>
      <c r="U369" s="1">
        <f t="shared" si="42"/>
        <v>0</v>
      </c>
      <c r="V369" s="1">
        <f t="shared" si="43"/>
        <v>0</v>
      </c>
      <c r="W369" s="28"/>
      <c r="X369" s="2"/>
      <c r="Y369" s="2"/>
      <c r="Z369" s="39">
        <v>46022</v>
      </c>
      <c r="AA369" s="40">
        <f t="shared" si="44"/>
        <v>27</v>
      </c>
      <c r="AB369" s="40">
        <f t="shared" si="45"/>
        <v>27</v>
      </c>
      <c r="AC369" s="28"/>
      <c r="AD369" s="42"/>
    </row>
    <row r="370" spans="1:30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s="57"/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s="41" t="str">
        <f>""</f>
        <v/>
      </c>
      <c r="AB370" t="str">
        <f>""</f>
        <v/>
      </c>
      <c r="AC370" t="str">
        <f>""</f>
        <v/>
      </c>
      <c r="AD370" s="41" t="str">
        <f>""</f>
        <v/>
      </c>
    </row>
  </sheetData>
  <mergeCells count="11">
    <mergeCell ref="B1:G1"/>
    <mergeCell ref="B2:E3"/>
    <mergeCell ref="N1:S1"/>
    <mergeCell ref="N2:Q3"/>
    <mergeCell ref="Z1:AD1"/>
    <mergeCell ref="Z2:AC3"/>
    <mergeCell ref="AD2:AD3"/>
    <mergeCell ref="T2:W3"/>
    <mergeCell ref="T1:Y1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3" t="s">
        <v>33</v>
      </c>
      <c r="B1" s="63"/>
      <c r="C1" s="63"/>
      <c r="D1" s="63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5" t="s">
        <v>23</v>
      </c>
      <c r="B2" s="65"/>
      <c r="C2" s="65"/>
      <c r="D2" s="65"/>
      <c r="E2" s="3" t="s">
        <v>4</v>
      </c>
      <c r="F2" s="4" t="s">
        <v>5</v>
      </c>
    </row>
    <row r="3" spans="1:6" ht="25.2" customHeight="1" thickTop="1" x14ac:dyDescent="0.3">
      <c r="A3" s="65"/>
      <c r="B3" s="65"/>
      <c r="C3" s="65"/>
      <c r="D3" s="65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2025-02-16T19:11:52Z</dcterms:modified>
</cp:coreProperties>
</file>