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MyHub\"/>
    </mc:Choice>
  </mc:AlternateContent>
  <xr:revisionPtr revIDLastSave="0" documentId="13_ncr:1_{BB506D1C-21DC-4D19-9BF1-584844F70C6C}" xr6:coauthVersionLast="47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Today" sheetId="10" r:id="rId1"/>
    <sheet name="2025" sheetId="12" r:id="rId2"/>
    <sheet name="2025 Ideas" sheetId="13" r:id="rId3"/>
    <sheet name="Ranaming" sheetId="14" r:id="rId4"/>
    <sheet name="2013" sheetId="11" state="hidden" r:id="rId5"/>
    <sheet name="2014" sheetId="3" state="hidden" r:id="rId6"/>
    <sheet name="2015" sheetId="4" state="hidden" r:id="rId7"/>
    <sheet name="2016" sheetId="6" state="hidden" r:id="rId8"/>
    <sheet name="2017" sheetId="7" state="hidden" r:id="rId9"/>
    <sheet name="2018" sheetId="9" state="hidden" r:id="rId10"/>
    <sheet name="2024" sheetId="8" state="hidden" r:id="rId11"/>
  </sheets>
  <definedNames>
    <definedName name="_xlnm._FilterDatabase" localSheetId="1" hidden="1">'2025'!$B$4:$E$4</definedName>
    <definedName name="Table2013">Table578156[]</definedName>
    <definedName name="Table2014" localSheetId="4">Table578156[]</definedName>
    <definedName name="Table2014">Table57815[]</definedName>
    <definedName name="Table20142">'2024'!$G$2:$J$92</definedName>
    <definedName name="Table20156" localSheetId="4">Table578159[]</definedName>
    <definedName name="Table20156">Table578159[]</definedName>
    <definedName name="Table2016" localSheetId="4">Table5781592[]</definedName>
    <definedName name="Table2016">Table5781592[]</definedName>
    <definedName name="Table2017" localSheetId="4">Table57815923[]</definedName>
    <definedName name="Table2017">Table57815923[]</definedName>
    <definedName name="Table2018" localSheetId="4">Table578159235[]</definedName>
    <definedName name="Table2018">Table578159235[]</definedName>
    <definedName name="Table2024" localSheetId="4">Table578159234[]</definedName>
    <definedName name="Table2024">Table578159234[]</definedName>
    <definedName name="Table3" localSheetId="4">#REF!</definedName>
    <definedName name="Table3" localSheetId="5">#REF!</definedName>
    <definedName name="Table3" localSheetId="6">#REF!</definedName>
    <definedName name="Table3" localSheetId="7">#REF!</definedName>
    <definedName name="Table3" localSheetId="8">#REF!</definedName>
    <definedName name="Table3" localSheetId="9">#REF!</definedName>
    <definedName name="Table3" localSheetId="1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0" l="1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4" i="10"/>
  <c r="M370" i="12"/>
  <c r="L370" i="12"/>
  <c r="K370" i="12"/>
  <c r="J5" i="12"/>
  <c r="I6" i="12" s="1"/>
  <c r="J6" i="12" s="1"/>
  <c r="I7" i="12" s="1"/>
  <c r="J7" i="12" s="1"/>
  <c r="I8" i="12" s="1"/>
  <c r="J8" i="12" s="1"/>
  <c r="I9" i="12" s="1"/>
  <c r="J9" i="12" s="1"/>
  <c r="I10" i="12" s="1"/>
  <c r="J10" i="12" s="1"/>
  <c r="I11" i="12" s="1"/>
  <c r="J11" i="12" s="1"/>
  <c r="I12" i="12" s="1"/>
  <c r="J12" i="12" s="1"/>
  <c r="I13" i="12" s="1"/>
  <c r="J13" i="12" s="1"/>
  <c r="I14" i="12" s="1"/>
  <c r="J14" i="12" s="1"/>
  <c r="I15" i="12" s="1"/>
  <c r="J15" i="12" s="1"/>
  <c r="I16" i="12" s="1"/>
  <c r="J16" i="12" s="1"/>
  <c r="I17" i="12" s="1"/>
  <c r="J17" i="12" s="1"/>
  <c r="I18" i="12" s="1"/>
  <c r="J18" i="12" s="1"/>
  <c r="I19" i="12" s="1"/>
  <c r="J19" i="12" s="1"/>
  <c r="I20" i="12" s="1"/>
  <c r="J20" i="12" s="1"/>
  <c r="I21" i="12" s="1"/>
  <c r="J21" i="12" s="1"/>
  <c r="I22" i="12" s="1"/>
  <c r="J22" i="12" s="1"/>
  <c r="I23" i="12" s="1"/>
  <c r="J23" i="12" s="1"/>
  <c r="I24" i="12" s="1"/>
  <c r="J24" i="12" s="1"/>
  <c r="I25" i="12" s="1"/>
  <c r="J25" i="12" s="1"/>
  <c r="I26" i="12" s="1"/>
  <c r="J26" i="12" s="1"/>
  <c r="I27" i="12" s="1"/>
  <c r="J27" i="12" s="1"/>
  <c r="I28" i="12" s="1"/>
  <c r="J28" i="12" s="1"/>
  <c r="I29" i="12" s="1"/>
  <c r="J29" i="12" s="1"/>
  <c r="I30" i="12" s="1"/>
  <c r="J30" i="12" s="1"/>
  <c r="I31" i="12" s="1"/>
  <c r="J31" i="12" s="1"/>
  <c r="I32" i="12" s="1"/>
  <c r="J32" i="12" s="1"/>
  <c r="I33" i="12" s="1"/>
  <c r="J33" i="12" s="1"/>
  <c r="I34" i="12" s="1"/>
  <c r="J34" i="12" s="1"/>
  <c r="I35" i="12" s="1"/>
  <c r="J35" i="12" s="1"/>
  <c r="I36" i="12" s="1"/>
  <c r="J36" i="12" s="1"/>
  <c r="I37" i="12" s="1"/>
  <c r="J37" i="12" s="1"/>
  <c r="I38" i="12" s="1"/>
  <c r="J38" i="12" s="1"/>
  <c r="I39" i="12" s="1"/>
  <c r="J39" i="12" s="1"/>
  <c r="I40" i="12" s="1"/>
  <c r="J40" i="12" s="1"/>
  <c r="I41" i="12" s="1"/>
  <c r="J41" i="12" s="1"/>
  <c r="I42" i="12" s="1"/>
  <c r="J42" i="12" s="1"/>
  <c r="I43" i="12" s="1"/>
  <c r="J43" i="12" s="1"/>
  <c r="I44" i="12" s="1"/>
  <c r="J44" i="12" s="1"/>
  <c r="I45" i="12" s="1"/>
  <c r="J45" i="12" s="1"/>
  <c r="I46" i="12" s="1"/>
  <c r="J46" i="12" s="1"/>
  <c r="I47" i="12" s="1"/>
  <c r="J47" i="12" s="1"/>
  <c r="I48" i="12" s="1"/>
  <c r="J48" i="12" s="1"/>
  <c r="I49" i="12" s="1"/>
  <c r="J49" i="12" s="1"/>
  <c r="I50" i="12" s="1"/>
  <c r="J50" i="12" s="1"/>
  <c r="I51" i="12" s="1"/>
  <c r="J51" i="12" s="1"/>
  <c r="I52" i="12" s="1"/>
  <c r="J52" i="12" s="1"/>
  <c r="I53" i="12" s="1"/>
  <c r="J53" i="12" s="1"/>
  <c r="I54" i="12" s="1"/>
  <c r="J54" i="12" s="1"/>
  <c r="I55" i="12" s="1"/>
  <c r="J55" i="12" s="1"/>
  <c r="I56" i="12" s="1"/>
  <c r="J56" i="12" s="1"/>
  <c r="I57" i="12" s="1"/>
  <c r="J57" i="12" s="1"/>
  <c r="I58" i="12" s="1"/>
  <c r="J58" i="12" s="1"/>
  <c r="I59" i="12" s="1"/>
  <c r="J59" i="12" s="1"/>
  <c r="I60" i="12" s="1"/>
  <c r="J60" i="12" s="1"/>
  <c r="I61" i="12" s="1"/>
  <c r="J61" i="12" s="1"/>
  <c r="I62" i="12" s="1"/>
  <c r="J62" i="12" s="1"/>
  <c r="I63" i="12" s="1"/>
  <c r="J63" i="12" s="1"/>
  <c r="I64" i="12" s="1"/>
  <c r="J64" i="12" s="1"/>
  <c r="I65" i="12" s="1"/>
  <c r="J65" i="12" s="1"/>
  <c r="I66" i="12" s="1"/>
  <c r="J66" i="12" s="1"/>
  <c r="I67" i="12" s="1"/>
  <c r="J67" i="12" s="1"/>
  <c r="I68" i="12" s="1"/>
  <c r="J68" i="12" s="1"/>
  <c r="I69" i="12" s="1"/>
  <c r="J69" i="12" s="1"/>
  <c r="I70" i="12" s="1"/>
  <c r="J70" i="12" s="1"/>
  <c r="I71" i="12" s="1"/>
  <c r="J71" i="12" s="1"/>
  <c r="I72" i="12" s="1"/>
  <c r="J72" i="12" s="1"/>
  <c r="I73" i="12" s="1"/>
  <c r="J73" i="12" s="1"/>
  <c r="I74" i="12" s="1"/>
  <c r="J74" i="12" s="1"/>
  <c r="I75" i="12" s="1"/>
  <c r="J75" i="12" s="1"/>
  <c r="I76" i="12" s="1"/>
  <c r="J76" i="12" s="1"/>
  <c r="I77" i="12" s="1"/>
  <c r="J77" i="12" s="1"/>
  <c r="I78" i="12" s="1"/>
  <c r="J78" i="12" s="1"/>
  <c r="I79" i="12" s="1"/>
  <c r="J79" i="12" s="1"/>
  <c r="I80" i="12" s="1"/>
  <c r="J80" i="12" s="1"/>
  <c r="I81" i="12" s="1"/>
  <c r="J81" i="12" s="1"/>
  <c r="I82" i="12" s="1"/>
  <c r="J82" i="12" s="1"/>
  <c r="I83" i="12" s="1"/>
  <c r="J83" i="12" s="1"/>
  <c r="I84" i="12" s="1"/>
  <c r="J84" i="12" s="1"/>
  <c r="I85" i="12" s="1"/>
  <c r="J85" i="12" s="1"/>
  <c r="I86" i="12" s="1"/>
  <c r="J86" i="12" s="1"/>
  <c r="I87" i="12" s="1"/>
  <c r="J87" i="12" s="1"/>
  <c r="I88" i="12" s="1"/>
  <c r="J88" i="12" s="1"/>
  <c r="I89" i="12" s="1"/>
  <c r="J89" i="12" s="1"/>
  <c r="I90" i="12" s="1"/>
  <c r="J90" i="12" s="1"/>
  <c r="I91" i="12" s="1"/>
  <c r="J91" i="12" s="1"/>
  <c r="I92" i="12" s="1"/>
  <c r="J92" i="12" s="1"/>
  <c r="I93" i="12" s="1"/>
  <c r="J93" i="12" s="1"/>
  <c r="I94" i="12" s="1"/>
  <c r="J94" i="12" s="1"/>
  <c r="I95" i="12" s="1"/>
  <c r="J95" i="12" s="1"/>
  <c r="I96" i="12" s="1"/>
  <c r="J96" i="12" s="1"/>
  <c r="I97" i="12" s="1"/>
  <c r="J97" i="12" s="1"/>
  <c r="I98" i="12" s="1"/>
  <c r="J98" i="12" s="1"/>
  <c r="I99" i="12" s="1"/>
  <c r="J99" i="12" s="1"/>
  <c r="I100" i="12" s="1"/>
  <c r="J100" i="12" s="1"/>
  <c r="I101" i="12" s="1"/>
  <c r="J101" i="12" s="1"/>
  <c r="I102" i="12" s="1"/>
  <c r="J102" i="12" s="1"/>
  <c r="I103" i="12" s="1"/>
  <c r="J103" i="12" s="1"/>
  <c r="I104" i="12" s="1"/>
  <c r="J104" i="12" s="1"/>
  <c r="I105" i="12" s="1"/>
  <c r="J105" i="12" s="1"/>
  <c r="M4" i="12"/>
  <c r="L4" i="12"/>
  <c r="F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F264" i="14"/>
  <c r="F265" i="14"/>
  <c r="F266" i="14"/>
  <c r="F267" i="14"/>
  <c r="F268" i="14"/>
  <c r="F269" i="14"/>
  <c r="F270" i="14"/>
  <c r="F271" i="14"/>
  <c r="F272" i="14"/>
  <c r="F273" i="14"/>
  <c r="F274" i="14"/>
  <c r="F275" i="14"/>
  <c r="F276" i="14"/>
  <c r="F277" i="14"/>
  <c r="F278" i="14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1" i="14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" i="14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M3" i="12" l="1"/>
  <c r="L3" i="12"/>
  <c r="B2" i="14"/>
  <c r="C2" i="14" s="1"/>
  <c r="B3" i="14"/>
  <c r="B4" i="14"/>
  <c r="B5" i="14"/>
  <c r="B6" i="14"/>
  <c r="C6" i="14" s="1"/>
  <c r="B7" i="14"/>
  <c r="C7" i="14" s="1"/>
  <c r="B8" i="14"/>
  <c r="C8" i="14" s="1"/>
  <c r="B9" i="14"/>
  <c r="C9" i="14" s="1"/>
  <c r="B10" i="14"/>
  <c r="C10" i="14" s="1"/>
  <c r="B11" i="14"/>
  <c r="B12" i="14"/>
  <c r="B13" i="14"/>
  <c r="B14" i="14"/>
  <c r="C14" i="14" s="1"/>
  <c r="B15" i="14"/>
  <c r="C15" i="14" s="1"/>
  <c r="B16" i="14"/>
  <c r="C16" i="14" s="1"/>
  <c r="B17" i="14"/>
  <c r="C17" i="14" s="1"/>
  <c r="B18" i="14"/>
  <c r="C18" i="14" s="1"/>
  <c r="B19" i="14"/>
  <c r="B20" i="14"/>
  <c r="B21" i="14"/>
  <c r="B22" i="14"/>
  <c r="C22" i="14" s="1"/>
  <c r="B23" i="14"/>
  <c r="C23" i="14" s="1"/>
  <c r="B24" i="14"/>
  <c r="C24" i="14" s="1"/>
  <c r="B25" i="14"/>
  <c r="C25" i="14" s="1"/>
  <c r="B26" i="14"/>
  <c r="C26" i="14" s="1"/>
  <c r="B27" i="14"/>
  <c r="B28" i="14"/>
  <c r="B29" i="14"/>
  <c r="B30" i="14"/>
  <c r="C30" i="14" s="1"/>
  <c r="B31" i="14"/>
  <c r="C31" i="14" s="1"/>
  <c r="B32" i="14"/>
  <c r="C32" i="14" s="1"/>
  <c r="B33" i="14"/>
  <c r="C33" i="14" s="1"/>
  <c r="B34" i="14"/>
  <c r="C34" i="14" s="1"/>
  <c r="B35" i="14"/>
  <c r="B36" i="14"/>
  <c r="B37" i="14"/>
  <c r="B38" i="14"/>
  <c r="C38" i="14" s="1"/>
  <c r="B39" i="14"/>
  <c r="C39" i="14" s="1"/>
  <c r="B40" i="14"/>
  <c r="C40" i="14" s="1"/>
  <c r="B41" i="14"/>
  <c r="C41" i="14" s="1"/>
  <c r="B42" i="14"/>
  <c r="C42" i="14" s="1"/>
  <c r="B43" i="14"/>
  <c r="B44" i="14"/>
  <c r="B45" i="14"/>
  <c r="B46" i="14"/>
  <c r="C46" i="14" s="1"/>
  <c r="B47" i="14"/>
  <c r="C47" i="14" s="1"/>
  <c r="B48" i="14"/>
  <c r="C48" i="14" s="1"/>
  <c r="B49" i="14"/>
  <c r="C49" i="14" s="1"/>
  <c r="B50" i="14"/>
  <c r="C50" i="14" s="1"/>
  <c r="B51" i="14"/>
  <c r="B52" i="14"/>
  <c r="B53" i="14"/>
  <c r="B54" i="14"/>
  <c r="B55" i="14"/>
  <c r="C55" i="14" s="1"/>
  <c r="B56" i="14"/>
  <c r="C56" i="14" s="1"/>
  <c r="B57" i="14"/>
  <c r="C57" i="14" s="1"/>
  <c r="B58" i="14"/>
  <c r="C58" i="14" s="1"/>
  <c r="B59" i="14"/>
  <c r="B60" i="14"/>
  <c r="B61" i="14"/>
  <c r="B62" i="14"/>
  <c r="C62" i="14" s="1"/>
  <c r="B63" i="14"/>
  <c r="C63" i="14" s="1"/>
  <c r="B64" i="14"/>
  <c r="C64" i="14" s="1"/>
  <c r="B65" i="14"/>
  <c r="C65" i="14" s="1"/>
  <c r="B66" i="14"/>
  <c r="C66" i="14" s="1"/>
  <c r="B67" i="14"/>
  <c r="B68" i="14"/>
  <c r="B69" i="14"/>
  <c r="B70" i="14"/>
  <c r="C70" i="14" s="1"/>
  <c r="B71" i="14"/>
  <c r="C71" i="14" s="1"/>
  <c r="B72" i="14"/>
  <c r="C72" i="14" s="1"/>
  <c r="B73" i="14"/>
  <c r="C73" i="14" s="1"/>
  <c r="B74" i="14"/>
  <c r="C74" i="14" s="1"/>
  <c r="B75" i="14"/>
  <c r="B76" i="14"/>
  <c r="C76" i="14" s="1"/>
  <c r="B77" i="14"/>
  <c r="B78" i="14"/>
  <c r="B79" i="14"/>
  <c r="C79" i="14" s="1"/>
  <c r="B80" i="14"/>
  <c r="C80" i="14" s="1"/>
  <c r="B81" i="14"/>
  <c r="C81" i="14" s="1"/>
  <c r="B82" i="14"/>
  <c r="C82" i="14" s="1"/>
  <c r="B83" i="14"/>
  <c r="B84" i="14"/>
  <c r="C84" i="14" s="1"/>
  <c r="B85" i="14"/>
  <c r="B86" i="14"/>
  <c r="C86" i="14" s="1"/>
  <c r="B87" i="14"/>
  <c r="C87" i="14" s="1"/>
  <c r="B88" i="14"/>
  <c r="C88" i="14" s="1"/>
  <c r="B89" i="14"/>
  <c r="C89" i="14" s="1"/>
  <c r="B90" i="14"/>
  <c r="C90" i="14" s="1"/>
  <c r="B91" i="14"/>
  <c r="B92" i="14"/>
  <c r="B93" i="14"/>
  <c r="B94" i="14"/>
  <c r="C94" i="14" s="1"/>
  <c r="B95" i="14"/>
  <c r="C95" i="14" s="1"/>
  <c r="B96" i="14"/>
  <c r="C96" i="14" s="1"/>
  <c r="B97" i="14"/>
  <c r="C97" i="14" s="1"/>
  <c r="B98" i="14"/>
  <c r="C98" i="14" s="1"/>
  <c r="B99" i="14"/>
  <c r="B100" i="14"/>
  <c r="B101" i="14"/>
  <c r="B102" i="14"/>
  <c r="C102" i="14" s="1"/>
  <c r="B103" i="14"/>
  <c r="C103" i="14" s="1"/>
  <c r="B104" i="14"/>
  <c r="C104" i="14" s="1"/>
  <c r="B105" i="14"/>
  <c r="C105" i="14" s="1"/>
  <c r="B106" i="14"/>
  <c r="C106" i="14" s="1"/>
  <c r="B107" i="14"/>
  <c r="B108" i="14"/>
  <c r="C108" i="14" s="1"/>
  <c r="B109" i="14"/>
  <c r="B110" i="14"/>
  <c r="C110" i="14" s="1"/>
  <c r="B111" i="14"/>
  <c r="C111" i="14" s="1"/>
  <c r="B112" i="14"/>
  <c r="C112" i="14" s="1"/>
  <c r="B113" i="14"/>
  <c r="C113" i="14" s="1"/>
  <c r="B114" i="14"/>
  <c r="C114" i="14" s="1"/>
  <c r="B115" i="14"/>
  <c r="B116" i="14"/>
  <c r="B117" i="14"/>
  <c r="B118" i="14"/>
  <c r="C118" i="14" s="1"/>
  <c r="B119" i="14"/>
  <c r="C119" i="14" s="1"/>
  <c r="B120" i="14"/>
  <c r="C120" i="14" s="1"/>
  <c r="B121" i="14"/>
  <c r="C121" i="14" s="1"/>
  <c r="B122" i="14"/>
  <c r="C122" i="14" s="1"/>
  <c r="B123" i="14"/>
  <c r="B124" i="14"/>
  <c r="C124" i="14" s="1"/>
  <c r="B125" i="14"/>
  <c r="B126" i="14"/>
  <c r="C126" i="14" s="1"/>
  <c r="B127" i="14"/>
  <c r="C127" i="14" s="1"/>
  <c r="B128" i="14"/>
  <c r="C128" i="14" s="1"/>
  <c r="B129" i="14"/>
  <c r="C129" i="14" s="1"/>
  <c r="B130" i="14"/>
  <c r="C130" i="14" s="1"/>
  <c r="B131" i="14"/>
  <c r="B132" i="14"/>
  <c r="B133" i="14"/>
  <c r="B134" i="14"/>
  <c r="C134" i="14" s="1"/>
  <c r="B135" i="14"/>
  <c r="C135" i="14" s="1"/>
  <c r="B136" i="14"/>
  <c r="C136" i="14" s="1"/>
  <c r="B137" i="14"/>
  <c r="C137" i="14" s="1"/>
  <c r="B138" i="14"/>
  <c r="C138" i="14" s="1"/>
  <c r="B139" i="14"/>
  <c r="B140" i="14"/>
  <c r="C140" i="14" s="1"/>
  <c r="B141" i="14"/>
  <c r="B142" i="14"/>
  <c r="C142" i="14" s="1"/>
  <c r="B143" i="14"/>
  <c r="C143" i="14" s="1"/>
  <c r="B144" i="14"/>
  <c r="C144" i="14" s="1"/>
  <c r="B145" i="14"/>
  <c r="C145" i="14" s="1"/>
  <c r="B146" i="14"/>
  <c r="C146" i="14" s="1"/>
  <c r="B147" i="14"/>
  <c r="B148" i="14"/>
  <c r="C148" i="14" s="1"/>
  <c r="B149" i="14"/>
  <c r="B150" i="14"/>
  <c r="C150" i="14" s="1"/>
  <c r="B151" i="14"/>
  <c r="C151" i="14" s="1"/>
  <c r="B152" i="14"/>
  <c r="C152" i="14" s="1"/>
  <c r="B153" i="14"/>
  <c r="C153" i="14" s="1"/>
  <c r="B154" i="14"/>
  <c r="C154" i="14" s="1"/>
  <c r="B155" i="14"/>
  <c r="B156" i="14"/>
  <c r="B157" i="14"/>
  <c r="B158" i="14"/>
  <c r="C158" i="14" s="1"/>
  <c r="B159" i="14"/>
  <c r="C159" i="14" s="1"/>
  <c r="B160" i="14"/>
  <c r="C160" i="14" s="1"/>
  <c r="B161" i="14"/>
  <c r="C161" i="14" s="1"/>
  <c r="B162" i="14"/>
  <c r="C162" i="14" s="1"/>
  <c r="B163" i="14"/>
  <c r="B164" i="14"/>
  <c r="B165" i="14"/>
  <c r="B166" i="14"/>
  <c r="B167" i="14"/>
  <c r="C167" i="14" s="1"/>
  <c r="B168" i="14"/>
  <c r="C168" i="14" s="1"/>
  <c r="B169" i="14"/>
  <c r="C169" i="14" s="1"/>
  <c r="B170" i="14"/>
  <c r="C170" i="14" s="1"/>
  <c r="B171" i="14"/>
  <c r="B172" i="14"/>
  <c r="B173" i="14"/>
  <c r="B174" i="14"/>
  <c r="C174" i="14" s="1"/>
  <c r="B175" i="14"/>
  <c r="C175" i="14" s="1"/>
  <c r="B176" i="14"/>
  <c r="C176" i="14" s="1"/>
  <c r="B177" i="14"/>
  <c r="C177" i="14" s="1"/>
  <c r="B178" i="14"/>
  <c r="C178" i="14" s="1"/>
  <c r="B179" i="14"/>
  <c r="B180" i="14"/>
  <c r="C180" i="14" s="1"/>
  <c r="B181" i="14"/>
  <c r="B182" i="14"/>
  <c r="C182" i="14" s="1"/>
  <c r="B183" i="14"/>
  <c r="B184" i="14"/>
  <c r="C184" i="14" s="1"/>
  <c r="B185" i="14"/>
  <c r="C185" i="14" s="1"/>
  <c r="B186" i="14"/>
  <c r="C186" i="14" s="1"/>
  <c r="B187" i="14"/>
  <c r="B188" i="14"/>
  <c r="C188" i="14" s="1"/>
  <c r="B189" i="14"/>
  <c r="B190" i="14"/>
  <c r="B191" i="14"/>
  <c r="C191" i="14" s="1"/>
  <c r="B192" i="14"/>
  <c r="C192" i="14" s="1"/>
  <c r="B193" i="14"/>
  <c r="C193" i="14" s="1"/>
  <c r="B194" i="14"/>
  <c r="C194" i="14" s="1"/>
  <c r="B195" i="14"/>
  <c r="B196" i="14"/>
  <c r="B197" i="14"/>
  <c r="B198" i="14"/>
  <c r="B199" i="14"/>
  <c r="C199" i="14" s="1"/>
  <c r="B200" i="14"/>
  <c r="C200" i="14" s="1"/>
  <c r="B201" i="14"/>
  <c r="C201" i="14" s="1"/>
  <c r="B202" i="14"/>
  <c r="C202" i="14" s="1"/>
  <c r="B203" i="14"/>
  <c r="B204" i="14"/>
  <c r="C204" i="14" s="1"/>
  <c r="B205" i="14"/>
  <c r="B206" i="14"/>
  <c r="C206" i="14" s="1"/>
  <c r="B207" i="14"/>
  <c r="C207" i="14" s="1"/>
  <c r="B208" i="14"/>
  <c r="C208" i="14" s="1"/>
  <c r="B209" i="14"/>
  <c r="C209" i="14" s="1"/>
  <c r="B210" i="14"/>
  <c r="C210" i="14" s="1"/>
  <c r="B211" i="14"/>
  <c r="B212" i="14"/>
  <c r="B213" i="14"/>
  <c r="B214" i="14"/>
  <c r="B215" i="14"/>
  <c r="C215" i="14" s="1"/>
  <c r="B216" i="14"/>
  <c r="C216" i="14" s="1"/>
  <c r="B217" i="14"/>
  <c r="C217" i="14" s="1"/>
  <c r="B218" i="14"/>
  <c r="C218" i="14" s="1"/>
  <c r="B219" i="14"/>
  <c r="B220" i="14"/>
  <c r="C220" i="14" s="1"/>
  <c r="B221" i="14"/>
  <c r="B222" i="14"/>
  <c r="B223" i="14"/>
  <c r="C223" i="14" s="1"/>
  <c r="B224" i="14"/>
  <c r="C224" i="14" s="1"/>
  <c r="B225" i="14"/>
  <c r="C225" i="14" s="1"/>
  <c r="B226" i="14"/>
  <c r="C226" i="14" s="1"/>
  <c r="B227" i="14"/>
  <c r="B228" i="14"/>
  <c r="B229" i="14"/>
  <c r="B230" i="14"/>
  <c r="C230" i="14" s="1"/>
  <c r="B231" i="14"/>
  <c r="C231" i="14" s="1"/>
  <c r="B232" i="14"/>
  <c r="C232" i="14" s="1"/>
  <c r="B233" i="14"/>
  <c r="C233" i="14" s="1"/>
  <c r="B234" i="14"/>
  <c r="C234" i="14" s="1"/>
  <c r="B235" i="14"/>
  <c r="B236" i="14"/>
  <c r="B237" i="14"/>
  <c r="B238" i="14"/>
  <c r="C238" i="14" s="1"/>
  <c r="B239" i="14"/>
  <c r="C239" i="14" s="1"/>
  <c r="B240" i="14"/>
  <c r="C240" i="14" s="1"/>
  <c r="B241" i="14"/>
  <c r="C241" i="14" s="1"/>
  <c r="B242" i="14"/>
  <c r="C242" i="14" s="1"/>
  <c r="B243" i="14"/>
  <c r="B244" i="14"/>
  <c r="C244" i="14" s="1"/>
  <c r="B245" i="14"/>
  <c r="B246" i="14"/>
  <c r="C246" i="14" s="1"/>
  <c r="B247" i="14"/>
  <c r="C247" i="14" s="1"/>
  <c r="B248" i="14"/>
  <c r="C248" i="14" s="1"/>
  <c r="B249" i="14"/>
  <c r="C249" i="14" s="1"/>
  <c r="B250" i="14"/>
  <c r="C250" i="14" s="1"/>
  <c r="B251" i="14"/>
  <c r="B252" i="14"/>
  <c r="B253" i="14"/>
  <c r="B254" i="14"/>
  <c r="C254" i="14" s="1"/>
  <c r="B255" i="14"/>
  <c r="C255" i="14" s="1"/>
  <c r="B256" i="14"/>
  <c r="C256" i="14" s="1"/>
  <c r="B257" i="14"/>
  <c r="C257" i="14" s="1"/>
  <c r="B258" i="14"/>
  <c r="C258" i="14" s="1"/>
  <c r="B259" i="14"/>
  <c r="B260" i="14"/>
  <c r="C260" i="14" s="1"/>
  <c r="B261" i="14"/>
  <c r="B262" i="14"/>
  <c r="C262" i="14" s="1"/>
  <c r="B263" i="14"/>
  <c r="C263" i="14" s="1"/>
  <c r="B264" i="14"/>
  <c r="C264" i="14" s="1"/>
  <c r="B265" i="14"/>
  <c r="C265" i="14" s="1"/>
  <c r="B266" i="14"/>
  <c r="C266" i="14" s="1"/>
  <c r="B267" i="14"/>
  <c r="B268" i="14"/>
  <c r="B269" i="14"/>
  <c r="B270" i="14"/>
  <c r="C270" i="14" s="1"/>
  <c r="B271" i="14"/>
  <c r="C271" i="14" s="1"/>
  <c r="B272" i="14"/>
  <c r="C272" i="14" s="1"/>
  <c r="B273" i="14"/>
  <c r="C273" i="14" s="1"/>
  <c r="B274" i="14"/>
  <c r="C274" i="14" s="1"/>
  <c r="B275" i="14"/>
  <c r="B276" i="14"/>
  <c r="C276" i="14" s="1"/>
  <c r="B277" i="14"/>
  <c r="B278" i="14"/>
  <c r="C278" i="14" s="1"/>
  <c r="B279" i="14"/>
  <c r="C279" i="14" s="1"/>
  <c r="B280" i="14"/>
  <c r="C280" i="14" s="1"/>
  <c r="B281" i="14"/>
  <c r="C281" i="14" s="1"/>
  <c r="B282" i="14"/>
  <c r="C282" i="14" s="1"/>
  <c r="B283" i="14"/>
  <c r="B284" i="14"/>
  <c r="C284" i="14" s="1"/>
  <c r="B285" i="14"/>
  <c r="B286" i="14"/>
  <c r="C286" i="14" s="1"/>
  <c r="B287" i="14"/>
  <c r="C287" i="14" s="1"/>
  <c r="B288" i="14"/>
  <c r="C288" i="14" s="1"/>
  <c r="B289" i="14"/>
  <c r="C289" i="14" s="1"/>
  <c r="B290" i="14"/>
  <c r="C290" i="14" s="1"/>
  <c r="B291" i="14"/>
  <c r="B292" i="14"/>
  <c r="B293" i="14"/>
  <c r="B294" i="14"/>
  <c r="C294" i="14" s="1"/>
  <c r="B295" i="14"/>
  <c r="C295" i="14" s="1"/>
  <c r="B296" i="14"/>
  <c r="C296" i="14" s="1"/>
  <c r="B297" i="14"/>
  <c r="C297" i="14" s="1"/>
  <c r="B298" i="14"/>
  <c r="C298" i="14" s="1"/>
  <c r="B299" i="14"/>
  <c r="B300" i="14"/>
  <c r="B1" i="14"/>
  <c r="E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1" i="14"/>
  <c r="C183" i="14"/>
  <c r="C1" i="14"/>
  <c r="C3" i="14"/>
  <c r="C4" i="14"/>
  <c r="C5" i="14"/>
  <c r="C11" i="14"/>
  <c r="C12" i="14"/>
  <c r="C13" i="14"/>
  <c r="C19" i="14"/>
  <c r="C20" i="14"/>
  <c r="C21" i="14"/>
  <c r="C27" i="14"/>
  <c r="C28" i="14"/>
  <c r="C29" i="14"/>
  <c r="C35" i="14"/>
  <c r="C36" i="14"/>
  <c r="C37" i="14"/>
  <c r="C43" i="14"/>
  <c r="C44" i="14"/>
  <c r="C45" i="14"/>
  <c r="C51" i="14"/>
  <c r="C52" i="14"/>
  <c r="C53" i="14"/>
  <c r="C54" i="14"/>
  <c r="C59" i="14"/>
  <c r="C60" i="14"/>
  <c r="C61" i="14"/>
  <c r="C67" i="14"/>
  <c r="C68" i="14"/>
  <c r="C69" i="14"/>
  <c r="C75" i="14"/>
  <c r="C77" i="14"/>
  <c r="C78" i="14"/>
  <c r="C83" i="14"/>
  <c r="C85" i="14"/>
  <c r="C91" i="14"/>
  <c r="C92" i="14"/>
  <c r="C93" i="14"/>
  <c r="C99" i="14"/>
  <c r="C100" i="14"/>
  <c r="C101" i="14"/>
  <c r="C107" i="14"/>
  <c r="C109" i="14"/>
  <c r="C115" i="14"/>
  <c r="C116" i="14"/>
  <c r="C117" i="14"/>
  <c r="C123" i="14"/>
  <c r="C125" i="14"/>
  <c r="C131" i="14"/>
  <c r="C132" i="14"/>
  <c r="C133" i="14"/>
  <c r="C139" i="14"/>
  <c r="C141" i="14"/>
  <c r="C147" i="14"/>
  <c r="C149" i="14"/>
  <c r="C155" i="14"/>
  <c r="C156" i="14"/>
  <c r="C157" i="14"/>
  <c r="C163" i="14"/>
  <c r="C164" i="14"/>
  <c r="C165" i="14"/>
  <c r="C166" i="14"/>
  <c r="C171" i="14"/>
  <c r="C172" i="14"/>
  <c r="C173" i="14"/>
  <c r="C179" i="14"/>
  <c r="C181" i="14"/>
  <c r="C187" i="14"/>
  <c r="C189" i="14"/>
  <c r="C190" i="14"/>
  <c r="C195" i="14"/>
  <c r="C196" i="14"/>
  <c r="C197" i="14"/>
  <c r="C198" i="14"/>
  <c r="C203" i="14"/>
  <c r="C205" i="14"/>
  <c r="C211" i="14"/>
  <c r="C212" i="14"/>
  <c r="C213" i="14"/>
  <c r="C214" i="14"/>
  <c r="C219" i="14"/>
  <c r="C221" i="14"/>
  <c r="C222" i="14"/>
  <c r="C227" i="14"/>
  <c r="C228" i="14"/>
  <c r="C229" i="14"/>
  <c r="C235" i="14"/>
  <c r="C236" i="14"/>
  <c r="C237" i="14"/>
  <c r="C243" i="14"/>
  <c r="C245" i="14"/>
  <c r="C251" i="14"/>
  <c r="C252" i="14"/>
  <c r="C253" i="14"/>
  <c r="C259" i="14"/>
  <c r="C261" i="14"/>
  <c r="C267" i="14"/>
  <c r="C268" i="14"/>
  <c r="C269" i="14"/>
  <c r="C275" i="14"/>
  <c r="C277" i="14"/>
  <c r="C283" i="14"/>
  <c r="C285" i="14"/>
  <c r="C291" i="14"/>
  <c r="C292" i="14"/>
  <c r="C293" i="14"/>
  <c r="C299" i="14"/>
  <c r="C300" i="14"/>
  <c r="G5" i="10"/>
  <c r="G4" i="10"/>
  <c r="X4" i="12"/>
  <c r="R4" i="12"/>
  <c r="Y4" i="12"/>
  <c r="S4" i="12"/>
  <c r="F4" i="12"/>
  <c r="G4" i="12"/>
  <c r="D5" i="12"/>
  <c r="C6" i="12" s="1"/>
  <c r="D6" i="12" s="1"/>
  <c r="C7" i="12" s="1"/>
  <c r="D7" i="12" s="1"/>
  <c r="C8" i="12" s="1"/>
  <c r="D8" i="12" s="1"/>
  <c r="C9" i="12" s="1"/>
  <c r="D9" i="12" s="1"/>
  <c r="C10" i="12" s="1"/>
  <c r="D10" i="12" s="1"/>
  <c r="C11" i="12" s="1"/>
  <c r="D11" i="12" s="1"/>
  <c r="C12" i="12" s="1"/>
  <c r="D12" i="12" s="1"/>
  <c r="C13" i="12" s="1"/>
  <c r="D13" i="12" s="1"/>
  <c r="C14" i="12" s="1"/>
  <c r="D14" i="12" s="1"/>
  <c r="C15" i="12" s="1"/>
  <c r="D15" i="12" s="1"/>
  <c r="C16" i="12" s="1"/>
  <c r="D16" i="12" s="1"/>
  <c r="C17" i="12" s="1"/>
  <c r="D17" i="12" s="1"/>
  <c r="C18" i="12" s="1"/>
  <c r="D18" i="12" s="1"/>
  <c r="C19" i="12" s="1"/>
  <c r="D19" i="12" s="1"/>
  <c r="C20" i="12" s="1"/>
  <c r="D20" i="12" s="1"/>
  <c r="C21" i="12" s="1"/>
  <c r="D21" i="12" s="1"/>
  <c r="C22" i="12" s="1"/>
  <c r="D22" i="12" s="1"/>
  <c r="C23" i="12" s="1"/>
  <c r="D23" i="12" s="1"/>
  <c r="C24" i="12" s="1"/>
  <c r="D24" i="12" s="1"/>
  <c r="C25" i="12" s="1"/>
  <c r="D25" i="12" s="1"/>
  <c r="C26" i="12" s="1"/>
  <c r="D26" i="12" s="1"/>
  <c r="C27" i="12" s="1"/>
  <c r="D27" i="12" s="1"/>
  <c r="C28" i="12" s="1"/>
  <c r="D28" i="12" s="1"/>
  <c r="C29" i="12" s="1"/>
  <c r="D29" i="12" s="1"/>
  <c r="C30" i="12" s="1"/>
  <c r="D30" i="12" s="1"/>
  <c r="C31" i="12" s="1"/>
  <c r="D31" i="12" s="1"/>
  <c r="C32" i="12" s="1"/>
  <c r="D32" i="12" s="1"/>
  <c r="C33" i="12" s="1"/>
  <c r="D33" i="12" s="1"/>
  <c r="C34" i="12" s="1"/>
  <c r="D34" i="12" s="1"/>
  <c r="C35" i="12" s="1"/>
  <c r="D35" i="12" s="1"/>
  <c r="C36" i="12" s="1"/>
  <c r="D36" i="12" s="1"/>
  <c r="C37" i="12" s="1"/>
  <c r="D37" i="12" s="1"/>
  <c r="C38" i="12" s="1"/>
  <c r="D38" i="12" s="1"/>
  <c r="C39" i="12" s="1"/>
  <c r="D39" i="12" s="1"/>
  <c r="C40" i="12" s="1"/>
  <c r="D40" i="12" s="1"/>
  <c r="C41" i="12" s="1"/>
  <c r="D41" i="12" s="1"/>
  <c r="C42" i="12" s="1"/>
  <c r="D42" i="12" s="1"/>
  <c r="C43" i="12" s="1"/>
  <c r="D43" i="12" s="1"/>
  <c r="C44" i="12" s="1"/>
  <c r="D44" i="12" s="1"/>
  <c r="C45" i="12" s="1"/>
  <c r="D45" i="12" s="1"/>
  <c r="C46" i="12" s="1"/>
  <c r="D46" i="12" s="1"/>
  <c r="C47" i="12" s="1"/>
  <c r="D47" i="12" s="1"/>
  <c r="C48" i="12" s="1"/>
  <c r="D48" i="12" s="1"/>
  <c r="C49" i="12" s="1"/>
  <c r="D49" i="12" s="1"/>
  <c r="C50" i="12" s="1"/>
  <c r="D50" i="12" s="1"/>
  <c r="C51" i="12" s="1"/>
  <c r="D51" i="12" s="1"/>
  <c r="C52" i="12" s="1"/>
  <c r="D52" i="12" s="1"/>
  <c r="C53" i="12" s="1"/>
  <c r="D53" i="12" s="1"/>
  <c r="C54" i="12" s="1"/>
  <c r="D54" i="12" s="1"/>
  <c r="C55" i="12" s="1"/>
  <c r="D55" i="12" s="1"/>
  <c r="C56" i="12" s="1"/>
  <c r="D56" i="12" s="1"/>
  <c r="C57" i="12" s="1"/>
  <c r="D57" i="12" s="1"/>
  <c r="C58" i="12" s="1"/>
  <c r="D58" i="12" s="1"/>
  <c r="C59" i="12" s="1"/>
  <c r="D59" i="12" s="1"/>
  <c r="C60" i="12" s="1"/>
  <c r="D60" i="12" s="1"/>
  <c r="C61" i="12" s="1"/>
  <c r="D61" i="12" s="1"/>
  <c r="C62" i="12" s="1"/>
  <c r="D62" i="12" s="1"/>
  <c r="C63" i="12" s="1"/>
  <c r="D63" i="12" s="1"/>
  <c r="C64" i="12" s="1"/>
  <c r="D64" i="12" s="1"/>
  <c r="C65" i="12" s="1"/>
  <c r="D65" i="12" s="1"/>
  <c r="C66" i="12" s="1"/>
  <c r="D66" i="12" s="1"/>
  <c r="C67" i="12" s="1"/>
  <c r="D67" i="12" s="1"/>
  <c r="C68" i="12" s="1"/>
  <c r="D68" i="12" s="1"/>
  <c r="C69" i="12" s="1"/>
  <c r="D69" i="12" s="1"/>
  <c r="C70" i="12" s="1"/>
  <c r="D70" i="12" s="1"/>
  <c r="C71" i="12" s="1"/>
  <c r="D71" i="12" s="1"/>
  <c r="C72" i="12" s="1"/>
  <c r="D72" i="12" s="1"/>
  <c r="C73" i="12" s="1"/>
  <c r="D73" i="12" s="1"/>
  <c r="C74" i="12" s="1"/>
  <c r="D74" i="12" s="1"/>
  <c r="C75" i="12" s="1"/>
  <c r="D75" i="12" s="1"/>
  <c r="C76" i="12" s="1"/>
  <c r="D76" i="12" s="1"/>
  <c r="C77" i="12" s="1"/>
  <c r="D77" i="12" s="1"/>
  <c r="C78" i="12" s="1"/>
  <c r="D78" i="12" s="1"/>
  <c r="C79" i="12" s="1"/>
  <c r="D79" i="12" s="1"/>
  <c r="C80" i="12" s="1"/>
  <c r="D80" i="12" s="1"/>
  <c r="C81" i="12" s="1"/>
  <c r="D81" i="12" s="1"/>
  <c r="C82" i="12" s="1"/>
  <c r="D82" i="12" s="1"/>
  <c r="C83" i="12" s="1"/>
  <c r="D83" i="12" s="1"/>
  <c r="C84" i="12" s="1"/>
  <c r="D84" i="12" s="1"/>
  <c r="C85" i="12" s="1"/>
  <c r="D85" i="12" s="1"/>
  <c r="C86" i="12" s="1"/>
  <c r="D86" i="12" s="1"/>
  <c r="C87" i="12" s="1"/>
  <c r="D87" i="12" s="1"/>
  <c r="C88" i="12" s="1"/>
  <c r="D88" i="12" s="1"/>
  <c r="C89" i="12" s="1"/>
  <c r="D89" i="12" s="1"/>
  <c r="C90" i="12" s="1"/>
  <c r="D90" i="12" s="1"/>
  <c r="C91" i="12" s="1"/>
  <c r="D91" i="12" s="1"/>
  <c r="C92" i="12" s="1"/>
  <c r="D92" i="12" s="1"/>
  <c r="C93" i="12" s="1"/>
  <c r="D93" i="12" s="1"/>
  <c r="C94" i="12" s="1"/>
  <c r="D94" i="12" s="1"/>
  <c r="C95" i="12" s="1"/>
  <c r="D95" i="12" s="1"/>
  <c r="C96" i="12" s="1"/>
  <c r="D96" i="12" s="1"/>
  <c r="C97" i="12" s="1"/>
  <c r="D97" i="12" s="1"/>
  <c r="C98" i="12" s="1"/>
  <c r="D98" i="12" s="1"/>
  <c r="C99" i="12" s="1"/>
  <c r="D99" i="12" s="1"/>
  <c r="C100" i="12" s="1"/>
  <c r="D100" i="12" s="1"/>
  <c r="C101" i="12" s="1"/>
  <c r="D101" i="12" s="1"/>
  <c r="C102" i="12" s="1"/>
  <c r="D102" i="12" s="1"/>
  <c r="C103" i="12" s="1"/>
  <c r="D103" i="12" s="1"/>
  <c r="C104" i="12" s="1"/>
  <c r="D104" i="12" s="1"/>
  <c r="C105" i="12" s="1"/>
  <c r="D105" i="12" s="1"/>
  <c r="P5" i="12"/>
  <c r="O6" i="12" s="1"/>
  <c r="V5" i="12"/>
  <c r="U6" i="12" s="1"/>
  <c r="V6" i="12" s="1"/>
  <c r="U7" i="12" s="1"/>
  <c r="V7" i="12" s="1"/>
  <c r="U8" i="12" s="1"/>
  <c r="V8" i="12" s="1"/>
  <c r="U9" i="12" s="1"/>
  <c r="V9" i="12" s="1"/>
  <c r="U10" i="12" s="1"/>
  <c r="V10" i="12" s="1"/>
  <c r="U11" i="12" s="1"/>
  <c r="V11" i="12" s="1"/>
  <c r="U12" i="12" s="1"/>
  <c r="V12" i="12" s="1"/>
  <c r="U13" i="12" s="1"/>
  <c r="V13" i="12" s="1"/>
  <c r="U14" i="12" s="1"/>
  <c r="V14" i="12" s="1"/>
  <c r="U15" i="12" s="1"/>
  <c r="V15" i="12" s="1"/>
  <c r="U16" i="12" s="1"/>
  <c r="V16" i="12" s="1"/>
  <c r="U17" i="12" s="1"/>
  <c r="V17" i="12" s="1"/>
  <c r="U18" i="12" s="1"/>
  <c r="V18" i="12" s="1"/>
  <c r="U19" i="12" s="1"/>
  <c r="V19" i="12" s="1"/>
  <c r="U20" i="12" s="1"/>
  <c r="V20" i="12" s="1"/>
  <c r="U21" i="12" s="1"/>
  <c r="V21" i="12" s="1"/>
  <c r="U22" i="12" s="1"/>
  <c r="V22" i="12" s="1"/>
  <c r="U23" i="12" s="1"/>
  <c r="V23" i="12" s="1"/>
  <c r="U24" i="12" s="1"/>
  <c r="V24" i="12" s="1"/>
  <c r="U25" i="12" s="1"/>
  <c r="V25" i="12" s="1"/>
  <c r="U26" i="12" s="1"/>
  <c r="V26" i="12" s="1"/>
  <c r="U27" i="12" s="1"/>
  <c r="V27" i="12" s="1"/>
  <c r="U28" i="12" s="1"/>
  <c r="V28" i="12" s="1"/>
  <c r="U29" i="12" s="1"/>
  <c r="V29" i="12" s="1"/>
  <c r="U30" i="12" s="1"/>
  <c r="V30" i="12" s="1"/>
  <c r="U31" i="12" s="1"/>
  <c r="V31" i="12" s="1"/>
  <c r="U32" i="12" s="1"/>
  <c r="V32" i="12" s="1"/>
  <c r="U33" i="12" s="1"/>
  <c r="V33" i="12" s="1"/>
  <c r="U34" i="12" s="1"/>
  <c r="V34" i="12" s="1"/>
  <c r="U35" i="12" s="1"/>
  <c r="V35" i="12" s="1"/>
  <c r="U36" i="12" s="1"/>
  <c r="V36" i="12" s="1"/>
  <c r="U37" i="12" s="1"/>
  <c r="V37" i="12" s="1"/>
  <c r="U38" i="12" s="1"/>
  <c r="V38" i="12" s="1"/>
  <c r="U39" i="12" s="1"/>
  <c r="V39" i="12" s="1"/>
  <c r="U40" i="12" s="1"/>
  <c r="V40" i="12" s="1"/>
  <c r="U41" i="12" s="1"/>
  <c r="V41" i="12" s="1"/>
  <c r="U42" i="12" s="1"/>
  <c r="V42" i="12" s="1"/>
  <c r="U43" i="12" s="1"/>
  <c r="V43" i="12" s="1"/>
  <c r="U44" i="12" s="1"/>
  <c r="V44" i="12" s="1"/>
  <c r="U45" i="12" s="1"/>
  <c r="V45" i="12" s="1"/>
  <c r="U46" i="12" s="1"/>
  <c r="V46" i="12" s="1"/>
  <c r="U47" i="12" s="1"/>
  <c r="V47" i="12" s="1"/>
  <c r="U48" i="12" s="1"/>
  <c r="V48" i="12" s="1"/>
  <c r="U49" i="12" s="1"/>
  <c r="V49" i="12" s="1"/>
  <c r="U50" i="12" s="1"/>
  <c r="V50" i="12" s="1"/>
  <c r="U51" i="12" s="1"/>
  <c r="V51" i="12" s="1"/>
  <c r="U52" i="12" s="1"/>
  <c r="V52" i="12" s="1"/>
  <c r="U53" i="12" s="1"/>
  <c r="V53" i="12" s="1"/>
  <c r="U54" i="12" s="1"/>
  <c r="V54" i="12" s="1"/>
  <c r="U55" i="12" s="1"/>
  <c r="V55" i="12" s="1"/>
  <c r="U56" i="12" s="1"/>
  <c r="V56" i="12" s="1"/>
  <c r="U57" i="12" s="1"/>
  <c r="V57" i="12" s="1"/>
  <c r="U58" i="12" s="1"/>
  <c r="V58" i="12" s="1"/>
  <c r="U59" i="12" s="1"/>
  <c r="V59" i="12" s="1"/>
  <c r="U60" i="12" s="1"/>
  <c r="V60" i="12" s="1"/>
  <c r="U61" i="12" s="1"/>
  <c r="V61" i="12" s="1"/>
  <c r="U62" i="12" s="1"/>
  <c r="V62" i="12" s="1"/>
  <c r="U63" i="12" s="1"/>
  <c r="V63" i="12" s="1"/>
  <c r="U64" i="12" s="1"/>
  <c r="V64" i="12" s="1"/>
  <c r="U65" i="12" s="1"/>
  <c r="V65" i="12" s="1"/>
  <c r="U66" i="12" s="1"/>
  <c r="V66" i="12" s="1"/>
  <c r="U67" i="12" s="1"/>
  <c r="V67" i="12" s="1"/>
  <c r="U68" i="12" s="1"/>
  <c r="V68" i="12" s="1"/>
  <c r="U69" i="12" s="1"/>
  <c r="V69" i="12" s="1"/>
  <c r="U70" i="12" s="1"/>
  <c r="V70" i="12" s="1"/>
  <c r="U71" i="12" s="1"/>
  <c r="V71" i="12" s="1"/>
  <c r="U72" i="12" s="1"/>
  <c r="V72" i="12" s="1"/>
  <c r="U73" i="12" s="1"/>
  <c r="V73" i="12" s="1"/>
  <c r="U74" i="12" s="1"/>
  <c r="V74" i="12" s="1"/>
  <c r="U75" i="12" s="1"/>
  <c r="V75" i="12" s="1"/>
  <c r="U76" i="12" s="1"/>
  <c r="V76" i="12" s="1"/>
  <c r="U77" i="12" s="1"/>
  <c r="V77" i="12" s="1"/>
  <c r="U78" i="12" s="1"/>
  <c r="V78" i="12" s="1"/>
  <c r="U79" i="12" s="1"/>
  <c r="V79" i="12" s="1"/>
  <c r="U80" i="12" s="1"/>
  <c r="V80" i="12" s="1"/>
  <c r="U81" i="12" s="1"/>
  <c r="V81" i="12" s="1"/>
  <c r="U82" i="12" s="1"/>
  <c r="V82" i="12" s="1"/>
  <c r="U83" i="12" s="1"/>
  <c r="V83" i="12" s="1"/>
  <c r="U84" i="12" s="1"/>
  <c r="V84" i="12" s="1"/>
  <c r="U85" i="12" s="1"/>
  <c r="V85" i="12" s="1"/>
  <c r="U86" i="12" s="1"/>
  <c r="V86" i="12" s="1"/>
  <c r="U87" i="12" s="1"/>
  <c r="V87" i="12" s="1"/>
  <c r="U88" i="12" s="1"/>
  <c r="V88" i="12" s="1"/>
  <c r="U89" i="12" s="1"/>
  <c r="V89" i="12" s="1"/>
  <c r="U90" i="12" s="1"/>
  <c r="V90" i="12" s="1"/>
  <c r="U91" i="12" s="1"/>
  <c r="V91" i="12" s="1"/>
  <c r="U92" i="12" s="1"/>
  <c r="V92" i="12" s="1"/>
  <c r="U93" i="12" s="1"/>
  <c r="V93" i="12" s="1"/>
  <c r="U94" i="12" s="1"/>
  <c r="V94" i="12" s="1"/>
  <c r="U95" i="12" s="1"/>
  <c r="V95" i="12" s="1"/>
  <c r="U96" i="12" s="1"/>
  <c r="V96" i="12" s="1"/>
  <c r="U97" i="12" s="1"/>
  <c r="V97" i="12" s="1"/>
  <c r="U98" i="12" s="1"/>
  <c r="V98" i="12" s="1"/>
  <c r="U99" i="12" s="1"/>
  <c r="V99" i="12" s="1"/>
  <c r="U100" i="12" s="1"/>
  <c r="V100" i="12" s="1"/>
  <c r="U101" i="12" s="1"/>
  <c r="V101" i="12" s="1"/>
  <c r="U102" i="12" s="1"/>
  <c r="V102" i="12" s="1"/>
  <c r="U103" i="12" s="1"/>
  <c r="V103" i="12" s="1"/>
  <c r="U104" i="12" s="1"/>
  <c r="V104" i="12" s="1"/>
  <c r="U105" i="12" s="1"/>
  <c r="V105" i="12" s="1"/>
  <c r="U106" i="12" s="1"/>
  <c r="V106" i="12" s="1"/>
  <c r="U107" i="12" s="1"/>
  <c r="V107" i="12" s="1"/>
  <c r="U108" i="12" s="1"/>
  <c r="V108" i="12" s="1"/>
  <c r="U109" i="12" s="1"/>
  <c r="V109" i="12" s="1"/>
  <c r="U110" i="12" s="1"/>
  <c r="V110" i="12" s="1"/>
  <c r="U111" i="12" s="1"/>
  <c r="V111" i="12" s="1"/>
  <c r="U112" i="12" s="1"/>
  <c r="V112" i="12" s="1"/>
  <c r="U113" i="12" s="1"/>
  <c r="V113" i="12" s="1"/>
  <c r="U114" i="12" s="1"/>
  <c r="V114" i="12" s="1"/>
  <c r="U115" i="12" s="1"/>
  <c r="V115" i="12" s="1"/>
  <c r="U116" i="12" s="1"/>
  <c r="V116" i="12" s="1"/>
  <c r="U117" i="12" s="1"/>
  <c r="V117" i="12" s="1"/>
  <c r="U118" i="12" s="1"/>
  <c r="V118" i="12" s="1"/>
  <c r="U119" i="12" s="1"/>
  <c r="V119" i="12" s="1"/>
  <c r="U120" i="12" s="1"/>
  <c r="V120" i="12" s="1"/>
  <c r="U121" i="12" s="1"/>
  <c r="V121" i="12" s="1"/>
  <c r="U122" i="12" s="1"/>
  <c r="V122" i="12" s="1"/>
  <c r="U123" i="12" s="1"/>
  <c r="V123" i="12" s="1"/>
  <c r="U124" i="12" s="1"/>
  <c r="V124" i="12" s="1"/>
  <c r="U125" i="12" s="1"/>
  <c r="V125" i="12" s="1"/>
  <c r="U126" i="12" s="1"/>
  <c r="V126" i="12" s="1"/>
  <c r="U127" i="12" s="1"/>
  <c r="V127" i="12" s="1"/>
  <c r="U128" i="12" s="1"/>
  <c r="V128" i="12" s="1"/>
  <c r="U129" i="12" s="1"/>
  <c r="V129" i="12" s="1"/>
  <c r="U130" i="12" s="1"/>
  <c r="V130" i="12" s="1"/>
  <c r="U131" i="12" s="1"/>
  <c r="V131" i="12" s="1"/>
  <c r="U132" i="12" s="1"/>
  <c r="V132" i="12" s="1"/>
  <c r="U133" i="12" s="1"/>
  <c r="V133" i="12" s="1"/>
  <c r="U134" i="12" s="1"/>
  <c r="V134" i="12" s="1"/>
  <c r="U135" i="12" s="1"/>
  <c r="V135" i="12" s="1"/>
  <c r="U136" i="12" s="1"/>
  <c r="V136" i="12" s="1"/>
  <c r="U137" i="12" s="1"/>
  <c r="V137" i="12" s="1"/>
  <c r="U138" i="12" s="1"/>
  <c r="V138" i="12" s="1"/>
  <c r="U139" i="12" s="1"/>
  <c r="V139" i="12" s="1"/>
  <c r="U140" i="12" s="1"/>
  <c r="V140" i="12" s="1"/>
  <c r="U141" i="12" s="1"/>
  <c r="V141" i="12" s="1"/>
  <c r="U142" i="12" s="1"/>
  <c r="V142" i="12" s="1"/>
  <c r="U143" i="12" s="1"/>
  <c r="V143" i="12" s="1"/>
  <c r="U144" i="12" s="1"/>
  <c r="V144" i="12" s="1"/>
  <c r="U145" i="12" s="1"/>
  <c r="V145" i="12" s="1"/>
  <c r="U146" i="12" s="1"/>
  <c r="V146" i="12" s="1"/>
  <c r="U147" i="12" s="1"/>
  <c r="V147" i="12" s="1"/>
  <c r="U148" i="12" s="1"/>
  <c r="V148" i="12" s="1"/>
  <c r="U149" i="12" s="1"/>
  <c r="V149" i="12" s="1"/>
  <c r="U150" i="12" s="1"/>
  <c r="V150" i="12" s="1"/>
  <c r="U151" i="12" s="1"/>
  <c r="V151" i="12" s="1"/>
  <c r="U152" i="12" s="1"/>
  <c r="V152" i="12" s="1"/>
  <c r="U153" i="12" s="1"/>
  <c r="V153" i="12" s="1"/>
  <c r="U154" i="12" s="1"/>
  <c r="V154" i="12" s="1"/>
  <c r="U155" i="12" s="1"/>
  <c r="V155" i="12" s="1"/>
  <c r="U156" i="12" s="1"/>
  <c r="V156" i="12" s="1"/>
  <c r="U157" i="12" s="1"/>
  <c r="V157" i="12" s="1"/>
  <c r="U158" i="12" s="1"/>
  <c r="V158" i="12" s="1"/>
  <c r="U159" i="12" s="1"/>
  <c r="V159" i="12" s="1"/>
  <c r="U160" i="12" s="1"/>
  <c r="V160" i="12" s="1"/>
  <c r="U161" i="12" s="1"/>
  <c r="V161" i="12" s="1"/>
  <c r="U162" i="12" s="1"/>
  <c r="V162" i="12" s="1"/>
  <c r="U163" i="12" s="1"/>
  <c r="V163" i="12" s="1"/>
  <c r="U164" i="12" s="1"/>
  <c r="V164" i="12" s="1"/>
  <c r="U165" i="12" s="1"/>
  <c r="V165" i="12" s="1"/>
  <c r="U166" i="12" s="1"/>
  <c r="V166" i="12" s="1"/>
  <c r="U167" i="12" s="1"/>
  <c r="V167" i="12" s="1"/>
  <c r="U168" i="12" s="1"/>
  <c r="V168" i="12" s="1"/>
  <c r="U169" i="12" s="1"/>
  <c r="V169" i="12" s="1"/>
  <c r="U170" i="12" s="1"/>
  <c r="V170" i="12" s="1"/>
  <c r="U171" i="12" s="1"/>
  <c r="V171" i="12" s="1"/>
  <c r="U172" i="12" s="1"/>
  <c r="V172" i="12" s="1"/>
  <c r="U173" i="12" s="1"/>
  <c r="V173" i="12" s="1"/>
  <c r="U174" i="12" s="1"/>
  <c r="V174" i="12" s="1"/>
  <c r="U175" i="12" s="1"/>
  <c r="V175" i="12" s="1"/>
  <c r="U176" i="12" s="1"/>
  <c r="V176" i="12" s="1"/>
  <c r="U177" i="12" s="1"/>
  <c r="V177" i="12" s="1"/>
  <c r="U178" i="12" s="1"/>
  <c r="V178" i="12" s="1"/>
  <c r="U179" i="12" s="1"/>
  <c r="V179" i="12" s="1"/>
  <c r="U180" i="12" s="1"/>
  <c r="V180" i="12" s="1"/>
  <c r="U181" i="12" s="1"/>
  <c r="V181" i="12" s="1"/>
  <c r="U182" i="12" s="1"/>
  <c r="V182" i="12" s="1"/>
  <c r="U183" i="12" s="1"/>
  <c r="V183" i="12" s="1"/>
  <c r="U184" i="12" s="1"/>
  <c r="V184" i="12" s="1"/>
  <c r="U185" i="12" s="1"/>
  <c r="V185" i="12" s="1"/>
  <c r="U186" i="12" s="1"/>
  <c r="V186" i="12" s="1"/>
  <c r="U187" i="12" s="1"/>
  <c r="V187" i="12" s="1"/>
  <c r="U188" i="12" s="1"/>
  <c r="V188" i="12" s="1"/>
  <c r="U189" i="12" s="1"/>
  <c r="V189" i="12" s="1"/>
  <c r="U190" i="12" s="1"/>
  <c r="V190" i="12" s="1"/>
  <c r="U191" i="12" s="1"/>
  <c r="V191" i="12" s="1"/>
  <c r="U192" i="12" s="1"/>
  <c r="V192" i="12" s="1"/>
  <c r="U193" i="12" s="1"/>
  <c r="V193" i="12" s="1"/>
  <c r="U194" i="12" s="1"/>
  <c r="V194" i="12" s="1"/>
  <c r="U195" i="12" s="1"/>
  <c r="V195" i="12" s="1"/>
  <c r="U196" i="12" s="1"/>
  <c r="V196" i="12" s="1"/>
  <c r="U197" i="12" s="1"/>
  <c r="V197" i="12" s="1"/>
  <c r="U198" i="12" s="1"/>
  <c r="V198" i="12" s="1"/>
  <c r="U199" i="12" s="1"/>
  <c r="V199" i="12" s="1"/>
  <c r="U200" i="12" s="1"/>
  <c r="V200" i="12" s="1"/>
  <c r="U201" i="12" s="1"/>
  <c r="V201" i="12" s="1"/>
  <c r="U202" i="12" s="1"/>
  <c r="V202" i="12" s="1"/>
  <c r="U203" i="12" s="1"/>
  <c r="V203" i="12" s="1"/>
  <c r="U204" i="12" s="1"/>
  <c r="V204" i="12" s="1"/>
  <c r="U205" i="12" s="1"/>
  <c r="V205" i="12" s="1"/>
  <c r="U206" i="12" s="1"/>
  <c r="V206" i="12" s="1"/>
  <c r="U207" i="12" s="1"/>
  <c r="V207" i="12" s="1"/>
  <c r="U208" i="12" s="1"/>
  <c r="V208" i="12" s="1"/>
  <c r="U209" i="12" s="1"/>
  <c r="V209" i="12" s="1"/>
  <c r="U210" i="12" s="1"/>
  <c r="V210" i="12" s="1"/>
  <c r="U211" i="12" s="1"/>
  <c r="V211" i="12" s="1"/>
  <c r="U212" i="12" s="1"/>
  <c r="V212" i="12" s="1"/>
  <c r="U213" i="12" s="1"/>
  <c r="V213" i="12" s="1"/>
  <c r="U214" i="12" s="1"/>
  <c r="V214" i="12" s="1"/>
  <c r="U215" i="12" s="1"/>
  <c r="V215" i="12" s="1"/>
  <c r="U216" i="12" s="1"/>
  <c r="V216" i="12" s="1"/>
  <c r="U217" i="12" s="1"/>
  <c r="V217" i="12" s="1"/>
  <c r="U218" i="12" s="1"/>
  <c r="V218" i="12" s="1"/>
  <c r="U219" i="12" s="1"/>
  <c r="V219" i="12" s="1"/>
  <c r="U220" i="12" s="1"/>
  <c r="V220" i="12" s="1"/>
  <c r="U221" i="12" s="1"/>
  <c r="V221" i="12" s="1"/>
  <c r="U222" i="12" s="1"/>
  <c r="V222" i="12" s="1"/>
  <c r="U223" i="12" s="1"/>
  <c r="V223" i="12" s="1"/>
  <c r="U224" i="12" s="1"/>
  <c r="V224" i="12" s="1"/>
  <c r="U225" i="12" s="1"/>
  <c r="V225" i="12" s="1"/>
  <c r="U226" i="12" s="1"/>
  <c r="V226" i="12" s="1"/>
  <c r="U227" i="12" s="1"/>
  <c r="V227" i="12" s="1"/>
  <c r="U228" i="12" s="1"/>
  <c r="V228" i="12" s="1"/>
  <c r="U229" i="12" s="1"/>
  <c r="V229" i="12" s="1"/>
  <c r="U230" i="12" s="1"/>
  <c r="V230" i="12" s="1"/>
  <c r="U231" i="12" s="1"/>
  <c r="V231" i="12" s="1"/>
  <c r="U232" i="12" s="1"/>
  <c r="V232" i="12" s="1"/>
  <c r="U233" i="12" s="1"/>
  <c r="V233" i="12" s="1"/>
  <c r="U234" i="12" s="1"/>
  <c r="V234" i="12" s="1"/>
  <c r="U235" i="12" s="1"/>
  <c r="V235" i="12" s="1"/>
  <c r="U236" i="12" s="1"/>
  <c r="V236" i="12" s="1"/>
  <c r="U237" i="12" s="1"/>
  <c r="V237" i="12" s="1"/>
  <c r="U238" i="12" s="1"/>
  <c r="V238" i="12" s="1"/>
  <c r="U239" i="12" s="1"/>
  <c r="V239" i="12" s="1"/>
  <c r="U240" i="12" s="1"/>
  <c r="V240" i="12" s="1"/>
  <c r="U241" i="12" s="1"/>
  <c r="V241" i="12" s="1"/>
  <c r="U242" i="12" s="1"/>
  <c r="V242" i="12" s="1"/>
  <c r="U243" i="12" s="1"/>
  <c r="V243" i="12" s="1"/>
  <c r="U244" i="12" s="1"/>
  <c r="V244" i="12" s="1"/>
  <c r="U245" i="12" s="1"/>
  <c r="V245" i="12" s="1"/>
  <c r="U246" i="12" s="1"/>
  <c r="V246" i="12" s="1"/>
  <c r="U247" i="12" s="1"/>
  <c r="V247" i="12" s="1"/>
  <c r="U248" i="12" s="1"/>
  <c r="V248" i="12" s="1"/>
  <c r="U249" i="12" s="1"/>
  <c r="V249" i="12" s="1"/>
  <c r="U250" i="12" s="1"/>
  <c r="V250" i="12" s="1"/>
  <c r="U251" i="12" s="1"/>
  <c r="V251" i="12" s="1"/>
  <c r="U252" i="12" s="1"/>
  <c r="V252" i="12" s="1"/>
  <c r="U253" i="12" s="1"/>
  <c r="V253" i="12" s="1"/>
  <c r="U254" i="12" s="1"/>
  <c r="V254" i="12" s="1"/>
  <c r="U255" i="12" s="1"/>
  <c r="V255" i="12" s="1"/>
  <c r="U256" i="12" s="1"/>
  <c r="V256" i="12" s="1"/>
  <c r="U257" i="12" s="1"/>
  <c r="V257" i="12" s="1"/>
  <c r="U258" i="12" s="1"/>
  <c r="V258" i="12" s="1"/>
  <c r="U259" i="12" s="1"/>
  <c r="V259" i="12" s="1"/>
  <c r="U260" i="12" s="1"/>
  <c r="V260" i="12" s="1"/>
  <c r="U261" i="12" s="1"/>
  <c r="V261" i="12" s="1"/>
  <c r="U262" i="12" s="1"/>
  <c r="V262" i="12" s="1"/>
  <c r="U263" i="12" s="1"/>
  <c r="V263" i="12" s="1"/>
  <c r="U264" i="12" s="1"/>
  <c r="V264" i="12" s="1"/>
  <c r="U265" i="12" s="1"/>
  <c r="V265" i="12" s="1"/>
  <c r="U266" i="12" s="1"/>
  <c r="V266" i="12" s="1"/>
  <c r="U267" i="12" s="1"/>
  <c r="V267" i="12" s="1"/>
  <c r="U268" i="12" s="1"/>
  <c r="V268" i="12" s="1"/>
  <c r="U269" i="12" s="1"/>
  <c r="V269" i="12" s="1"/>
  <c r="U270" i="12" s="1"/>
  <c r="V270" i="12" s="1"/>
  <c r="U271" i="12" s="1"/>
  <c r="V271" i="12" s="1"/>
  <c r="U272" i="12" s="1"/>
  <c r="V272" i="12" s="1"/>
  <c r="U273" i="12" s="1"/>
  <c r="V273" i="12" s="1"/>
  <c r="U274" i="12" s="1"/>
  <c r="V274" i="12" s="1"/>
  <c r="U275" i="12" s="1"/>
  <c r="V275" i="12" s="1"/>
  <c r="U276" i="12" s="1"/>
  <c r="V276" i="12" s="1"/>
  <c r="U277" i="12" s="1"/>
  <c r="V277" i="12" s="1"/>
  <c r="U278" i="12" s="1"/>
  <c r="V278" i="12" s="1"/>
  <c r="U279" i="12" s="1"/>
  <c r="V279" i="12" s="1"/>
  <c r="U280" i="12" s="1"/>
  <c r="V280" i="12" s="1"/>
  <c r="U281" i="12" s="1"/>
  <c r="V281" i="12" s="1"/>
  <c r="U282" i="12" s="1"/>
  <c r="V282" i="12" s="1"/>
  <c r="U283" i="12" s="1"/>
  <c r="V283" i="12" s="1"/>
  <c r="U284" i="12" s="1"/>
  <c r="V284" i="12" s="1"/>
  <c r="U285" i="12" s="1"/>
  <c r="V285" i="12" s="1"/>
  <c r="U286" i="12" s="1"/>
  <c r="V286" i="12" s="1"/>
  <c r="U287" i="12" s="1"/>
  <c r="V287" i="12" s="1"/>
  <c r="U288" i="12" s="1"/>
  <c r="V288" i="12" s="1"/>
  <c r="U289" i="12" s="1"/>
  <c r="V289" i="12" s="1"/>
  <c r="U290" i="12" s="1"/>
  <c r="V290" i="12" s="1"/>
  <c r="U291" i="12" s="1"/>
  <c r="V291" i="12" s="1"/>
  <c r="U292" i="12" s="1"/>
  <c r="V292" i="12" s="1"/>
  <c r="U293" i="12" s="1"/>
  <c r="V293" i="12" s="1"/>
  <c r="U294" i="12" s="1"/>
  <c r="V294" i="12" s="1"/>
  <c r="U295" i="12" s="1"/>
  <c r="V295" i="12" s="1"/>
  <c r="U296" i="12" s="1"/>
  <c r="V296" i="12" s="1"/>
  <c r="U297" i="12" s="1"/>
  <c r="V297" i="12" s="1"/>
  <c r="U298" i="12" s="1"/>
  <c r="V298" i="12" s="1"/>
  <c r="U299" i="12" s="1"/>
  <c r="V299" i="12" s="1"/>
  <c r="U300" i="12" s="1"/>
  <c r="V300" i="12" s="1"/>
  <c r="U301" i="12" s="1"/>
  <c r="V301" i="12" s="1"/>
  <c r="U302" i="12" s="1"/>
  <c r="V302" i="12" s="1"/>
  <c r="U303" i="12" s="1"/>
  <c r="V303" i="12" s="1"/>
  <c r="U304" i="12" s="1"/>
  <c r="V304" i="12" s="1"/>
  <c r="U305" i="12" s="1"/>
  <c r="V305" i="12" s="1"/>
  <c r="U306" i="12" s="1"/>
  <c r="V306" i="12" s="1"/>
  <c r="U307" i="12" s="1"/>
  <c r="V307" i="12" s="1"/>
  <c r="U308" i="12" s="1"/>
  <c r="V308" i="12" s="1"/>
  <c r="U309" i="12" s="1"/>
  <c r="V309" i="12" s="1"/>
  <c r="U310" i="12" s="1"/>
  <c r="V310" i="12" s="1"/>
  <c r="U311" i="12" s="1"/>
  <c r="V311" i="12" s="1"/>
  <c r="U312" i="12" s="1"/>
  <c r="V312" i="12" s="1"/>
  <c r="U313" i="12" s="1"/>
  <c r="V313" i="12" s="1"/>
  <c r="U314" i="12" s="1"/>
  <c r="V314" i="12" s="1"/>
  <c r="U315" i="12" s="1"/>
  <c r="V315" i="12" s="1"/>
  <c r="U316" i="12" s="1"/>
  <c r="V316" i="12" s="1"/>
  <c r="U317" i="12" s="1"/>
  <c r="V317" i="12" s="1"/>
  <c r="U318" i="12" s="1"/>
  <c r="V318" i="12" s="1"/>
  <c r="U319" i="12" s="1"/>
  <c r="V319" i="12" s="1"/>
  <c r="U320" i="12" s="1"/>
  <c r="V320" i="12" s="1"/>
  <c r="U321" i="12" s="1"/>
  <c r="V321" i="12" s="1"/>
  <c r="U322" i="12" s="1"/>
  <c r="V322" i="12" s="1"/>
  <c r="U323" i="12" s="1"/>
  <c r="V323" i="12" s="1"/>
  <c r="U324" i="12" s="1"/>
  <c r="V324" i="12" s="1"/>
  <c r="U325" i="12" s="1"/>
  <c r="V325" i="12" s="1"/>
  <c r="U326" i="12" s="1"/>
  <c r="V326" i="12" s="1"/>
  <c r="U327" i="12" s="1"/>
  <c r="V327" i="12" s="1"/>
  <c r="U328" i="12" s="1"/>
  <c r="V328" i="12" s="1"/>
  <c r="U329" i="12" s="1"/>
  <c r="V329" i="12" s="1"/>
  <c r="U330" i="12" s="1"/>
  <c r="V330" i="12" s="1"/>
  <c r="U331" i="12" s="1"/>
  <c r="V331" i="12" s="1"/>
  <c r="U332" i="12" s="1"/>
  <c r="V332" i="12" s="1"/>
  <c r="U333" i="12" s="1"/>
  <c r="V333" i="12" s="1"/>
  <c r="U334" i="12" s="1"/>
  <c r="V334" i="12" s="1"/>
  <c r="U335" i="12" s="1"/>
  <c r="V335" i="12" s="1"/>
  <c r="U336" i="12" s="1"/>
  <c r="V336" i="12" s="1"/>
  <c r="U337" i="12" s="1"/>
  <c r="V337" i="12" s="1"/>
  <c r="U338" i="12" s="1"/>
  <c r="V338" i="12" s="1"/>
  <c r="U339" i="12" s="1"/>
  <c r="V339" i="12" s="1"/>
  <c r="U340" i="12" s="1"/>
  <c r="V340" i="12" s="1"/>
  <c r="U341" i="12" s="1"/>
  <c r="V341" i="12" s="1"/>
  <c r="U342" i="12" s="1"/>
  <c r="V342" i="12" s="1"/>
  <c r="U343" i="12" s="1"/>
  <c r="V343" i="12" s="1"/>
  <c r="U344" i="12" s="1"/>
  <c r="V344" i="12" s="1"/>
  <c r="U345" i="12" s="1"/>
  <c r="V345" i="12" s="1"/>
  <c r="U346" i="12" s="1"/>
  <c r="V346" i="12" s="1"/>
  <c r="U347" i="12" s="1"/>
  <c r="V347" i="12" s="1"/>
  <c r="U348" i="12" s="1"/>
  <c r="V348" i="12" s="1"/>
  <c r="U349" i="12" s="1"/>
  <c r="V349" i="12" s="1"/>
  <c r="U350" i="12" s="1"/>
  <c r="V350" i="12" s="1"/>
  <c r="U351" i="12" s="1"/>
  <c r="V351" i="12" s="1"/>
  <c r="U352" i="12" s="1"/>
  <c r="V352" i="12" s="1"/>
  <c r="U353" i="12" s="1"/>
  <c r="V353" i="12" s="1"/>
  <c r="U354" i="12" s="1"/>
  <c r="V354" i="12" s="1"/>
  <c r="U355" i="12" s="1"/>
  <c r="V355" i="12" s="1"/>
  <c r="U356" i="12" s="1"/>
  <c r="V356" i="12" s="1"/>
  <c r="U357" i="12" s="1"/>
  <c r="V357" i="12" s="1"/>
  <c r="U358" i="12" s="1"/>
  <c r="V358" i="12" s="1"/>
  <c r="U359" i="12" s="1"/>
  <c r="V359" i="12" s="1"/>
  <c r="U360" i="12" s="1"/>
  <c r="V360" i="12" s="1"/>
  <c r="U361" i="12" s="1"/>
  <c r="V361" i="12" s="1"/>
  <c r="U362" i="12" s="1"/>
  <c r="V362" i="12" s="1"/>
  <c r="U363" i="12" s="1"/>
  <c r="V363" i="12" s="1"/>
  <c r="U364" i="12" s="1"/>
  <c r="V364" i="12" s="1"/>
  <c r="U365" i="12" s="1"/>
  <c r="V365" i="12" s="1"/>
  <c r="U366" i="12" s="1"/>
  <c r="V366" i="12" s="1"/>
  <c r="U367" i="12" s="1"/>
  <c r="V367" i="12" s="1"/>
  <c r="U368" i="12" s="1"/>
  <c r="V368" i="12" s="1"/>
  <c r="U369" i="12" s="1"/>
  <c r="V369" i="12" s="1"/>
  <c r="F368" i="10" s="1"/>
  <c r="Y370" i="12"/>
  <c r="X370" i="12"/>
  <c r="W370" i="12"/>
  <c r="V370" i="12"/>
  <c r="U370" i="12"/>
  <c r="AB370" i="12"/>
  <c r="D6" i="13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367" i="10"/>
  <c r="G368" i="10"/>
  <c r="A370" i="12"/>
  <c r="AD6" i="12"/>
  <c r="AB5" i="12"/>
  <c r="AA6" i="12" s="1"/>
  <c r="AD370" i="12"/>
  <c r="AC370" i="12"/>
  <c r="AA370" i="12"/>
  <c r="Z370" i="12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4" i="10"/>
  <c r="S370" i="12"/>
  <c r="R370" i="12"/>
  <c r="Q370" i="12"/>
  <c r="P370" i="12"/>
  <c r="O370" i="12"/>
  <c r="N370" i="12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5" i="10"/>
  <c r="C6" i="10"/>
  <c r="C7" i="10"/>
  <c r="C8" i="10"/>
  <c r="C9" i="10"/>
  <c r="C10" i="10"/>
  <c r="C11" i="10"/>
  <c r="C12" i="10"/>
  <c r="C13" i="10"/>
  <c r="C4" i="10"/>
  <c r="A370" i="11"/>
  <c r="B370" i="11"/>
  <c r="C370" i="11"/>
  <c r="D370" i="11"/>
  <c r="E370" i="12"/>
  <c r="E370" i="11"/>
  <c r="F370" i="12"/>
  <c r="F370" i="11"/>
  <c r="G370" i="12"/>
  <c r="F4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6" i="11"/>
  <c r="A247" i="1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175" i="1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164" i="1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B14" i="8"/>
  <c r="B15" i="8" s="1"/>
  <c r="B16" i="8" s="1"/>
  <c r="C16" i="8" s="1"/>
  <c r="B17" i="8" s="1"/>
  <c r="C17" i="8" s="1"/>
  <c r="B18" i="8" s="1"/>
  <c r="C18" i="8" s="1"/>
  <c r="B19" i="8" s="1"/>
  <c r="C19" i="8" s="1"/>
  <c r="B20" i="8" s="1"/>
  <c r="C20" i="8" s="1"/>
  <c r="B21" i="8" s="1"/>
  <c r="C21" i="8" s="1"/>
  <c r="B22" i="8" s="1"/>
  <c r="C22" i="8" s="1"/>
  <c r="B23" i="8" s="1"/>
  <c r="C23" i="8" s="1"/>
  <c r="B24" i="8" s="1"/>
  <c r="C24" i="8" s="1"/>
  <c r="B25" i="8" s="1"/>
  <c r="C25" i="8" s="1"/>
  <c r="B26" i="8" s="1"/>
  <c r="C26" i="8" s="1"/>
  <c r="B27" i="8" s="1"/>
  <c r="C27" i="8" s="1"/>
  <c r="B28" i="8" s="1"/>
  <c r="C28" i="8" s="1"/>
  <c r="B29" i="8" s="1"/>
  <c r="C29" i="8" s="1"/>
  <c r="B30" i="8" s="1"/>
  <c r="C30" i="8" s="1"/>
  <c r="B31" i="8" s="1"/>
  <c r="C31" i="8" s="1"/>
  <c r="B32" i="8" s="1"/>
  <c r="C32" i="8" s="1"/>
  <c r="B33" i="8" s="1"/>
  <c r="C33" i="8" s="1"/>
  <c r="B34" i="8" s="1"/>
  <c r="C34" i="8" s="1"/>
  <c r="B35" i="8" s="1"/>
  <c r="C35" i="8" s="1"/>
  <c r="B36" i="8" s="1"/>
  <c r="C36" i="8" s="1"/>
  <c r="B37" i="8" s="1"/>
  <c r="C37" i="8" s="1"/>
  <c r="B38" i="8" s="1"/>
  <c r="C38" i="8" s="1"/>
  <c r="B39" i="8" s="1"/>
  <c r="C39" i="8" s="1"/>
  <c r="B40" i="8" s="1"/>
  <c r="C40" i="8" s="1"/>
  <c r="B41" i="8" s="1"/>
  <c r="C41" i="8" s="1"/>
  <c r="B42" i="8" s="1"/>
  <c r="C42" i="8" s="1"/>
  <c r="B43" i="8" s="1"/>
  <c r="C43" i="8" s="1"/>
  <c r="B44" i="8" s="1"/>
  <c r="C44" i="8" s="1"/>
  <c r="B45" i="8" s="1"/>
  <c r="C45" i="8" s="1"/>
  <c r="B46" i="8" s="1"/>
  <c r="C46" i="8" s="1"/>
  <c r="B47" i="8" s="1"/>
  <c r="C47" i="8" s="1"/>
  <c r="B48" i="8" s="1"/>
  <c r="C48" i="8" s="1"/>
  <c r="B49" i="8" s="1"/>
  <c r="C49" i="8" s="1"/>
  <c r="B50" i="8" s="1"/>
  <c r="C50" i="8" s="1"/>
  <c r="B51" i="8" s="1"/>
  <c r="C51" i="8" s="1"/>
  <c r="B52" i="8" s="1"/>
  <c r="C52" i="8" s="1"/>
  <c r="B53" i="8" s="1"/>
  <c r="C53" i="8" s="1"/>
  <c r="B54" i="8" s="1"/>
  <c r="C54" i="8" s="1"/>
  <c r="B55" i="8" s="1"/>
  <c r="C55" i="8" s="1"/>
  <c r="B56" i="8" s="1"/>
  <c r="C56" i="8" s="1"/>
  <c r="B57" i="8" s="1"/>
  <c r="C57" i="8" s="1"/>
  <c r="B58" i="8" s="1"/>
  <c r="C58" i="8" s="1"/>
  <c r="B59" i="8" s="1"/>
  <c r="C59" i="8" s="1"/>
  <c r="B60" i="8" s="1"/>
  <c r="C60" i="8" s="1"/>
  <c r="B61" i="8" s="1"/>
  <c r="C61" i="8" s="1"/>
  <c r="B62" i="8" s="1"/>
  <c r="C62" i="8" s="1"/>
  <c r="B63" i="8" s="1"/>
  <c r="C63" i="8" s="1"/>
  <c r="B64" i="8" s="1"/>
  <c r="C64" i="8" s="1"/>
  <c r="B65" i="8" s="1"/>
  <c r="C65" i="8" s="1"/>
  <c r="B66" i="8" s="1"/>
  <c r="C66" i="8" s="1"/>
  <c r="B67" i="8" s="1"/>
  <c r="C67" i="8" s="1"/>
  <c r="B68" i="8" s="1"/>
  <c r="C68" i="8" s="1"/>
  <c r="B69" i="8" s="1"/>
  <c r="C69" i="8" s="1"/>
  <c r="B70" i="8" s="1"/>
  <c r="C70" i="8" s="1"/>
  <c r="B71" i="8" s="1"/>
  <c r="C71" i="8" s="1"/>
  <c r="B72" i="8" s="1"/>
  <c r="C72" i="8" s="1"/>
  <c r="B73" i="8" s="1"/>
  <c r="C73" i="8" s="1"/>
  <c r="B74" i="8" s="1"/>
  <c r="C74" i="8" s="1"/>
  <c r="B75" i="8" s="1"/>
  <c r="C75" i="8" s="1"/>
  <c r="B76" i="8" s="1"/>
  <c r="C76" i="8" s="1"/>
  <c r="B77" i="8" s="1"/>
  <c r="C77" i="8" s="1"/>
  <c r="B78" i="8" s="1"/>
  <c r="C78" i="8" s="1"/>
  <c r="B79" i="8" s="1"/>
  <c r="C79" i="8" s="1"/>
  <c r="B80" i="8" s="1"/>
  <c r="C80" i="8" s="1"/>
  <c r="B81" i="8" s="1"/>
  <c r="C81" i="8" s="1"/>
  <c r="B82" i="8" s="1"/>
  <c r="C82" i="8" s="1"/>
  <c r="B83" i="8" s="1"/>
  <c r="C83" i="8" s="1"/>
  <c r="B84" i="8" s="1"/>
  <c r="C84" i="8" s="1"/>
  <c r="B85" i="8" s="1"/>
  <c r="C85" i="8" s="1"/>
  <c r="B86" i="8" s="1"/>
  <c r="C86" i="8" s="1"/>
  <c r="B87" i="8" s="1"/>
  <c r="C87" i="8" s="1"/>
  <c r="B88" i="8" s="1"/>
  <c r="C88" i="8" s="1"/>
  <c r="B89" i="8" s="1"/>
  <c r="C89" i="8" s="1"/>
  <c r="B90" i="8" s="1"/>
  <c r="C90" i="8" s="1"/>
  <c r="B91" i="8" s="1"/>
  <c r="C91" i="8" s="1"/>
  <c r="B92" i="8" s="1"/>
  <c r="C92" i="8" s="1"/>
  <c r="B93" i="8" s="1"/>
  <c r="C93" i="8" s="1"/>
  <c r="B94" i="8" s="1"/>
  <c r="C94" i="8" s="1"/>
  <c r="B95" i="8" s="1"/>
  <c r="C95" i="8" s="1"/>
  <c r="B96" i="8" s="1"/>
  <c r="C96" i="8" s="1"/>
  <c r="B97" i="8" s="1"/>
  <c r="C97" i="8" s="1"/>
  <c r="B98" i="8" s="1"/>
  <c r="C98" i="8" s="1"/>
  <c r="B13" i="8"/>
  <c r="B12" i="8"/>
  <c r="B11" i="8"/>
  <c r="F4" i="8"/>
  <c r="E4" i="8" s="1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F4" i="9"/>
  <c r="E4" i="9" s="1"/>
  <c r="F4" i="3"/>
  <c r="E4" i="3" s="1"/>
  <c r="F4" i="4"/>
  <c r="E4" i="4" s="1"/>
  <c r="F4" i="6"/>
  <c r="E4" i="6" s="1"/>
  <c r="F4" i="7"/>
  <c r="E4" i="7" s="1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Y3" i="12" l="1"/>
  <c r="F365" i="10"/>
  <c r="F357" i="10"/>
  <c r="F349" i="10"/>
  <c r="F341" i="10"/>
  <c r="F333" i="10"/>
  <c r="F325" i="10"/>
  <c r="F317" i="10"/>
  <c r="F309" i="10"/>
  <c r="F301" i="10"/>
  <c r="F293" i="10"/>
  <c r="F285" i="10"/>
  <c r="F277" i="10"/>
  <c r="F269" i="10"/>
  <c r="F261" i="10"/>
  <c r="F253" i="10"/>
  <c r="F245" i="10"/>
  <c r="F237" i="10"/>
  <c r="F229" i="10"/>
  <c r="F221" i="10"/>
  <c r="F213" i="10"/>
  <c r="F205" i="10"/>
  <c r="F197" i="10"/>
  <c r="F189" i="10"/>
  <c r="F181" i="10"/>
  <c r="F173" i="10"/>
  <c r="F165" i="10"/>
  <c r="F157" i="10"/>
  <c r="F149" i="10"/>
  <c r="F141" i="10"/>
  <c r="F133" i="10"/>
  <c r="F125" i="10"/>
  <c r="F117" i="10"/>
  <c r="F109" i="10"/>
  <c r="F101" i="10"/>
  <c r="F93" i="10"/>
  <c r="F85" i="10"/>
  <c r="F77" i="10"/>
  <c r="F69" i="10"/>
  <c r="F61" i="10"/>
  <c r="F53" i="10"/>
  <c r="F45" i="10"/>
  <c r="F37" i="10"/>
  <c r="F29" i="10"/>
  <c r="F21" i="10"/>
  <c r="F13" i="10"/>
  <c r="F5" i="10"/>
  <c r="F364" i="10"/>
  <c r="F356" i="10"/>
  <c r="F348" i="10"/>
  <c r="F340" i="10"/>
  <c r="F332" i="10"/>
  <c r="F324" i="10"/>
  <c r="F316" i="10"/>
  <c r="F308" i="10"/>
  <c r="F300" i="10"/>
  <c r="F292" i="10"/>
  <c r="F284" i="10"/>
  <c r="F276" i="10"/>
  <c r="F268" i="10"/>
  <c r="F260" i="10"/>
  <c r="F252" i="10"/>
  <c r="F244" i="10"/>
  <c r="F236" i="10"/>
  <c r="F228" i="10"/>
  <c r="F220" i="10"/>
  <c r="F212" i="10"/>
  <c r="F204" i="10"/>
  <c r="F196" i="10"/>
  <c r="F188" i="10"/>
  <c r="F180" i="10"/>
  <c r="F172" i="10"/>
  <c r="F164" i="10"/>
  <c r="F156" i="10"/>
  <c r="F148" i="10"/>
  <c r="F140" i="10"/>
  <c r="F132" i="10"/>
  <c r="F124" i="10"/>
  <c r="F116" i="10"/>
  <c r="F108" i="10"/>
  <c r="F100" i="10"/>
  <c r="F92" i="10"/>
  <c r="F84" i="10"/>
  <c r="F76" i="10"/>
  <c r="F68" i="10"/>
  <c r="F60" i="10"/>
  <c r="F52" i="10"/>
  <c r="F44" i="10"/>
  <c r="F36" i="10"/>
  <c r="F28" i="10"/>
  <c r="F20" i="10"/>
  <c r="F12" i="10"/>
  <c r="F363" i="10"/>
  <c r="F355" i="10"/>
  <c r="F347" i="10"/>
  <c r="F339" i="10"/>
  <c r="F331" i="10"/>
  <c r="F323" i="10"/>
  <c r="F315" i="10"/>
  <c r="F307" i="10"/>
  <c r="F299" i="10"/>
  <c r="F291" i="10"/>
  <c r="F283" i="10"/>
  <c r="F275" i="10"/>
  <c r="F267" i="10"/>
  <c r="F259" i="10"/>
  <c r="F251" i="10"/>
  <c r="F243" i="10"/>
  <c r="F235" i="10"/>
  <c r="F227" i="10"/>
  <c r="F219" i="10"/>
  <c r="F211" i="10"/>
  <c r="F203" i="10"/>
  <c r="F195" i="10"/>
  <c r="F187" i="10"/>
  <c r="F179" i="10"/>
  <c r="F171" i="10"/>
  <c r="F163" i="10"/>
  <c r="F155" i="10"/>
  <c r="F147" i="10"/>
  <c r="F139" i="10"/>
  <c r="F131" i="10"/>
  <c r="F123" i="10"/>
  <c r="F115" i="10"/>
  <c r="F107" i="10"/>
  <c r="F99" i="10"/>
  <c r="F91" i="10"/>
  <c r="F83" i="10"/>
  <c r="F75" i="10"/>
  <c r="F67" i="10"/>
  <c r="F59" i="10"/>
  <c r="F51" i="10"/>
  <c r="F43" i="10"/>
  <c r="F35" i="10"/>
  <c r="F27" i="10"/>
  <c r="F19" i="10"/>
  <c r="F11" i="10"/>
  <c r="F362" i="10"/>
  <c r="F354" i="10"/>
  <c r="F346" i="10"/>
  <c r="F338" i="10"/>
  <c r="F330" i="10"/>
  <c r="F322" i="10"/>
  <c r="F314" i="10"/>
  <c r="F306" i="10"/>
  <c r="F298" i="10"/>
  <c r="F290" i="10"/>
  <c r="F282" i="10"/>
  <c r="F274" i="10"/>
  <c r="F266" i="10"/>
  <c r="F258" i="10"/>
  <c r="F250" i="10"/>
  <c r="F242" i="10"/>
  <c r="F234" i="10"/>
  <c r="F226" i="10"/>
  <c r="F218" i="10"/>
  <c r="F210" i="10"/>
  <c r="F202" i="10"/>
  <c r="F194" i="10"/>
  <c r="F186" i="10"/>
  <c r="F178" i="10"/>
  <c r="F170" i="10"/>
  <c r="F162" i="10"/>
  <c r="F154" i="10"/>
  <c r="F146" i="10"/>
  <c r="F138" i="10"/>
  <c r="F130" i="10"/>
  <c r="F122" i="10"/>
  <c r="F114" i="10"/>
  <c r="F106" i="10"/>
  <c r="F98" i="10"/>
  <c r="F90" i="10"/>
  <c r="F82" i="10"/>
  <c r="F74" i="10"/>
  <c r="F66" i="10"/>
  <c r="F58" i="10"/>
  <c r="F50" i="10"/>
  <c r="F42" i="10"/>
  <c r="F34" i="10"/>
  <c r="F26" i="10"/>
  <c r="F18" i="10"/>
  <c r="F10" i="10"/>
  <c r="F4" i="10"/>
  <c r="F361" i="10"/>
  <c r="F353" i="10"/>
  <c r="F345" i="10"/>
  <c r="F337" i="10"/>
  <c r="F329" i="10"/>
  <c r="F321" i="10"/>
  <c r="F313" i="10"/>
  <c r="F305" i="10"/>
  <c r="F297" i="10"/>
  <c r="F289" i="10"/>
  <c r="F281" i="10"/>
  <c r="F273" i="10"/>
  <c r="F265" i="10"/>
  <c r="F257" i="10"/>
  <c r="F249" i="10"/>
  <c r="F241" i="10"/>
  <c r="F233" i="10"/>
  <c r="F225" i="10"/>
  <c r="F217" i="10"/>
  <c r="F209" i="10"/>
  <c r="F201" i="10"/>
  <c r="F193" i="10"/>
  <c r="F185" i="10"/>
  <c r="F177" i="10"/>
  <c r="F169" i="10"/>
  <c r="F161" i="10"/>
  <c r="F153" i="10"/>
  <c r="F145" i="10"/>
  <c r="F137" i="10"/>
  <c r="F129" i="10"/>
  <c r="F121" i="10"/>
  <c r="F113" i="10"/>
  <c r="F105" i="10"/>
  <c r="F97" i="10"/>
  <c r="F89" i="10"/>
  <c r="F81" i="10"/>
  <c r="F73" i="10"/>
  <c r="F65" i="10"/>
  <c r="F57" i="10"/>
  <c r="F49" i="10"/>
  <c r="F41" i="10"/>
  <c r="F33" i="10"/>
  <c r="F25" i="10"/>
  <c r="F17" i="10"/>
  <c r="F9" i="10"/>
  <c r="F360" i="10"/>
  <c r="F352" i="10"/>
  <c r="F344" i="10"/>
  <c r="F336" i="10"/>
  <c r="F328" i="10"/>
  <c r="F320" i="10"/>
  <c r="F312" i="10"/>
  <c r="F304" i="10"/>
  <c r="F296" i="10"/>
  <c r="F288" i="10"/>
  <c r="F280" i="10"/>
  <c r="F272" i="10"/>
  <c r="F264" i="10"/>
  <c r="F256" i="10"/>
  <c r="F248" i="10"/>
  <c r="F240" i="10"/>
  <c r="F232" i="10"/>
  <c r="F224" i="10"/>
  <c r="F216" i="10"/>
  <c r="F208" i="10"/>
  <c r="F200" i="10"/>
  <c r="F192" i="10"/>
  <c r="F184" i="10"/>
  <c r="F176" i="10"/>
  <c r="F168" i="10"/>
  <c r="F160" i="10"/>
  <c r="F152" i="10"/>
  <c r="F144" i="10"/>
  <c r="F136" i="10"/>
  <c r="F128" i="10"/>
  <c r="F120" i="10"/>
  <c r="F112" i="10"/>
  <c r="F104" i="10"/>
  <c r="F96" i="10"/>
  <c r="F88" i="10"/>
  <c r="F80" i="10"/>
  <c r="F72" i="10"/>
  <c r="F64" i="10"/>
  <c r="F56" i="10"/>
  <c r="F48" i="10"/>
  <c r="F40" i="10"/>
  <c r="F32" i="10"/>
  <c r="F24" i="10"/>
  <c r="F16" i="10"/>
  <c r="F8" i="10"/>
  <c r="F367" i="10"/>
  <c r="F359" i="10"/>
  <c r="F351" i="10"/>
  <c r="F343" i="10"/>
  <c r="F335" i="10"/>
  <c r="F327" i="10"/>
  <c r="F319" i="10"/>
  <c r="F311" i="10"/>
  <c r="F303" i="10"/>
  <c r="F295" i="10"/>
  <c r="F287" i="10"/>
  <c r="F279" i="10"/>
  <c r="F271" i="10"/>
  <c r="F263" i="10"/>
  <c r="F255" i="10"/>
  <c r="F247" i="10"/>
  <c r="F239" i="10"/>
  <c r="F231" i="10"/>
  <c r="F223" i="10"/>
  <c r="F215" i="10"/>
  <c r="F207" i="10"/>
  <c r="F199" i="10"/>
  <c r="F191" i="10"/>
  <c r="F183" i="10"/>
  <c r="F175" i="10"/>
  <c r="F167" i="10"/>
  <c r="F159" i="10"/>
  <c r="F151" i="10"/>
  <c r="F143" i="10"/>
  <c r="F135" i="10"/>
  <c r="F127" i="10"/>
  <c r="F119" i="10"/>
  <c r="F111" i="10"/>
  <c r="F103" i="10"/>
  <c r="F95" i="10"/>
  <c r="F87" i="10"/>
  <c r="F79" i="10"/>
  <c r="F71" i="10"/>
  <c r="F63" i="10"/>
  <c r="F55" i="10"/>
  <c r="F47" i="10"/>
  <c r="F39" i="10"/>
  <c r="F31" i="10"/>
  <c r="F23" i="10"/>
  <c r="F15" i="10"/>
  <c r="F7" i="10"/>
  <c r="F366" i="10"/>
  <c r="F358" i="10"/>
  <c r="F350" i="10"/>
  <c r="F342" i="10"/>
  <c r="F334" i="10"/>
  <c r="F326" i="10"/>
  <c r="F318" i="10"/>
  <c r="F310" i="10"/>
  <c r="F302" i="10"/>
  <c r="F294" i="10"/>
  <c r="F286" i="10"/>
  <c r="F278" i="10"/>
  <c r="F270" i="10"/>
  <c r="F262" i="10"/>
  <c r="F254" i="10"/>
  <c r="F246" i="10"/>
  <c r="F238" i="10"/>
  <c r="F230" i="10"/>
  <c r="F222" i="10"/>
  <c r="F214" i="10"/>
  <c r="F206" i="10"/>
  <c r="F198" i="10"/>
  <c r="F190" i="10"/>
  <c r="F182" i="10"/>
  <c r="F174" i="10"/>
  <c r="F166" i="10"/>
  <c r="F158" i="10"/>
  <c r="F150" i="10"/>
  <c r="F142" i="10"/>
  <c r="F134" i="10"/>
  <c r="F126" i="10"/>
  <c r="F118" i="10"/>
  <c r="F110" i="10"/>
  <c r="F102" i="10"/>
  <c r="F94" i="10"/>
  <c r="F86" i="10"/>
  <c r="F78" i="10"/>
  <c r="F70" i="10"/>
  <c r="F62" i="10"/>
  <c r="F54" i="10"/>
  <c r="F46" i="10"/>
  <c r="F38" i="10"/>
  <c r="F30" i="10"/>
  <c r="F22" i="10"/>
  <c r="F14" i="10"/>
  <c r="F6" i="10"/>
  <c r="AB6" i="12"/>
  <c r="AA7" i="12" s="1"/>
  <c r="X3" i="12"/>
  <c r="P6" i="12"/>
  <c r="O7" i="12" s="1"/>
  <c r="P7" i="12" s="1"/>
  <c r="O8" i="12" s="1"/>
  <c r="P8" i="12" s="1"/>
  <c r="AD7" i="12"/>
  <c r="AD8" i="12" s="1"/>
  <c r="AD9" i="12" s="1"/>
  <c r="AD10" i="12" s="1"/>
  <c r="AD11" i="12" s="1"/>
  <c r="AD12" i="12" s="1"/>
  <c r="AD13" i="12" s="1"/>
  <c r="AD14" i="12" s="1"/>
  <c r="AD15" i="12" s="1"/>
  <c r="AD16" i="12" s="1"/>
  <c r="AD17" i="12" s="1"/>
  <c r="AD18" i="12" s="1"/>
  <c r="AD19" i="12" s="1"/>
  <c r="AD20" i="12" s="1"/>
  <c r="AD21" i="12" s="1"/>
  <c r="AD22" i="12" s="1"/>
  <c r="AD23" i="12" s="1"/>
  <c r="AD24" i="12" s="1"/>
  <c r="AD25" i="12" s="1"/>
  <c r="AD26" i="12" s="1"/>
  <c r="R3" i="12"/>
  <c r="S3" i="12"/>
  <c r="L4" i="8"/>
  <c r="K4" i="8" s="1"/>
  <c r="F3" i="9"/>
  <c r="E3" i="8"/>
  <c r="F3" i="8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E3" i="6"/>
  <c r="F3" i="6"/>
  <c r="F3" i="4"/>
  <c r="E3" i="4"/>
  <c r="F3" i="3"/>
  <c r="E3" i="3"/>
  <c r="F3" i="7"/>
  <c r="AD4" i="12" l="1"/>
  <c r="AB7" i="12"/>
  <c r="AA8" i="12" s="1"/>
  <c r="AB8" i="12" s="1"/>
  <c r="AA9" i="12" s="1"/>
  <c r="AB9" i="12" s="1"/>
  <c r="O9" i="12"/>
  <c r="P9" i="12" s="1"/>
  <c r="K3" i="8"/>
  <c r="L3" i="8"/>
  <c r="E3" i="9"/>
  <c r="E3" i="7"/>
  <c r="E4" i="11"/>
  <c r="F3" i="11" s="1"/>
  <c r="AA10" i="12" l="1"/>
  <c r="AB10" i="12" s="1"/>
  <c r="O10" i="12"/>
  <c r="P10" i="12" s="1"/>
  <c r="E3" i="11"/>
  <c r="F3" i="12"/>
  <c r="AA11" i="12" l="1"/>
  <c r="AB11" i="12" s="1"/>
  <c r="O11" i="12"/>
  <c r="P11" i="12" s="1"/>
  <c r="G3" i="12"/>
  <c r="AA12" i="12" l="1"/>
  <c r="AB12" i="12" s="1"/>
  <c r="O12" i="12"/>
  <c r="P12" i="12" s="1"/>
  <c r="AA13" i="12" l="1"/>
  <c r="AB13" i="12" s="1"/>
  <c r="O13" i="12"/>
  <c r="P13" i="12" s="1"/>
  <c r="AA14" i="12" l="1"/>
  <c r="AB14" i="12" s="1"/>
  <c r="O14" i="12"/>
  <c r="P14" i="12" s="1"/>
  <c r="AA15" i="12" l="1"/>
  <c r="AB15" i="12" s="1"/>
  <c r="O15" i="12"/>
  <c r="P15" i="12" s="1"/>
  <c r="AA16" i="12" l="1"/>
  <c r="AB16" i="12" s="1"/>
  <c r="O16" i="12"/>
  <c r="P16" i="12" s="1"/>
  <c r="AA17" i="12" l="1"/>
  <c r="AB17" i="12" s="1"/>
  <c r="O17" i="12"/>
  <c r="P17" i="12" s="1"/>
  <c r="AA18" i="12" l="1"/>
  <c r="AB18" i="12" s="1"/>
  <c r="O18" i="12"/>
  <c r="P18" i="12" s="1"/>
  <c r="AA19" i="12" l="1"/>
  <c r="AB19" i="12" s="1"/>
  <c r="O19" i="12"/>
  <c r="P19" i="12" s="1"/>
  <c r="AA20" i="12" l="1"/>
  <c r="AB20" i="12" s="1"/>
  <c r="O20" i="12"/>
  <c r="P20" i="12" s="1"/>
  <c r="AA21" i="12" l="1"/>
  <c r="AB21" i="12" s="1"/>
  <c r="O21" i="12"/>
  <c r="P21" i="12" s="1"/>
  <c r="AA22" i="12" l="1"/>
  <c r="AB22" i="12" s="1"/>
  <c r="O22" i="12"/>
  <c r="P22" i="12" s="1"/>
  <c r="AA23" i="12" l="1"/>
  <c r="AB23" i="12" s="1"/>
  <c r="O23" i="12"/>
  <c r="P23" i="12" s="1"/>
  <c r="AA24" i="12" l="1"/>
  <c r="AB24" i="12" s="1"/>
  <c r="O24" i="12"/>
  <c r="P24" i="12" s="1"/>
  <c r="AA25" i="12" l="1"/>
  <c r="AB25" i="12" s="1"/>
  <c r="O25" i="12"/>
  <c r="P25" i="12" s="1"/>
  <c r="AA26" i="12" l="1"/>
  <c r="AB26" i="12" s="1"/>
  <c r="AD27" i="12" s="1"/>
  <c r="O26" i="12"/>
  <c r="P26" i="12" s="1"/>
  <c r="AA27" i="12" l="1"/>
  <c r="AB27" i="12" s="1"/>
  <c r="AD28" i="12" s="1"/>
  <c r="O27" i="12"/>
  <c r="P27" i="12" s="1"/>
  <c r="AA28" i="12" l="1"/>
  <c r="AB28" i="12" s="1"/>
  <c r="AD29" i="12" s="1"/>
  <c r="O28" i="12"/>
  <c r="P28" i="12" s="1"/>
  <c r="AA29" i="12" l="1"/>
  <c r="O29" i="12"/>
  <c r="P29" i="12" s="1"/>
  <c r="O30" i="12" l="1"/>
  <c r="P30" i="12" s="1"/>
  <c r="O31" i="12" l="1"/>
  <c r="P31" i="12" s="1"/>
  <c r="O32" i="12" l="1"/>
  <c r="P32" i="12" s="1"/>
  <c r="O33" i="12" l="1"/>
  <c r="P33" i="12" s="1"/>
  <c r="O34" i="12" l="1"/>
  <c r="P34" i="12" s="1"/>
  <c r="O35" i="12" l="1"/>
  <c r="P35" i="12" s="1"/>
  <c r="O36" i="12" l="1"/>
  <c r="P36" i="12" s="1"/>
  <c r="O37" i="12" l="1"/>
  <c r="P37" i="12" s="1"/>
  <c r="O38" i="12" l="1"/>
  <c r="P38" i="12" s="1"/>
  <c r="O39" i="12" l="1"/>
  <c r="P39" i="12" s="1"/>
  <c r="O40" i="12" l="1"/>
  <c r="P40" i="12" s="1"/>
  <c r="O41" i="12" l="1"/>
  <c r="P41" i="12" s="1"/>
  <c r="O42" i="12" l="1"/>
  <c r="P42" i="12" s="1"/>
  <c r="O43" i="12" l="1"/>
  <c r="P43" i="12" s="1"/>
  <c r="O44" i="12" l="1"/>
  <c r="P44" i="12" s="1"/>
  <c r="O45" i="12" l="1"/>
  <c r="P45" i="12" s="1"/>
  <c r="O46" i="12" l="1"/>
  <c r="P46" i="12" s="1"/>
  <c r="O47" i="12" l="1"/>
  <c r="P47" i="12" s="1"/>
  <c r="O48" i="12" l="1"/>
  <c r="P48" i="12" s="1"/>
  <c r="O49" i="12" l="1"/>
  <c r="P49" i="12" s="1"/>
  <c r="O50" i="12" l="1"/>
  <c r="P50" i="12" s="1"/>
  <c r="O51" i="12" l="1"/>
  <c r="P51" i="12" s="1"/>
  <c r="O52" i="12" l="1"/>
  <c r="P52" i="12" s="1"/>
  <c r="O53" i="12" l="1"/>
  <c r="P53" i="12" s="1"/>
  <c r="O54" i="12" l="1"/>
  <c r="P54" i="12" s="1"/>
  <c r="O55" i="12" l="1"/>
  <c r="P55" i="12" s="1"/>
  <c r="O56" i="12" l="1"/>
  <c r="P56" i="12" s="1"/>
  <c r="O57" i="12" l="1"/>
  <c r="P57" i="12" s="1"/>
  <c r="O58" i="12" l="1"/>
  <c r="P58" i="12" s="1"/>
  <c r="O59" i="12" l="1"/>
  <c r="P59" i="12" s="1"/>
  <c r="O60" i="12" l="1"/>
  <c r="P60" i="12" s="1"/>
  <c r="O61" i="12" l="1"/>
  <c r="P61" i="12" s="1"/>
  <c r="O62" i="12" l="1"/>
  <c r="P62" i="12" s="1"/>
  <c r="O63" i="12" l="1"/>
  <c r="P63" i="12" s="1"/>
  <c r="O64" i="12" l="1"/>
  <c r="P64" i="12" s="1"/>
  <c r="O65" i="12" l="1"/>
  <c r="P65" i="12" s="1"/>
  <c r="O66" i="12" l="1"/>
  <c r="P66" i="12" s="1"/>
  <c r="O67" i="12" l="1"/>
  <c r="P67" i="12" s="1"/>
  <c r="O68" i="12" l="1"/>
  <c r="P68" i="12" s="1"/>
  <c r="O69" i="12" l="1"/>
  <c r="P69" i="12" s="1"/>
  <c r="O70" i="12" l="1"/>
  <c r="P70" i="12" s="1"/>
  <c r="O71" i="12" l="1"/>
  <c r="P71" i="12" s="1"/>
  <c r="O72" i="12" l="1"/>
  <c r="P72" i="12" s="1"/>
  <c r="O73" i="12" l="1"/>
  <c r="P73" i="12" s="1"/>
  <c r="O74" i="12" l="1"/>
  <c r="P74" i="12" s="1"/>
  <c r="O75" i="12" l="1"/>
  <c r="P75" i="12" s="1"/>
  <c r="O76" i="12" l="1"/>
  <c r="P76" i="12" s="1"/>
  <c r="O77" i="12" l="1"/>
  <c r="P77" i="12" s="1"/>
  <c r="O78" i="12" l="1"/>
  <c r="P78" i="12" s="1"/>
  <c r="O79" i="12" l="1"/>
  <c r="P79" i="12" s="1"/>
  <c r="O80" i="12" l="1"/>
  <c r="P80" i="12" s="1"/>
  <c r="O81" i="12" l="1"/>
  <c r="P81" i="12" s="1"/>
  <c r="O82" i="12" l="1"/>
  <c r="P82" i="12" s="1"/>
  <c r="O83" i="12" l="1"/>
  <c r="P83" i="12" s="1"/>
  <c r="O84" i="12" l="1"/>
  <c r="P84" i="12" s="1"/>
  <c r="O85" i="12" l="1"/>
  <c r="P85" i="12" s="1"/>
  <c r="O86" i="12" l="1"/>
  <c r="P86" i="12" s="1"/>
  <c r="O87" i="12" l="1"/>
  <c r="P87" i="12" s="1"/>
  <c r="O88" i="12" l="1"/>
  <c r="P88" i="12" s="1"/>
  <c r="O89" i="12" l="1"/>
  <c r="P89" i="12" s="1"/>
  <c r="O90" i="12" l="1"/>
  <c r="P90" i="12" s="1"/>
  <c r="O91" i="12" l="1"/>
  <c r="P91" i="12" s="1"/>
  <c r="O92" i="12" l="1"/>
  <c r="P92" i="12" s="1"/>
  <c r="O93" i="12" l="1"/>
  <c r="P93" i="12" s="1"/>
  <c r="O94" i="12" l="1"/>
  <c r="P94" i="12" s="1"/>
  <c r="O95" i="12" l="1"/>
  <c r="P95" i="12" s="1"/>
  <c r="O96" i="12" l="1"/>
  <c r="P96" i="12" s="1"/>
  <c r="O97" i="12" l="1"/>
  <c r="P97" i="12" s="1"/>
  <c r="O98" i="12" l="1"/>
  <c r="P98" i="12" s="1"/>
  <c r="O99" i="12" l="1"/>
  <c r="P99" i="12" s="1"/>
  <c r="O100" i="12" l="1"/>
  <c r="P100" i="12" s="1"/>
  <c r="O101" i="12" l="1"/>
  <c r="P101" i="12" s="1"/>
  <c r="O102" i="12" l="1"/>
  <c r="P102" i="12" s="1"/>
  <c r="O103" i="12" l="1"/>
  <c r="P103" i="12" s="1"/>
  <c r="O104" i="12" l="1"/>
  <c r="P104" i="12" s="1"/>
  <c r="O105" i="12" l="1"/>
  <c r="P105" i="12" s="1"/>
  <c r="O106" i="12" l="1"/>
  <c r="P106" i="12" s="1"/>
  <c r="O107" i="12" l="1"/>
  <c r="P107" i="12" s="1"/>
  <c r="O108" i="12" l="1"/>
  <c r="P108" i="12" s="1"/>
  <c r="O109" i="12" l="1"/>
  <c r="P109" i="12" s="1"/>
  <c r="O110" i="12" l="1"/>
  <c r="P110" i="12" s="1"/>
  <c r="O111" i="12" l="1"/>
  <c r="P111" i="12" s="1"/>
  <c r="O112" i="12" l="1"/>
  <c r="P112" i="12" s="1"/>
  <c r="O113" i="12" l="1"/>
  <c r="P113" i="12" s="1"/>
  <c r="O114" i="12" l="1"/>
  <c r="P114" i="12" s="1"/>
  <c r="O115" i="12" l="1"/>
  <c r="P115" i="12" s="1"/>
  <c r="O116" i="12" l="1"/>
  <c r="P116" i="12" s="1"/>
  <c r="O117" i="12" l="1"/>
  <c r="P117" i="12" s="1"/>
  <c r="O118" i="12" l="1"/>
  <c r="P118" i="12" s="1"/>
  <c r="O119" i="12" l="1"/>
  <c r="P119" i="12" s="1"/>
  <c r="O120" i="12" l="1"/>
  <c r="P120" i="12" s="1"/>
  <c r="O121" i="12" l="1"/>
  <c r="P121" i="12" s="1"/>
  <c r="O122" i="12" l="1"/>
  <c r="P122" i="12" s="1"/>
  <c r="O123" i="12" l="1"/>
  <c r="P123" i="12" s="1"/>
  <c r="O124" i="12" l="1"/>
  <c r="P124" i="12" s="1"/>
  <c r="O125" i="12" l="1"/>
  <c r="P125" i="12" s="1"/>
  <c r="O126" i="12" l="1"/>
  <c r="P126" i="12" s="1"/>
  <c r="O127" i="12" l="1"/>
  <c r="P127" i="12" s="1"/>
  <c r="O128" i="12" l="1"/>
  <c r="P128" i="12" s="1"/>
  <c r="O129" i="12" l="1"/>
  <c r="P129" i="12" s="1"/>
  <c r="O130" i="12" l="1"/>
  <c r="P130" i="12" s="1"/>
  <c r="O131" i="12" l="1"/>
  <c r="P131" i="12" s="1"/>
  <c r="O132" i="12" l="1"/>
  <c r="P132" i="12" s="1"/>
  <c r="O133" i="12" l="1"/>
  <c r="P133" i="12" s="1"/>
  <c r="O134" i="12" l="1"/>
  <c r="P134" i="12" s="1"/>
  <c r="O135" i="12" l="1"/>
  <c r="P135" i="12" s="1"/>
  <c r="O136" i="12" l="1"/>
  <c r="P136" i="12" s="1"/>
  <c r="O137" i="12" l="1"/>
  <c r="P137" i="12" s="1"/>
  <c r="O138" i="12" l="1"/>
  <c r="P138" i="12" s="1"/>
  <c r="O139" i="12" l="1"/>
  <c r="P139" i="12" s="1"/>
  <c r="O140" i="12" l="1"/>
  <c r="P140" i="12" s="1"/>
  <c r="O141" i="12" l="1"/>
  <c r="P141" i="12" s="1"/>
  <c r="O142" i="12" l="1"/>
  <c r="P142" i="12" s="1"/>
  <c r="O143" i="12" l="1"/>
  <c r="P143" i="12" s="1"/>
  <c r="O144" i="12" l="1"/>
  <c r="P144" i="12" s="1"/>
  <c r="O145" i="12" l="1"/>
  <c r="P145" i="12" s="1"/>
  <c r="O146" i="12" l="1"/>
  <c r="P146" i="12" s="1"/>
  <c r="O147" i="12" l="1"/>
  <c r="P147" i="12" s="1"/>
  <c r="O148" i="12" l="1"/>
  <c r="P148" i="12" s="1"/>
  <c r="O149" i="12" l="1"/>
  <c r="P149" i="12" s="1"/>
  <c r="O150" i="12" l="1"/>
  <c r="P150" i="12" s="1"/>
  <c r="O151" i="12" l="1"/>
  <c r="P151" i="12" s="1"/>
  <c r="O152" i="12" l="1"/>
  <c r="P152" i="12" s="1"/>
  <c r="O153" i="12" l="1"/>
  <c r="P153" i="12" s="1"/>
  <c r="O154" i="12" l="1"/>
  <c r="P154" i="12" s="1"/>
  <c r="O155" i="12" l="1"/>
  <c r="P155" i="12" s="1"/>
  <c r="O156" i="12" l="1"/>
  <c r="P156" i="12" s="1"/>
  <c r="O157" i="12" l="1"/>
  <c r="P157" i="12" s="1"/>
  <c r="O158" i="12" l="1"/>
  <c r="P158" i="12" s="1"/>
  <c r="O159" i="12" l="1"/>
  <c r="P159" i="12" s="1"/>
  <c r="O160" i="12" l="1"/>
  <c r="P160" i="12" s="1"/>
  <c r="O161" i="12" l="1"/>
  <c r="P161" i="12" s="1"/>
  <c r="O162" i="12" l="1"/>
  <c r="P162" i="12" s="1"/>
  <c r="O163" i="12" l="1"/>
  <c r="P163" i="12" s="1"/>
  <c r="O164" i="12" l="1"/>
  <c r="P164" i="12" s="1"/>
  <c r="O165" i="12" l="1"/>
  <c r="P165" i="12" s="1"/>
  <c r="O166" i="12" l="1"/>
  <c r="P166" i="12" s="1"/>
  <c r="O167" i="12" l="1"/>
  <c r="P167" i="12" s="1"/>
  <c r="O168" i="12" l="1"/>
  <c r="P168" i="12" s="1"/>
  <c r="O169" i="12" l="1"/>
  <c r="P169" i="12" s="1"/>
  <c r="O170" i="12" l="1"/>
  <c r="P170" i="12" s="1"/>
  <c r="O171" i="12" l="1"/>
  <c r="P171" i="12" s="1"/>
  <c r="O172" i="12" l="1"/>
  <c r="P172" i="12" s="1"/>
  <c r="O173" i="12" l="1"/>
  <c r="P173" i="12" s="1"/>
  <c r="O174" i="12" l="1"/>
  <c r="P174" i="12" s="1"/>
  <c r="O175" i="12" l="1"/>
  <c r="P175" i="12" s="1"/>
  <c r="O176" i="12" l="1"/>
  <c r="P176" i="12" s="1"/>
  <c r="O177" i="12" l="1"/>
  <c r="P177" i="12" s="1"/>
  <c r="O178" i="12" l="1"/>
  <c r="P178" i="12" s="1"/>
  <c r="O179" i="12" l="1"/>
  <c r="P179" i="12" s="1"/>
  <c r="O180" i="12" l="1"/>
  <c r="P180" i="12" s="1"/>
  <c r="O181" i="12" l="1"/>
  <c r="P181" i="12" s="1"/>
  <c r="O182" i="12" l="1"/>
  <c r="P182" i="12" s="1"/>
  <c r="O183" i="12" l="1"/>
  <c r="P183" i="12" s="1"/>
  <c r="O184" i="12" l="1"/>
  <c r="P184" i="12" s="1"/>
  <c r="O185" i="12" l="1"/>
  <c r="P185" i="12" s="1"/>
  <c r="O186" i="12" l="1"/>
  <c r="P186" i="12" s="1"/>
  <c r="O187" i="12" l="1"/>
  <c r="P187" i="12" s="1"/>
  <c r="O188" i="12" l="1"/>
  <c r="P188" i="12" s="1"/>
  <c r="O189" i="12" l="1"/>
  <c r="P189" i="12" s="1"/>
  <c r="O190" i="12" l="1"/>
  <c r="P190" i="12" s="1"/>
  <c r="O191" i="12" l="1"/>
  <c r="P191" i="12" s="1"/>
  <c r="O192" i="12" l="1"/>
  <c r="P192" i="12" s="1"/>
  <c r="O193" i="12" l="1"/>
  <c r="P193" i="12" s="1"/>
  <c r="O194" i="12" l="1"/>
  <c r="P194" i="12" s="1"/>
  <c r="O195" i="12" l="1"/>
  <c r="P195" i="12" s="1"/>
  <c r="O196" i="12" l="1"/>
  <c r="P196" i="12" s="1"/>
  <c r="O197" i="12" l="1"/>
  <c r="P197" i="12" s="1"/>
  <c r="O198" i="12" l="1"/>
  <c r="P198" i="12" s="1"/>
  <c r="O199" i="12" l="1"/>
  <c r="P199" i="12" s="1"/>
  <c r="O200" i="12" l="1"/>
  <c r="P200" i="12" s="1"/>
  <c r="O201" i="12" l="1"/>
  <c r="P201" i="12" s="1"/>
  <c r="O202" i="12" l="1"/>
  <c r="P202" i="12" s="1"/>
  <c r="O203" i="12" l="1"/>
  <c r="P203" i="12" s="1"/>
  <c r="O204" i="12" l="1"/>
  <c r="P204" i="12" s="1"/>
  <c r="O205" i="12" l="1"/>
  <c r="P205" i="12" s="1"/>
  <c r="O206" i="12" l="1"/>
  <c r="P206" i="12" s="1"/>
  <c r="O207" i="12" l="1"/>
  <c r="P207" i="12" s="1"/>
  <c r="O208" i="12" l="1"/>
  <c r="P208" i="12" s="1"/>
  <c r="O209" i="12" l="1"/>
  <c r="P209" i="12" s="1"/>
  <c r="O210" i="12" l="1"/>
  <c r="P210" i="12" s="1"/>
  <c r="O211" i="12" l="1"/>
  <c r="P211" i="12" s="1"/>
  <c r="O212" i="12" l="1"/>
  <c r="P212" i="12" s="1"/>
  <c r="O213" i="12" l="1"/>
  <c r="P213" i="12" s="1"/>
  <c r="O214" i="12" l="1"/>
  <c r="P214" i="12" s="1"/>
  <c r="O215" i="12" l="1"/>
  <c r="P215" i="12" s="1"/>
  <c r="O216" i="12" l="1"/>
  <c r="P216" i="12" s="1"/>
  <c r="O217" i="12" l="1"/>
  <c r="P217" i="12" s="1"/>
  <c r="O218" i="12" l="1"/>
  <c r="P218" i="12" s="1"/>
  <c r="O219" i="12" l="1"/>
  <c r="P219" i="12" s="1"/>
  <c r="O220" i="12" l="1"/>
  <c r="P220" i="12" s="1"/>
  <c r="O221" i="12" l="1"/>
  <c r="P221" i="12" s="1"/>
  <c r="O222" i="12" l="1"/>
  <c r="P222" i="12" s="1"/>
  <c r="O223" i="12" l="1"/>
  <c r="P223" i="12" s="1"/>
  <c r="O224" i="12" l="1"/>
  <c r="P224" i="12" s="1"/>
  <c r="O225" i="12" l="1"/>
  <c r="P225" i="12" s="1"/>
  <c r="O226" i="12" l="1"/>
  <c r="P226" i="12" s="1"/>
  <c r="O227" i="12" l="1"/>
  <c r="P227" i="12" s="1"/>
  <c r="O228" i="12" l="1"/>
  <c r="P228" i="12" s="1"/>
  <c r="O229" i="12" l="1"/>
  <c r="P229" i="12" s="1"/>
  <c r="O230" i="12" l="1"/>
  <c r="P230" i="12" s="1"/>
  <c r="O231" i="12" l="1"/>
  <c r="P231" i="12" s="1"/>
  <c r="O232" i="12" l="1"/>
  <c r="P232" i="12" s="1"/>
  <c r="O233" i="12" l="1"/>
  <c r="P233" i="12" s="1"/>
  <c r="O234" i="12" l="1"/>
  <c r="P234" i="12" s="1"/>
  <c r="O235" i="12" l="1"/>
  <c r="P235" i="12" s="1"/>
  <c r="O236" i="12" l="1"/>
  <c r="P236" i="12" s="1"/>
  <c r="O237" i="12" l="1"/>
  <c r="P237" i="12" s="1"/>
  <c r="O238" i="12" l="1"/>
  <c r="P238" i="12" s="1"/>
  <c r="O239" i="12" l="1"/>
  <c r="P239" i="12" s="1"/>
  <c r="O240" i="12" l="1"/>
  <c r="P240" i="12" s="1"/>
  <c r="O241" i="12" l="1"/>
  <c r="P241" i="12" s="1"/>
  <c r="O242" i="12" l="1"/>
  <c r="P242" i="12" s="1"/>
  <c r="O243" i="12" l="1"/>
  <c r="P243" i="12" s="1"/>
  <c r="O244" i="12" l="1"/>
  <c r="P244" i="12" s="1"/>
  <c r="O245" i="12" l="1"/>
  <c r="P245" i="12" s="1"/>
  <c r="O246" i="12" l="1"/>
  <c r="P246" i="12" s="1"/>
  <c r="O247" i="12" l="1"/>
  <c r="P247" i="12" s="1"/>
  <c r="O248" i="12" l="1"/>
  <c r="P248" i="12" s="1"/>
  <c r="O249" i="12" l="1"/>
  <c r="P249" i="12" s="1"/>
  <c r="O250" i="12" l="1"/>
  <c r="P250" i="12" s="1"/>
  <c r="O251" i="12" l="1"/>
  <c r="P251" i="12" s="1"/>
  <c r="O252" i="12" l="1"/>
  <c r="P252" i="12" s="1"/>
  <c r="O253" i="12" l="1"/>
  <c r="P253" i="12" s="1"/>
  <c r="O254" i="12" l="1"/>
  <c r="P254" i="12" s="1"/>
  <c r="O255" i="12" l="1"/>
  <c r="P255" i="12" s="1"/>
  <c r="O256" i="12" l="1"/>
  <c r="P256" i="12" s="1"/>
  <c r="O257" i="12" l="1"/>
  <c r="P257" i="12" s="1"/>
  <c r="O258" i="12" l="1"/>
  <c r="P258" i="12" s="1"/>
  <c r="O259" i="12" l="1"/>
  <c r="P259" i="12" s="1"/>
  <c r="O260" i="12" l="1"/>
  <c r="P260" i="12" s="1"/>
  <c r="O261" i="12" l="1"/>
  <c r="P261" i="12" s="1"/>
  <c r="O262" i="12" l="1"/>
  <c r="P262" i="12" s="1"/>
  <c r="O263" i="12" l="1"/>
  <c r="P263" i="12" s="1"/>
  <c r="O264" i="12" l="1"/>
  <c r="P264" i="12" s="1"/>
  <c r="O265" i="12" l="1"/>
  <c r="P265" i="12" s="1"/>
  <c r="O266" i="12" l="1"/>
  <c r="P266" i="12" s="1"/>
  <c r="O267" i="12" l="1"/>
  <c r="P267" i="12" s="1"/>
  <c r="O268" i="12" l="1"/>
  <c r="P268" i="12" s="1"/>
  <c r="O269" i="12" l="1"/>
  <c r="P269" i="12" s="1"/>
  <c r="O270" i="12" l="1"/>
  <c r="P270" i="12" s="1"/>
  <c r="O271" i="12" l="1"/>
  <c r="P271" i="12" s="1"/>
  <c r="O272" i="12" l="1"/>
  <c r="P272" i="12" s="1"/>
  <c r="O273" i="12" l="1"/>
  <c r="P273" i="12" s="1"/>
  <c r="O274" i="12" l="1"/>
  <c r="P274" i="12" s="1"/>
  <c r="O275" i="12" l="1"/>
  <c r="P275" i="12" s="1"/>
  <c r="O276" i="12" l="1"/>
  <c r="P276" i="12" s="1"/>
  <c r="O277" i="12" l="1"/>
  <c r="P277" i="12" s="1"/>
  <c r="O278" i="12" l="1"/>
  <c r="P278" i="12" s="1"/>
  <c r="O279" i="12" l="1"/>
  <c r="P279" i="12" s="1"/>
  <c r="O280" i="12" l="1"/>
  <c r="P280" i="12" s="1"/>
  <c r="O281" i="12" l="1"/>
  <c r="P281" i="12" s="1"/>
  <c r="O282" i="12" l="1"/>
  <c r="P282" i="12" s="1"/>
  <c r="O283" i="12" l="1"/>
  <c r="P283" i="12" s="1"/>
  <c r="O284" i="12" l="1"/>
  <c r="P284" i="12" s="1"/>
  <c r="O285" i="12" l="1"/>
  <c r="P285" i="12" s="1"/>
  <c r="O286" i="12" l="1"/>
  <c r="P286" i="12" s="1"/>
  <c r="O287" i="12" l="1"/>
  <c r="P287" i="12" s="1"/>
  <c r="O288" i="12" l="1"/>
  <c r="P288" i="12" s="1"/>
  <c r="O289" i="12" l="1"/>
  <c r="P289" i="12" s="1"/>
  <c r="O290" i="12" l="1"/>
  <c r="P290" i="12" s="1"/>
  <c r="O291" i="12" l="1"/>
  <c r="P291" i="12" s="1"/>
  <c r="O292" i="12" l="1"/>
  <c r="P292" i="12" s="1"/>
  <c r="O293" i="12" l="1"/>
  <c r="P293" i="12" s="1"/>
  <c r="O294" i="12" l="1"/>
  <c r="P294" i="12" s="1"/>
  <c r="O295" i="12" l="1"/>
  <c r="P295" i="12" s="1"/>
  <c r="O296" i="12" l="1"/>
  <c r="P296" i="12" s="1"/>
  <c r="O297" i="12" l="1"/>
  <c r="P297" i="12" s="1"/>
  <c r="O298" i="12" l="1"/>
  <c r="P298" i="12" s="1"/>
  <c r="O299" i="12" l="1"/>
  <c r="P299" i="12" s="1"/>
  <c r="O300" i="12" l="1"/>
  <c r="P300" i="12" s="1"/>
  <c r="O301" i="12" l="1"/>
  <c r="P301" i="12" s="1"/>
  <c r="O302" i="12" l="1"/>
  <c r="P302" i="12" s="1"/>
  <c r="O303" i="12" l="1"/>
  <c r="P303" i="12" s="1"/>
  <c r="O304" i="12" l="1"/>
  <c r="P304" i="12" s="1"/>
  <c r="O305" i="12" l="1"/>
  <c r="P305" i="12" s="1"/>
  <c r="O306" i="12" l="1"/>
  <c r="P306" i="12" s="1"/>
  <c r="O307" i="12" l="1"/>
  <c r="P307" i="12" s="1"/>
  <c r="O308" i="12" l="1"/>
  <c r="P308" i="12" s="1"/>
  <c r="O309" i="12" l="1"/>
  <c r="P309" i="12" s="1"/>
  <c r="O310" i="12" l="1"/>
  <c r="P310" i="12" s="1"/>
  <c r="O311" i="12" l="1"/>
  <c r="P311" i="12" s="1"/>
  <c r="O312" i="12" l="1"/>
  <c r="P312" i="12" s="1"/>
  <c r="O313" i="12" l="1"/>
  <c r="P313" i="12" s="1"/>
  <c r="O314" i="12" l="1"/>
  <c r="P314" i="12" s="1"/>
  <c r="O315" i="12" l="1"/>
  <c r="P315" i="12" s="1"/>
  <c r="O316" i="12" l="1"/>
  <c r="P316" i="12" s="1"/>
  <c r="O317" i="12" l="1"/>
  <c r="P317" i="12" s="1"/>
  <c r="O318" i="12" l="1"/>
  <c r="P318" i="12" s="1"/>
  <c r="O319" i="12" l="1"/>
  <c r="P319" i="12" s="1"/>
  <c r="O320" i="12" l="1"/>
  <c r="P320" i="12" s="1"/>
  <c r="O321" i="12" l="1"/>
  <c r="P321" i="12" s="1"/>
  <c r="O322" i="12" l="1"/>
  <c r="P322" i="12" s="1"/>
  <c r="O323" i="12" l="1"/>
  <c r="P323" i="12" s="1"/>
  <c r="O324" i="12" l="1"/>
  <c r="P324" i="12" s="1"/>
  <c r="O325" i="12" l="1"/>
  <c r="P325" i="12" s="1"/>
  <c r="O326" i="12" l="1"/>
  <c r="P326" i="12" s="1"/>
  <c r="O327" i="12" l="1"/>
  <c r="P327" i="12" s="1"/>
  <c r="O328" i="12" l="1"/>
  <c r="P328" i="12" s="1"/>
  <c r="O329" i="12" l="1"/>
  <c r="P329" i="12" s="1"/>
  <c r="O330" i="12" l="1"/>
  <c r="P330" i="12" s="1"/>
  <c r="O331" i="12" l="1"/>
  <c r="P331" i="12" s="1"/>
  <c r="O332" i="12" l="1"/>
  <c r="P332" i="12" s="1"/>
  <c r="O333" i="12" l="1"/>
  <c r="P333" i="12" s="1"/>
  <c r="O334" i="12" l="1"/>
  <c r="P334" i="12" s="1"/>
  <c r="O335" i="12" l="1"/>
  <c r="P335" i="12" s="1"/>
  <c r="O336" i="12" l="1"/>
  <c r="P336" i="12" s="1"/>
  <c r="O337" i="12" l="1"/>
  <c r="P337" i="12" s="1"/>
  <c r="O338" i="12" l="1"/>
  <c r="P338" i="12" s="1"/>
  <c r="O339" i="12" l="1"/>
  <c r="P339" i="12" s="1"/>
  <c r="O340" i="12" l="1"/>
  <c r="P340" i="12" s="1"/>
  <c r="O341" i="12" l="1"/>
  <c r="P341" i="12" s="1"/>
  <c r="O342" i="12" l="1"/>
  <c r="P342" i="12" s="1"/>
  <c r="O343" i="12" l="1"/>
  <c r="P343" i="12" s="1"/>
  <c r="O344" i="12" l="1"/>
  <c r="P344" i="12" s="1"/>
  <c r="O345" i="12" l="1"/>
  <c r="P345" i="12" s="1"/>
  <c r="O346" i="12" l="1"/>
  <c r="P346" i="12" s="1"/>
  <c r="O347" i="12" l="1"/>
  <c r="P347" i="12" s="1"/>
  <c r="O348" i="12" l="1"/>
  <c r="P348" i="12" s="1"/>
  <c r="O349" i="12" l="1"/>
  <c r="P349" i="12" s="1"/>
  <c r="O350" i="12" l="1"/>
  <c r="P350" i="12" s="1"/>
  <c r="O351" i="12" l="1"/>
  <c r="P351" i="12" s="1"/>
  <c r="O352" i="12" l="1"/>
  <c r="P352" i="12" s="1"/>
  <c r="O353" i="12" l="1"/>
  <c r="P353" i="12" s="1"/>
  <c r="O354" i="12" l="1"/>
  <c r="P354" i="12" s="1"/>
  <c r="O355" i="12" l="1"/>
  <c r="P355" i="12" s="1"/>
  <c r="O356" i="12" l="1"/>
  <c r="P356" i="12" s="1"/>
  <c r="O357" i="12" l="1"/>
  <c r="P357" i="12" s="1"/>
  <c r="O358" i="12" l="1"/>
  <c r="P358" i="12" s="1"/>
  <c r="O359" i="12" l="1"/>
  <c r="P359" i="12" s="1"/>
  <c r="O360" i="12" l="1"/>
  <c r="P360" i="12" s="1"/>
  <c r="O361" i="12" l="1"/>
  <c r="P361" i="12" s="1"/>
  <c r="O362" i="12" l="1"/>
  <c r="P362" i="12" s="1"/>
  <c r="O363" i="12" l="1"/>
  <c r="P363" i="12" s="1"/>
  <c r="O364" i="12" l="1"/>
  <c r="P364" i="12" s="1"/>
  <c r="O365" i="12" l="1"/>
  <c r="P365" i="12" s="1"/>
  <c r="O366" i="12" l="1"/>
  <c r="P366" i="12" s="1"/>
  <c r="O367" i="12" l="1"/>
  <c r="P367" i="12" s="1"/>
  <c r="O368" i="12" l="1"/>
  <c r="P368" i="12" s="1"/>
  <c r="O369" i="12" l="1"/>
  <c r="P369" i="12" s="1"/>
  <c r="AB29" i="12"/>
  <c r="AA30" i="12" s="1"/>
  <c r="AD30" i="12" l="1"/>
  <c r="AB30" i="12" s="1"/>
  <c r="AA31" i="12" l="1"/>
  <c r="AD31" i="12"/>
  <c r="AB31" i="12" l="1"/>
  <c r="AA32" i="12" s="1"/>
  <c r="AB32" i="12" s="1"/>
  <c r="AA33" i="12" s="1"/>
  <c r="AB33" i="12" s="1"/>
  <c r="AA34" i="12" s="1"/>
  <c r="AB34" i="12" s="1"/>
  <c r="AA35" i="12" s="1"/>
  <c r="AB35" i="12" s="1"/>
  <c r="AA36" i="12" s="1"/>
  <c r="AB36" i="12" s="1"/>
  <c r="AA37" i="12" s="1"/>
  <c r="AB37" i="12" s="1"/>
  <c r="AA38" i="12" s="1"/>
  <c r="AB38" i="12" s="1"/>
  <c r="AA39" i="12" s="1"/>
  <c r="AB39" i="12" s="1"/>
  <c r="AA40" i="12" s="1"/>
  <c r="AB40" i="12" s="1"/>
  <c r="AA41" i="12" s="1"/>
  <c r="AB41" i="12" s="1"/>
  <c r="AA42" i="12" s="1"/>
  <c r="AB42" i="12" s="1"/>
  <c r="AA43" i="12" s="1"/>
  <c r="AB43" i="12" s="1"/>
  <c r="AA44" i="12" s="1"/>
  <c r="AB44" i="12" s="1"/>
  <c r="AA45" i="12" s="1"/>
  <c r="AB45" i="12" s="1"/>
  <c r="AA46" i="12" s="1"/>
  <c r="AB46" i="12" s="1"/>
  <c r="AA47" i="12" s="1"/>
  <c r="AB47" i="12" s="1"/>
  <c r="AA48" i="12" s="1"/>
  <c r="AB48" i="12" s="1"/>
  <c r="AA49" i="12" s="1"/>
  <c r="AB49" i="12" s="1"/>
  <c r="AA50" i="12" s="1"/>
  <c r="AB50" i="12" s="1"/>
  <c r="AA51" i="12" s="1"/>
  <c r="AB51" i="12" s="1"/>
  <c r="AA52" i="12" s="1"/>
  <c r="AB52" i="12" s="1"/>
  <c r="AA53" i="12" s="1"/>
  <c r="AB53" i="12" s="1"/>
  <c r="AA54" i="12" s="1"/>
  <c r="AB54" i="12" s="1"/>
  <c r="AA55" i="12" s="1"/>
  <c r="AB55" i="12" s="1"/>
  <c r="AA56" i="12" s="1"/>
  <c r="AB56" i="12" s="1"/>
  <c r="AA57" i="12" s="1"/>
  <c r="AB57" i="12" s="1"/>
  <c r="AA58" i="12" s="1"/>
  <c r="AB58" i="12" s="1"/>
  <c r="AA59" i="12" s="1"/>
  <c r="AB59" i="12" s="1"/>
  <c r="AA60" i="12" s="1"/>
  <c r="AB60" i="12" s="1"/>
  <c r="AA61" i="12" s="1"/>
  <c r="AB61" i="12" s="1"/>
  <c r="AA62" i="12" s="1"/>
  <c r="AB62" i="12" s="1"/>
  <c r="AA63" i="12" s="1"/>
  <c r="AB63" i="12" s="1"/>
  <c r="AA64" i="12" s="1"/>
  <c r="AB64" i="12" s="1"/>
  <c r="AA65" i="12" s="1"/>
  <c r="AB65" i="12" s="1"/>
  <c r="AA66" i="12" s="1"/>
  <c r="AB66" i="12" s="1"/>
  <c r="AA67" i="12" s="1"/>
  <c r="AB67" i="12" s="1"/>
  <c r="AA68" i="12" s="1"/>
  <c r="AB68" i="12" s="1"/>
  <c r="AA69" i="12" s="1"/>
  <c r="AB69" i="12" s="1"/>
  <c r="AA70" i="12" s="1"/>
  <c r="AB70" i="12" s="1"/>
  <c r="AA71" i="12" s="1"/>
  <c r="AB71" i="12" s="1"/>
  <c r="AA72" i="12" s="1"/>
  <c r="AB72" i="12" s="1"/>
  <c r="AA73" i="12" s="1"/>
  <c r="AB73" i="12" s="1"/>
  <c r="AA74" i="12" s="1"/>
  <c r="AB74" i="12" s="1"/>
  <c r="AA75" i="12" s="1"/>
  <c r="AB75" i="12" s="1"/>
  <c r="AA76" i="12" s="1"/>
  <c r="AB76" i="12" s="1"/>
  <c r="AA77" i="12" s="1"/>
  <c r="AB77" i="12" s="1"/>
  <c r="AA78" i="12" s="1"/>
  <c r="AB78" i="12" s="1"/>
  <c r="AA79" i="12" s="1"/>
  <c r="AB79" i="12" s="1"/>
  <c r="AA80" i="12" s="1"/>
  <c r="AB80" i="12" s="1"/>
  <c r="AA81" i="12" s="1"/>
  <c r="AB81" i="12" s="1"/>
  <c r="AA82" i="12" s="1"/>
  <c r="AB82" i="12" s="1"/>
  <c r="AA83" i="12" s="1"/>
  <c r="AB83" i="12" s="1"/>
  <c r="AA84" i="12" s="1"/>
  <c r="AB84" i="12" s="1"/>
  <c r="AA85" i="12" s="1"/>
  <c r="AB85" i="12" s="1"/>
  <c r="AA86" i="12" s="1"/>
  <c r="AB86" i="12" s="1"/>
  <c r="AA87" i="12" s="1"/>
  <c r="AB87" i="12" s="1"/>
  <c r="AA88" i="12" s="1"/>
  <c r="AB88" i="12" s="1"/>
  <c r="AA89" i="12" s="1"/>
  <c r="AB89" i="12" s="1"/>
  <c r="AA90" i="12" s="1"/>
  <c r="AB90" i="12" s="1"/>
  <c r="AA91" i="12" s="1"/>
  <c r="AB91" i="12" s="1"/>
  <c r="AA92" i="12" s="1"/>
  <c r="AB92" i="12" s="1"/>
  <c r="AA93" i="12" s="1"/>
  <c r="AB93" i="12" s="1"/>
  <c r="AA94" i="12" s="1"/>
  <c r="AB94" i="12" s="1"/>
  <c r="AA95" i="12" s="1"/>
  <c r="AB95" i="12" s="1"/>
  <c r="AA96" i="12" s="1"/>
  <c r="AB96" i="12" s="1"/>
  <c r="AA97" i="12" s="1"/>
  <c r="AB97" i="12" s="1"/>
  <c r="AA98" i="12" s="1"/>
  <c r="AB98" i="12" s="1"/>
  <c r="AA99" i="12" s="1"/>
  <c r="AB99" i="12" s="1"/>
  <c r="AA100" i="12" s="1"/>
  <c r="AB100" i="12" s="1"/>
  <c r="AA101" i="12" s="1"/>
  <c r="AB101" i="12" s="1"/>
  <c r="AA102" i="12" s="1"/>
  <c r="AB102" i="12" s="1"/>
  <c r="AA103" i="12" s="1"/>
  <c r="AB103" i="12" s="1"/>
  <c r="AA104" i="12" s="1"/>
  <c r="AB104" i="12" s="1"/>
  <c r="AA105" i="12" s="1"/>
  <c r="AB105" i="12" s="1"/>
  <c r="AA106" i="12" s="1"/>
  <c r="AB106" i="12" s="1"/>
  <c r="AA107" i="12" s="1"/>
  <c r="AB107" i="12" s="1"/>
  <c r="AA108" i="12" s="1"/>
  <c r="AB108" i="12" s="1"/>
  <c r="AA109" i="12" s="1"/>
  <c r="AB109" i="12" s="1"/>
  <c r="AA110" i="12" s="1"/>
  <c r="AB110" i="12" s="1"/>
  <c r="AA111" i="12" s="1"/>
  <c r="AB111" i="12" s="1"/>
  <c r="AA112" i="12" s="1"/>
  <c r="AB112" i="12" s="1"/>
  <c r="AA113" i="12" s="1"/>
  <c r="AB113" i="12" s="1"/>
  <c r="AA114" i="12" s="1"/>
  <c r="AB114" i="12" s="1"/>
  <c r="AA115" i="12" s="1"/>
  <c r="AB115" i="12" s="1"/>
  <c r="AA116" i="12" s="1"/>
  <c r="AB116" i="12" s="1"/>
  <c r="AA117" i="12" s="1"/>
  <c r="AB117" i="12" s="1"/>
  <c r="AA118" i="12" s="1"/>
  <c r="AB118" i="12" s="1"/>
  <c r="AA119" i="12" s="1"/>
  <c r="AB119" i="12" s="1"/>
  <c r="AA120" i="12" s="1"/>
  <c r="AB120" i="12" s="1"/>
  <c r="AA121" i="12" s="1"/>
  <c r="AB121" i="12" s="1"/>
  <c r="AA122" i="12" s="1"/>
  <c r="AB122" i="12" s="1"/>
  <c r="AA123" i="12" s="1"/>
  <c r="AB123" i="12" s="1"/>
  <c r="AA124" i="12" s="1"/>
  <c r="AB124" i="12" s="1"/>
  <c r="AA125" i="12" s="1"/>
  <c r="AB125" i="12" s="1"/>
  <c r="AA126" i="12" s="1"/>
  <c r="AB126" i="12" s="1"/>
  <c r="AA127" i="12" s="1"/>
  <c r="AB127" i="12" s="1"/>
  <c r="AA128" i="12" s="1"/>
  <c r="AB128" i="12" s="1"/>
  <c r="AA129" i="12" s="1"/>
  <c r="AB129" i="12" s="1"/>
  <c r="AA130" i="12" s="1"/>
  <c r="AB130" i="12" s="1"/>
  <c r="AA131" i="12" s="1"/>
  <c r="AB131" i="12" s="1"/>
  <c r="AA132" i="12" s="1"/>
  <c r="AB132" i="12" s="1"/>
  <c r="AA133" i="12" s="1"/>
  <c r="AB133" i="12" s="1"/>
  <c r="AA134" i="12" s="1"/>
  <c r="AB134" i="12" s="1"/>
  <c r="AA135" i="12" s="1"/>
  <c r="AB135" i="12" s="1"/>
  <c r="AA136" i="12" s="1"/>
  <c r="AB136" i="12" s="1"/>
  <c r="AA137" i="12" s="1"/>
  <c r="AB137" i="12" s="1"/>
  <c r="AA138" i="12" s="1"/>
  <c r="AB138" i="12" s="1"/>
  <c r="AA139" i="12" s="1"/>
  <c r="AB139" i="12" s="1"/>
  <c r="AA140" i="12" s="1"/>
  <c r="AB140" i="12" s="1"/>
  <c r="AA141" i="12" s="1"/>
  <c r="AB141" i="12" s="1"/>
  <c r="AA142" i="12" s="1"/>
  <c r="AB142" i="12" s="1"/>
  <c r="AA143" i="12" s="1"/>
  <c r="AB143" i="12" s="1"/>
  <c r="AA144" i="12" s="1"/>
  <c r="AB144" i="12" s="1"/>
  <c r="AA145" i="12" s="1"/>
  <c r="AB145" i="12" s="1"/>
  <c r="AA146" i="12" s="1"/>
  <c r="AB146" i="12" s="1"/>
  <c r="AA147" i="12" s="1"/>
  <c r="AB147" i="12" s="1"/>
  <c r="AA148" i="12" s="1"/>
  <c r="AB148" i="12" s="1"/>
  <c r="AA149" i="12" s="1"/>
  <c r="AB149" i="12" s="1"/>
  <c r="AA150" i="12" s="1"/>
  <c r="AB150" i="12" s="1"/>
  <c r="AA151" i="12" s="1"/>
  <c r="AB151" i="12" s="1"/>
  <c r="AA152" i="12" s="1"/>
  <c r="AB152" i="12" s="1"/>
  <c r="AA153" i="12" s="1"/>
  <c r="AB153" i="12" s="1"/>
  <c r="AA154" i="12" s="1"/>
  <c r="AB154" i="12" s="1"/>
  <c r="AA155" i="12" s="1"/>
  <c r="AB155" i="12" s="1"/>
  <c r="AA156" i="12" s="1"/>
  <c r="AB156" i="12" s="1"/>
  <c r="AA157" i="12" s="1"/>
  <c r="AB157" i="12" s="1"/>
  <c r="AA158" i="12" s="1"/>
  <c r="AB158" i="12" s="1"/>
  <c r="AA159" i="12" s="1"/>
  <c r="AB159" i="12" s="1"/>
  <c r="AA160" i="12" s="1"/>
  <c r="AB160" i="12" s="1"/>
  <c r="AA161" i="12" s="1"/>
  <c r="AB161" i="12" s="1"/>
  <c r="AA162" i="12" s="1"/>
  <c r="AB162" i="12" s="1"/>
  <c r="AA163" i="12" s="1"/>
  <c r="AB163" i="12" s="1"/>
  <c r="AA164" i="12" s="1"/>
  <c r="AB164" i="12" s="1"/>
  <c r="AA165" i="12" s="1"/>
  <c r="AB165" i="12" s="1"/>
  <c r="AA166" i="12" s="1"/>
  <c r="AB166" i="12" s="1"/>
  <c r="AA167" i="12" s="1"/>
  <c r="AB167" i="12" s="1"/>
  <c r="AA168" i="12" s="1"/>
  <c r="AB168" i="12" s="1"/>
  <c r="AA169" i="12" s="1"/>
  <c r="AB169" i="12" s="1"/>
  <c r="AA170" i="12" s="1"/>
  <c r="AB170" i="12" s="1"/>
  <c r="AA171" i="12" s="1"/>
  <c r="AB171" i="12" s="1"/>
  <c r="AA172" i="12" s="1"/>
  <c r="AB172" i="12" s="1"/>
  <c r="AA173" i="12" s="1"/>
  <c r="AB173" i="12" s="1"/>
  <c r="AA174" i="12" s="1"/>
  <c r="AB174" i="12" s="1"/>
  <c r="AA175" i="12" s="1"/>
  <c r="AB175" i="12" s="1"/>
  <c r="AA176" i="12" s="1"/>
  <c r="AB176" i="12" s="1"/>
  <c r="AA177" i="12" s="1"/>
  <c r="AB177" i="12" s="1"/>
  <c r="AA178" i="12" s="1"/>
  <c r="AB178" i="12" s="1"/>
  <c r="AA179" i="12" s="1"/>
  <c r="AB179" i="12" s="1"/>
  <c r="AA180" i="12" s="1"/>
  <c r="AB180" i="12" s="1"/>
  <c r="AA181" i="12" s="1"/>
  <c r="AB181" i="12" s="1"/>
  <c r="AA182" i="12" s="1"/>
  <c r="AB182" i="12" s="1"/>
  <c r="AA183" i="12" s="1"/>
  <c r="AB183" i="12" s="1"/>
  <c r="AA184" i="12" s="1"/>
  <c r="AB184" i="12" s="1"/>
  <c r="AA185" i="12" s="1"/>
  <c r="AB185" i="12" s="1"/>
  <c r="AA186" i="12" s="1"/>
  <c r="AB186" i="12" s="1"/>
  <c r="AA187" i="12" s="1"/>
  <c r="AB187" i="12" s="1"/>
  <c r="AA188" i="12" s="1"/>
  <c r="AB188" i="12" s="1"/>
  <c r="AA189" i="12" s="1"/>
  <c r="AB189" i="12" s="1"/>
  <c r="AA190" i="12" s="1"/>
  <c r="AB190" i="12" s="1"/>
  <c r="AA191" i="12" s="1"/>
  <c r="AB191" i="12" s="1"/>
  <c r="AA192" i="12" s="1"/>
  <c r="AB192" i="12" s="1"/>
  <c r="AA193" i="12" s="1"/>
  <c r="AB193" i="12" s="1"/>
  <c r="AA194" i="12" s="1"/>
  <c r="AB194" i="12" s="1"/>
  <c r="AA195" i="12" s="1"/>
  <c r="AB195" i="12" s="1"/>
  <c r="AA196" i="12" s="1"/>
  <c r="AB196" i="12" s="1"/>
  <c r="AA197" i="12" s="1"/>
  <c r="AB197" i="12" s="1"/>
  <c r="AA198" i="12" s="1"/>
  <c r="AB198" i="12" s="1"/>
  <c r="AA199" i="12" s="1"/>
  <c r="AB199" i="12" s="1"/>
  <c r="AA200" i="12" s="1"/>
  <c r="AB200" i="12" s="1"/>
  <c r="AA201" i="12" s="1"/>
  <c r="AB201" i="12" s="1"/>
  <c r="AA202" i="12" s="1"/>
  <c r="AB202" i="12" s="1"/>
  <c r="AA203" i="12" s="1"/>
  <c r="AB203" i="12" s="1"/>
  <c r="AA204" i="12" s="1"/>
  <c r="AB204" i="12" s="1"/>
  <c r="AA205" i="12" s="1"/>
  <c r="AB205" i="12" s="1"/>
  <c r="AA206" i="12" s="1"/>
  <c r="AB206" i="12" s="1"/>
  <c r="AA207" i="12" s="1"/>
  <c r="AB207" i="12" s="1"/>
  <c r="AA208" i="12" s="1"/>
  <c r="AB208" i="12" s="1"/>
  <c r="AA209" i="12" s="1"/>
  <c r="AB209" i="12" s="1"/>
  <c r="AA210" i="12" s="1"/>
  <c r="AB210" i="12" s="1"/>
  <c r="AA211" i="12" s="1"/>
  <c r="AB211" i="12" s="1"/>
  <c r="AA212" i="12" s="1"/>
  <c r="AB212" i="12" s="1"/>
  <c r="AA213" i="12" s="1"/>
  <c r="AB213" i="12" s="1"/>
  <c r="AA214" i="12" s="1"/>
  <c r="AB214" i="12" s="1"/>
  <c r="AA215" i="12" s="1"/>
  <c r="AB215" i="12" s="1"/>
  <c r="AA216" i="12" s="1"/>
  <c r="AB216" i="12" s="1"/>
  <c r="AA217" i="12" s="1"/>
  <c r="AB217" i="12" s="1"/>
  <c r="AA218" i="12" s="1"/>
  <c r="AB218" i="12" s="1"/>
  <c r="AA219" i="12" s="1"/>
  <c r="AB219" i="12" s="1"/>
  <c r="AA220" i="12" s="1"/>
  <c r="AB220" i="12" s="1"/>
  <c r="AA221" i="12" s="1"/>
  <c r="AB221" i="12" s="1"/>
  <c r="AA222" i="12" s="1"/>
  <c r="AB222" i="12" s="1"/>
  <c r="AA223" i="12" s="1"/>
  <c r="AB223" i="12" s="1"/>
  <c r="AA224" i="12" s="1"/>
  <c r="AB224" i="12" s="1"/>
  <c r="AA225" i="12" s="1"/>
  <c r="AB225" i="12" s="1"/>
  <c r="AA226" i="12" s="1"/>
  <c r="AB226" i="12" s="1"/>
  <c r="AA227" i="12" s="1"/>
  <c r="AB227" i="12" s="1"/>
  <c r="AA228" i="12" s="1"/>
  <c r="AB228" i="12" s="1"/>
  <c r="AA229" i="12" s="1"/>
  <c r="AB229" i="12" s="1"/>
  <c r="AA230" i="12" s="1"/>
  <c r="AB230" i="12" s="1"/>
  <c r="AA231" i="12" s="1"/>
  <c r="AB231" i="12" s="1"/>
  <c r="AA232" i="12" s="1"/>
  <c r="AB232" i="12" s="1"/>
  <c r="AA233" i="12" s="1"/>
  <c r="AB233" i="12" s="1"/>
  <c r="AA234" i="12" s="1"/>
  <c r="AB234" i="12" s="1"/>
  <c r="AA235" i="12" s="1"/>
  <c r="AB235" i="12" s="1"/>
  <c r="AA236" i="12" s="1"/>
  <c r="AB236" i="12" s="1"/>
  <c r="AA237" i="12" s="1"/>
  <c r="AB237" i="12" s="1"/>
  <c r="AA238" i="12" s="1"/>
  <c r="AB238" i="12" s="1"/>
  <c r="AA239" i="12" s="1"/>
  <c r="AB239" i="12" s="1"/>
  <c r="AA240" i="12" s="1"/>
  <c r="AB240" i="12" s="1"/>
  <c r="AA241" i="12" s="1"/>
  <c r="AB241" i="12" s="1"/>
  <c r="AA242" i="12" s="1"/>
  <c r="AB242" i="12" s="1"/>
  <c r="AA243" i="12" s="1"/>
  <c r="AB243" i="12" s="1"/>
  <c r="AA244" i="12" s="1"/>
  <c r="AB244" i="12" s="1"/>
  <c r="AA245" i="12" s="1"/>
  <c r="AB245" i="12" s="1"/>
  <c r="AA246" i="12" s="1"/>
  <c r="AB246" i="12" s="1"/>
  <c r="AA247" i="12" s="1"/>
  <c r="AB247" i="12" s="1"/>
  <c r="AA248" i="12" s="1"/>
  <c r="AB248" i="12" s="1"/>
  <c r="AA249" i="12" s="1"/>
  <c r="AB249" i="12" s="1"/>
  <c r="AA250" i="12" s="1"/>
  <c r="AB250" i="12" s="1"/>
  <c r="AA251" i="12" s="1"/>
  <c r="AB251" i="12" s="1"/>
  <c r="AA252" i="12" s="1"/>
  <c r="AB252" i="12" s="1"/>
  <c r="AA253" i="12" s="1"/>
  <c r="AB253" i="12" s="1"/>
  <c r="AA254" i="12" s="1"/>
  <c r="AB254" i="12" s="1"/>
  <c r="AA255" i="12" s="1"/>
  <c r="AB255" i="12" s="1"/>
  <c r="AA256" i="12" s="1"/>
  <c r="AB256" i="12" s="1"/>
  <c r="AA257" i="12" s="1"/>
  <c r="AB257" i="12" s="1"/>
  <c r="AA258" i="12" s="1"/>
  <c r="AB258" i="12" s="1"/>
  <c r="AA259" i="12" s="1"/>
  <c r="AB259" i="12" s="1"/>
  <c r="AA260" i="12" s="1"/>
  <c r="AB260" i="12" s="1"/>
  <c r="AA261" i="12" s="1"/>
  <c r="AB261" i="12" s="1"/>
  <c r="AA262" i="12" s="1"/>
  <c r="AB262" i="12" s="1"/>
  <c r="AA263" i="12" s="1"/>
  <c r="AB263" i="12" s="1"/>
  <c r="AA264" i="12" s="1"/>
  <c r="AB264" i="12" s="1"/>
  <c r="AA265" i="12" s="1"/>
  <c r="AB265" i="12" s="1"/>
  <c r="AA266" i="12" s="1"/>
  <c r="AB266" i="12" s="1"/>
  <c r="AA267" i="12" s="1"/>
  <c r="AB267" i="12" s="1"/>
  <c r="AA268" i="12" s="1"/>
  <c r="AB268" i="12" s="1"/>
  <c r="AA269" i="12" s="1"/>
  <c r="AB269" i="12" s="1"/>
  <c r="AA270" i="12" s="1"/>
  <c r="AB270" i="12" s="1"/>
  <c r="AA271" i="12" s="1"/>
  <c r="AB271" i="12" s="1"/>
  <c r="AA272" i="12" s="1"/>
  <c r="AB272" i="12" s="1"/>
  <c r="AA273" i="12" s="1"/>
  <c r="AB273" i="12" s="1"/>
  <c r="AA274" i="12" s="1"/>
  <c r="AB274" i="12" s="1"/>
  <c r="AA275" i="12" s="1"/>
  <c r="AB275" i="12" s="1"/>
  <c r="AA276" i="12" s="1"/>
  <c r="AB276" i="12" s="1"/>
  <c r="AA277" i="12" s="1"/>
  <c r="AB277" i="12" s="1"/>
  <c r="AA278" i="12" s="1"/>
  <c r="AB278" i="12" s="1"/>
  <c r="AA279" i="12" s="1"/>
  <c r="AB279" i="12" s="1"/>
  <c r="AA280" i="12" s="1"/>
  <c r="AB280" i="12" s="1"/>
  <c r="AA281" i="12" s="1"/>
  <c r="AB281" i="12" s="1"/>
  <c r="AA282" i="12" s="1"/>
  <c r="AB282" i="12" s="1"/>
  <c r="AA283" i="12" s="1"/>
  <c r="AB283" i="12" s="1"/>
  <c r="AA284" i="12" s="1"/>
  <c r="AB284" i="12" s="1"/>
  <c r="AA285" i="12" s="1"/>
  <c r="AB285" i="12" s="1"/>
  <c r="AA286" i="12" s="1"/>
  <c r="AB286" i="12" s="1"/>
  <c r="AA287" i="12" s="1"/>
  <c r="AB287" i="12" s="1"/>
  <c r="AA288" i="12" s="1"/>
  <c r="AB288" i="12" s="1"/>
  <c r="AA289" i="12" s="1"/>
  <c r="AB289" i="12" s="1"/>
  <c r="AA290" i="12" s="1"/>
  <c r="AB290" i="12" s="1"/>
  <c r="AA291" i="12" s="1"/>
  <c r="AB291" i="12" s="1"/>
  <c r="AA292" i="12" s="1"/>
  <c r="AB292" i="12" s="1"/>
  <c r="AA293" i="12" s="1"/>
  <c r="AB293" i="12" s="1"/>
  <c r="AA294" i="12" s="1"/>
  <c r="AB294" i="12" s="1"/>
  <c r="AA295" i="12" s="1"/>
  <c r="AB295" i="12" s="1"/>
  <c r="AA296" i="12" s="1"/>
  <c r="AB296" i="12" s="1"/>
  <c r="AA297" i="12" s="1"/>
  <c r="AB297" i="12" s="1"/>
  <c r="AA298" i="12" s="1"/>
  <c r="AB298" i="12" s="1"/>
  <c r="AA299" i="12" s="1"/>
  <c r="AB299" i="12" s="1"/>
  <c r="AA300" i="12" s="1"/>
  <c r="AB300" i="12" s="1"/>
  <c r="AA301" i="12" s="1"/>
  <c r="AB301" i="12" s="1"/>
  <c r="AA302" i="12" s="1"/>
  <c r="AB302" i="12" s="1"/>
  <c r="AA303" i="12" s="1"/>
  <c r="AB303" i="12" s="1"/>
  <c r="AA304" i="12" s="1"/>
  <c r="AB304" i="12" s="1"/>
  <c r="AA305" i="12" s="1"/>
  <c r="AB305" i="12" s="1"/>
  <c r="AA306" i="12" s="1"/>
  <c r="AB306" i="12" s="1"/>
  <c r="AA307" i="12" s="1"/>
  <c r="AB307" i="12" s="1"/>
  <c r="AA308" i="12" s="1"/>
  <c r="AB308" i="12" s="1"/>
  <c r="AA309" i="12" s="1"/>
  <c r="AB309" i="12" s="1"/>
  <c r="AA310" i="12" s="1"/>
  <c r="AB310" i="12" s="1"/>
  <c r="AA311" i="12" s="1"/>
  <c r="AB311" i="12" s="1"/>
  <c r="AA312" i="12" s="1"/>
  <c r="AB312" i="12" s="1"/>
  <c r="AA313" i="12" s="1"/>
  <c r="AB313" i="12" s="1"/>
  <c r="AA314" i="12" s="1"/>
  <c r="AB314" i="12" s="1"/>
  <c r="AA315" i="12" s="1"/>
  <c r="AB315" i="12" s="1"/>
  <c r="AA316" i="12" s="1"/>
  <c r="AB316" i="12" s="1"/>
  <c r="AA317" i="12" s="1"/>
  <c r="AB317" i="12" s="1"/>
  <c r="AA318" i="12" s="1"/>
  <c r="AB318" i="12" s="1"/>
  <c r="AA319" i="12" s="1"/>
  <c r="AB319" i="12" s="1"/>
  <c r="AA320" i="12" s="1"/>
  <c r="AB320" i="12" s="1"/>
  <c r="AA321" i="12" s="1"/>
  <c r="AB321" i="12" s="1"/>
  <c r="AA322" i="12" s="1"/>
  <c r="AB322" i="12" s="1"/>
  <c r="AA323" i="12" s="1"/>
  <c r="AB323" i="12" s="1"/>
  <c r="AA324" i="12" s="1"/>
  <c r="AB324" i="12" s="1"/>
  <c r="AA325" i="12" s="1"/>
  <c r="AB325" i="12" s="1"/>
  <c r="AA326" i="12" s="1"/>
  <c r="AB326" i="12" s="1"/>
  <c r="AA327" i="12" s="1"/>
  <c r="AB327" i="12" s="1"/>
  <c r="AA328" i="12" s="1"/>
  <c r="AB328" i="12" s="1"/>
  <c r="AA329" i="12" s="1"/>
  <c r="AB329" i="12" s="1"/>
  <c r="AA330" i="12" s="1"/>
  <c r="AB330" i="12" s="1"/>
  <c r="AA331" i="12" s="1"/>
  <c r="AB331" i="12" s="1"/>
  <c r="AA332" i="12" s="1"/>
  <c r="AB332" i="12" s="1"/>
  <c r="AA333" i="12" s="1"/>
  <c r="AB333" i="12" s="1"/>
  <c r="AA334" i="12" s="1"/>
  <c r="AB334" i="12" s="1"/>
  <c r="AA335" i="12" s="1"/>
  <c r="AB335" i="12" s="1"/>
  <c r="AA336" i="12" s="1"/>
  <c r="AB336" i="12" s="1"/>
  <c r="AA337" i="12" s="1"/>
  <c r="AB337" i="12" s="1"/>
  <c r="AA338" i="12" s="1"/>
  <c r="AB338" i="12" s="1"/>
  <c r="AA339" i="12" s="1"/>
  <c r="AB339" i="12" s="1"/>
  <c r="AA340" i="12" s="1"/>
  <c r="AB340" i="12" s="1"/>
  <c r="AA341" i="12" s="1"/>
  <c r="AB341" i="12" s="1"/>
  <c r="AA342" i="12" s="1"/>
  <c r="AB342" i="12" s="1"/>
  <c r="AA343" i="12" s="1"/>
  <c r="AB343" i="12" s="1"/>
  <c r="AA344" i="12" s="1"/>
  <c r="AB344" i="12" s="1"/>
  <c r="AA345" i="12" s="1"/>
  <c r="AB345" i="12" s="1"/>
  <c r="AA346" i="12" s="1"/>
  <c r="AB346" i="12" s="1"/>
  <c r="AA347" i="12" s="1"/>
  <c r="AB347" i="12" s="1"/>
  <c r="AA348" i="12" s="1"/>
  <c r="AB348" i="12" s="1"/>
  <c r="AA349" i="12" s="1"/>
  <c r="AB349" i="12" s="1"/>
  <c r="AA350" i="12" s="1"/>
  <c r="AB350" i="12" s="1"/>
  <c r="AA351" i="12" s="1"/>
  <c r="AB351" i="12" s="1"/>
  <c r="AA352" i="12" s="1"/>
  <c r="AB352" i="12" s="1"/>
  <c r="AA353" i="12" s="1"/>
  <c r="AB353" i="12" s="1"/>
  <c r="AA354" i="12" s="1"/>
  <c r="AB354" i="12" s="1"/>
  <c r="AA355" i="12" s="1"/>
  <c r="AB355" i="12" s="1"/>
  <c r="AA356" i="12" s="1"/>
  <c r="AB356" i="12" s="1"/>
  <c r="AA357" i="12" s="1"/>
  <c r="AB357" i="12" s="1"/>
  <c r="AA358" i="12" s="1"/>
  <c r="AB358" i="12" s="1"/>
  <c r="AA359" i="12" s="1"/>
  <c r="AB359" i="12" s="1"/>
  <c r="AA360" i="12" s="1"/>
  <c r="AB360" i="12" s="1"/>
  <c r="AA361" i="12" s="1"/>
  <c r="AB361" i="12" s="1"/>
  <c r="AA362" i="12" s="1"/>
  <c r="AB362" i="12" s="1"/>
  <c r="AA363" i="12" s="1"/>
  <c r="AB363" i="12" s="1"/>
  <c r="AA364" i="12" s="1"/>
  <c r="AB364" i="12" s="1"/>
  <c r="AA365" i="12" s="1"/>
  <c r="AB365" i="12" s="1"/>
  <c r="AA366" i="12" s="1"/>
  <c r="AB366" i="12" s="1"/>
  <c r="AA367" i="12" s="1"/>
  <c r="AB367" i="12" s="1"/>
  <c r="AA368" i="12" s="1"/>
  <c r="AB368" i="12" s="1"/>
  <c r="AA369" i="12" s="1"/>
  <c r="AB369" i="12" s="1"/>
</calcChain>
</file>

<file path=xl/sharedStrings.xml><?xml version="1.0" encoding="utf-8"?>
<sst xmlns="http://schemas.openxmlformats.org/spreadsheetml/2006/main" count="624" uniqueCount="216">
  <si>
    <t>Date</t>
  </si>
  <si>
    <t>TO</t>
  </si>
  <si>
    <t>FROM</t>
  </si>
  <si>
    <t>CHECK</t>
  </si>
  <si>
    <t>HOURS</t>
  </si>
  <si>
    <t>MIN</t>
  </si>
  <si>
    <t>DONE</t>
  </si>
  <si>
    <t>2014 Year Resolution As a 23-Year-Old
Is To Learn A skill That Qualify Me To
Join Programming By Age 25</t>
  </si>
  <si>
    <t>Let's build a Modern Portfolio with NEXT.JS (Framer Motion, Tailwind CSS, Sanity.io, React) | 2023</t>
  </si>
  <si>
    <t>2015 Year Resolution As a 24-Year-Old
Is To Learn Manara Content For Programming By Age 25</t>
  </si>
  <si>
    <t>Manara Content</t>
  </si>
  <si>
    <t>Done</t>
  </si>
  <si>
    <t>2016 Year Resolution As a 25-Year-Old
Is To Learn Manara Content For Programming By Age 25</t>
  </si>
  <si>
    <t>Build a Fullstack Calendly Clone with Next.js</t>
  </si>
  <si>
    <t>Build Nextjs Inventory Management Dashboard &amp; Deploy on AWS | Postgres, Node, Tailwind, EC2, RDS, S3</t>
  </si>
  <si>
    <t>2017 Year Resolution As a 26-Year-Old
Is To Be Able To Manage Inventory</t>
  </si>
  <si>
    <t>2024 Year Resolution As a 33-Year-Old
Is To Learn NEXT JS</t>
  </si>
  <si>
    <t>2018 Year Resolution As a 27-Year-Old
Is To Be Able To Host My Videos Online For people To see</t>
  </si>
  <si>
    <t>🔴 Let’s build Disney+ Clone with NEXT.JS 14! (Microsoft Azure, Caching, OpenAI, Shadcn, TailwindCSS)</t>
  </si>
  <si>
    <t>2024 Year Resolution As a 33-Year-Old
Is To Learn React JS</t>
  </si>
  <si>
    <t>React Tutorial for Beginners</t>
  </si>
  <si>
    <t>Next.js 14 Tutorial   Codevolution</t>
  </si>
  <si>
    <t>2013 Year Resolution As a 22-Year-Old
Is To Learn React</t>
  </si>
  <si>
    <t>CodeWithMosh - React 18 for Beginners</t>
  </si>
  <si>
    <t>2025 Year Resolution As a 33-Year-Old
Is To Master JavaScript</t>
  </si>
  <si>
    <t>JavaScript Basics for Beginners</t>
  </si>
  <si>
    <t>2025 Progress</t>
  </si>
  <si>
    <t>2025 Year Resolution As a 33-Year-Old
Is To Master React</t>
  </si>
  <si>
    <t>React 18 for Beginners</t>
  </si>
  <si>
    <t>2025 Year Resolution As a 33-Year-Old
Is To Do Push Up WithEase</t>
  </si>
  <si>
    <t>Do Push Up WithEase</t>
  </si>
  <si>
    <t>COUNT</t>
  </si>
  <si>
    <t>S.N</t>
  </si>
  <si>
    <t>2025 IDEAS</t>
  </si>
  <si>
    <t>IDEA</t>
  </si>
  <si>
    <t>DATE</t>
  </si>
  <si>
    <t>24/01/2025</t>
  </si>
  <si>
    <t>Proper</t>
  </si>
  <si>
    <t>Today I Got Stuck Yet Again In The Same Cycle I Have Been Trapped In For Years Now
I Tried To Learn React Js To Create Myhub A Place To Store All My Thoughts And Password And Memories And Porn , Etc
So Now  I Think Of A New Concept To Keep My Going Every Time I Fail I Go Back 1 Step So This Time I May Progress Furtur With Confidence
If I Try To Learn Next Js And Fail I Go Back To React It Predecessor
Today When That Fail I Went Back For Java Script To Build The Same Nyhub With It May I Progress Furtur With Confidence
May God Of Understanding Guide Me</t>
  </si>
  <si>
    <t>CodeWithMosh - Object-oriented Programming in JavaScript</t>
  </si>
  <si>
    <t>Object-oriented Programming In JS</t>
  </si>
  <si>
    <t>30/01/2025</t>
  </si>
  <si>
    <t>Since I Got This Idea To Reduce The Amount Of Work Required Form Me To Do A Better Job 
I Reduced The Daily Tasks To 1 Task In Work And 1 Task In Home Every Work Day
And On Fridays Will Have To Do 3 Tasks</t>
  </si>
  <si>
    <t>Abbey Rain - Don’t Tell My Manager!.mp4</t>
  </si>
  <si>
    <t>Abigaiil Morris Reality Kings .mp4</t>
  </si>
  <si>
    <t>Abigail Mac, A Domestic Dicking.mp4</t>
  </si>
  <si>
    <t>Adria Rae - Daddy’s Debt.mp4</t>
  </si>
  <si>
    <t>Aidra Fox, Unexpected Dinner Guest.mp4</t>
  </si>
  <si>
    <t>Alanah Rae - Ten Dollar Whore.mp4</t>
  </si>
  <si>
    <t>Aletta Ocean - Lost In ZZ.mp4</t>
  </si>
  <si>
    <t>Alexis Fawx - Let Mommy Help You.mp4</t>
  </si>
  <si>
    <t>Alison Tyer, Get The Picture_.mp4</t>
  </si>
  <si>
    <t>Alli Rae, Brandi Love, Kimmy Granger - The Wild Card.mp4</t>
  </si>
  <si>
    <t>Alyce Anderson - Stepdads Side Of The Bed .mp4</t>
  </si>
  <si>
    <t>Angelina Elizabeth.ts</t>
  </si>
  <si>
    <t>Annabel Redd - Annabel Redd On Video.mp4</t>
  </si>
  <si>
    <t>Antonella Lasirena - Pierced Nipple Girl Gets Fucked Hard.mp4</t>
  </si>
  <si>
    <t>Anya Olsen - Don’t do this to me stepdad.mp4</t>
  </si>
  <si>
    <t>Athletic Girl Takes Cock - Dani Daniels.ts</t>
  </si>
  <si>
    <t>Ava Addams - Unfaithful Wife Punished.mp4</t>
  </si>
  <si>
    <t>Ava Addams, Daisy Summers - Step Daughter And Step Mom.mp4</t>
  </si>
  <si>
    <t>Bailey Brooke - My Sister’s Hot Friend.mp4</t>
  </si>
  <si>
    <t>Battle For Big Breast Dominance - Angela White - EPORNER.mp4</t>
  </si>
  <si>
    <t>Beutifull Arab Lesbain Has Sex - Jon Jon.ts</t>
  </si>
  <si>
    <t>Big Ass Facesitting.ts</t>
  </si>
  <si>
    <t>Brazzers Presents 1 800 Phone Sex - the Package.ts</t>
  </si>
  <si>
    <t>Bunny Colby - The Cuckold And His Wife.mp4</t>
  </si>
  <si>
    <t>Carmela Clutch - Take Over The Car Accident.mp4</t>
  </si>
  <si>
    <t>Carmen De Luz - Spying on my maid.mp4</t>
  </si>
  <si>
    <t>Cassidy Klein, Chanel Preston, The Wettest Dream.mp4</t>
  </si>
  <si>
    <t>Cassidy Klein, Veronica Vain - The Day For Giving Thanks.mp4</t>
  </si>
  <si>
    <t>Cherie Deville, Dakota Skye, Quality Time.mp4</t>
  </si>
  <si>
    <t>Close-up sex ~ Domestic affair soaked in the rain and drowning in</t>
  </si>
  <si>
    <t>lust with her father-in-law ~ Rei Kimura.mp4</t>
  </si>
  <si>
    <t>Coco Nailed (1080).mp4</t>
  </si>
  <si>
    <t>Cum In Me, Not On My Couch.mp4</t>
  </si>
  <si>
    <t>Cytherea, Blind Experiment.mp4</t>
  </si>
  <si>
    <t>Daisy Diva Gets Pool Tabled By Tyrone Love.mp4</t>
  </si>
  <si>
    <t>Dee Williams - Foster Mom Demands Insemination.mp4</t>
  </si>
  <si>
    <t>Dylan Phoenix Molly Jane, Big Tits On The Bottom Bunk.mp4</t>
  </si>
  <si>
    <t>Ella huges Shy Redheads Want Anal.mp4</t>
  </si>
  <si>
    <t>Ella Hughes, Sensual Jane - Lost In ZZ Episode 1.mp4</t>
  </si>
  <si>
    <t>EPORNER.COM - [1xFj1VpxOQx] Aranic firi womens sex (360).mp4</t>
  </si>
  <si>
    <t>EPORNER.COM - [3bKPNxHQBVH] Nagi Hikaru Jcup Older Sister With</t>
  </si>
  <si>
    <t>Divine Breasts Who Is Made Into A Lewd Maid [Decensored] (1080).mp4</t>
  </si>
  <si>
    <t>EPORNER.COM - [A0OhyeaFuR1] 9hab arabe sex amateur (480).mp4</t>
  </si>
  <si>
    <t>EPORNER.COM - [AUHMeLrp4NZ] Beautiful Mother And Daughter,</t>
  </si>
  <si>
    <t>Itadakimas.I Came To See The Woman And Her Daughter Who Had Been</t>
  </si>
  <si>
    <t>Conceived Several Decades Ago (1080).mp4</t>
  </si>
  <si>
    <t>EPORNER.COM - [f4bFMIOpFZO] Rion Izumi Gets Pounded Like A Bitch In</t>
  </si>
  <si>
    <t>Front Of Her Daughter (RM) (720) (720).mp4</t>
  </si>
  <si>
    <t>EPORNER.COM - [gFtdpLDXnNd] Dirty With Father In Law, American</t>
  </si>
  <si>
    <t>Wife's Body Lovejoy - Megu Fujiura (480).mp4</t>
  </si>
  <si>
    <t>EPORNER.COM - [GWlvSquQnnO] ragab mohamedy (240).mp4</t>
  </si>
  <si>
    <t>EPORNER.COM - [h8ShcXB7VoV] Japanese Wife Fucked All Day In Front Of</t>
  </si>
  <si>
    <t>Her Husband_ (720).mp4</t>
  </si>
  <si>
    <t>EPORNER.COM - [j8BO04lY5nH]     arab egypt (240).mp4</t>
  </si>
  <si>
    <t>EPORNER.COM - [Jbe9ogyqLxf] STARS-947 A Beautiful Wife Who Runs A</t>
  </si>
  <si>
    <t>Vacation Rental I (1080).mp4</t>
  </si>
  <si>
    <t>EPORNER.COM - [knyDmsnZHXU] In Egyptian Brothel (360).mp4</t>
  </si>
  <si>
    <t>EPORNER.COM - [L6up8MEg1aM] arabic sex (240).mp4</t>
  </si>
  <si>
    <t>EPORNER.COM - [p5XKADleMn3] My Younger Brother's Wife My Younger</t>
  </si>
  <si>
    <t>Brother's Wife Who Can't Refuse Sex (Misuzu Takeuchi) (720).mp4</t>
  </si>
  <si>
    <t>EPORNER.COM - [VGLk7uyuS0W] Celebration! ! Commemorative Work That</t>
  </si>
  <si>
    <t>Breaks Through 50 Ripe Comics! ! Up And Coming Mature Woman</t>
  </si>
  <si>
    <t>Humiliation! ! Original  Koshiyama Weakness Married Nampa Ntr Hot</t>
  </si>
  <si>
    <t>Spring (1080).mp4</t>
  </si>
  <si>
    <t>EPORNER.COM - [Vj4FSdbu6cM] Rasha and Rajab and the best nick</t>
  </si>
  <si>
    <t>(360).mp4</t>
  </si>
  <si>
    <t>EPORNER.COM - [yLtubyspaRu] hot caretaker that takes ups a coach</t>
  </si>
  <si>
    <t>after her duty (1080).mp4</t>
  </si>
  <si>
    <t>EPORNER.COM - [zrJmYbCk1ZA] Busty Japanese Secretary (1080).mp4</t>
  </si>
  <si>
    <t>Esperanza Gomez - I Take Out My Cock In Stepmom's Car.mp4</t>
  </si>
  <si>
    <t>Eva Notty, Gia Paige, Prom Pussy.mp4</t>
  </si>
  <si>
    <t>filenames.txt</t>
  </si>
  <si>
    <t>Full Video - Big Ass Stepsis Abella Danger Lets Her Voyeur Stepbro</t>
  </si>
  <si>
    <t>Have it.ts</t>
  </si>
  <si>
    <t>Full Video - Hotwife Karla Kush Gets Shared With a Big Cock.ts</t>
  </si>
  <si>
    <t>Full Video - Karlee Grey is Stacked but Tyler Doesn't Believe</t>
  </si>
  <si>
    <t>They're Real!.ts</t>
  </si>
  <si>
    <t>Full Video - NEW SENSATIONS - 'I Can't Resist My Stepsis Big Natural</t>
  </si>
  <si>
    <t>Tits' (Autumn Falls).ts</t>
  </si>
  <si>
    <t>Full Video - 🔥Daughter Swap - Big Titted Graduating Sluts Swapping</t>
  </si>
  <si>
    <t>And Swallowing Their Step Fathers Jizz.ts</t>
  </si>
  <si>
    <t>Gabbie Carter - Desirable Brunette Gets Licked And Penetrated.mp4</t>
  </si>
  <si>
    <t>Gabbie Carter - Sexy Blonde Fucked By The Big Black Cock.mp4</t>
  </si>
  <si>
    <t>Gabbie Carter, LaSirena69 - Lucky Guy.mp4</t>
  </si>
  <si>
    <t>Gabbie Carter, LaSirena69 - Perfect Wife.mp4</t>
  </si>
  <si>
    <t>Gabriela Lopez - Lopez Family Vacation.mp4</t>
  </si>
  <si>
    <t>Gia Paige - I’m Not Leaving!.mp4</t>
  </si>
  <si>
    <t>Holly Hendrix, Mandy Muse - My Girlfriend’s Phat Ass Roommate.mp4</t>
  </si>
  <si>
    <t>Isabella De Santos - Hot Anal Latina.mp4</t>
  </si>
  <si>
    <t>Jayden Jaymes - Big Twits in Uniform- He Comes to America!.mp4</t>
  </si>
  <si>
    <t>Jayden Jaymes - I Won’t Tell The Boss.mp4</t>
  </si>
  <si>
    <t>JJ cumshot compilation (1080).mp4</t>
  </si>
  <si>
    <t>Julianna Vega, Mia Khalifa - Stepmom and Step-daughter.mp4</t>
  </si>
  <si>
    <t>Jynx Maze - Jynx’s Juicy Pussy.mp4</t>
  </si>
  <si>
    <t>Keisha Grey - Don’t Touch Her 2.mp4</t>
  </si>
  <si>
    <t>Keisha Grey - Trying to get her professor’s attention.mp4</t>
  </si>
  <si>
    <t>Keisha Grey, Leah Gotti - Best Friends Share Everything.mp4</t>
  </si>
  <si>
    <t>Keisha Grey, Mandy Muse - Step-Sister’s Play Tug of War With</t>
  </si>
  <si>
    <t>Boyfriend.mp4</t>
  </si>
  <si>
    <t>Kelsi Monroe - Banging That Hot Pussy.mp4</t>
  </si>
  <si>
    <t>Kelsi Monroe - Kelsi Meets Mandingo.mp4</t>
  </si>
  <si>
    <t>Kendra Lust - Big Tit MILF Star Kendra Lust Has A BBC Celebration</t>
  </si>
  <si>
    <t>With Dredd.mp4</t>
  </si>
  <si>
    <t>Kianna Dior - Your MILF is the Best.mp4</t>
  </si>
  <si>
    <t>Kimmy Granger - Don’t Forget To Fuck!.mp4</t>
  </si>
  <si>
    <t>Kimmy Granger, Adriana Chechik - class for a hands-on demonstration</t>
  </si>
  <si>
    <t>.mp4</t>
  </si>
  <si>
    <t>Kristina Rose Anal.ts</t>
  </si>
  <si>
    <t>Lauren Phillips - Busty Redhead MILF At Prison.mp4</t>
  </si>
  <si>
    <t>Leah Gotti, TUSHY first Anal for Brunette.ts</t>
  </si>
  <si>
    <t>Lena Paul - Hot Stepmom.mp4</t>
  </si>
  <si>
    <t>Lena Paul - Longtime Best Friend.mp4</t>
  </si>
  <si>
    <t>Lennox Luxe Blacked.mp4</t>
  </si>
  <si>
    <t>Lilly Ford - Father’s Day Movie Night Surprise.mp4</t>
  </si>
  <si>
    <t>Mandy Flores - Flirty Sister Learns A Lesson.mp4</t>
  </si>
  <si>
    <t>Mandy Muse - Mandy’s Anal Amusement.mp4</t>
  </si>
  <si>
    <t>Manuzinha Black.ts</t>
  </si>
  <si>
    <t>Mckenna Rae.ts</t>
  </si>
  <si>
    <t>Mea Melone - Lost In ZZ Episode 4.mp4</t>
  </si>
  <si>
    <t>Melissa May Romi Rain, Room, Board and Bang.mp4</t>
  </si>
  <si>
    <t>Merry Christmas By Honey Tsunama.ts</t>
  </si>
  <si>
    <t>Mia Evans, Missy Luv - Snowballing Stepsister Secrets.mp4</t>
  </si>
  <si>
    <t>Mia Malkova - My Own Private Tryout.mp4</t>
  </si>
  <si>
    <t>Mia Malkova, Natalia Starr - Let’s Have a Threesome.mp4</t>
  </si>
  <si>
    <t>Molly Jane - You’re married.mp4</t>
  </si>
  <si>
    <t>Monica Has To Spread Her Cheeks So He Can Find Her Anus - Monica</t>
  </si>
  <si>
    <t>Santhiago.ts</t>
  </si>
  <si>
    <t>Mother Claus Fuck The Grinch.ts</t>
  </si>
  <si>
    <t>Natasha Nice - Wealthy Widow.mp4</t>
  </si>
  <si>
    <t>Nicole Aniston, The Perfect Maid 2.mp4</t>
  </si>
  <si>
    <t>Nika Venom - Curvy Babe Needs Creampie.mp4</t>
  </si>
  <si>
    <t>Nina North - The Make Up Exam.mp4</t>
  </si>
  <si>
    <t>Our New Maid- Part One.mp4</t>
  </si>
  <si>
    <t>Personal Trainers- Session 3.mp4</t>
  </si>
  <si>
    <t>Peta Jensen - Big Boob Secretary Does Her Black Boss.mp4</t>
  </si>
  <si>
    <t>Porn Habits.mp4</t>
  </si>
  <si>
    <t>Preppy Girl Threesome Get Three BBCs BLACKED.ts</t>
  </si>
  <si>
    <t>printit.txt</t>
  </si>
  <si>
    <t>Rasha And Rajab Quality Up.mp4</t>
  </si>
  <si>
    <t>Riley Nixon - Cant Get Enough.mp4</t>
  </si>
  <si>
    <t>Riley Reid, Eva Lovia - Sluts In Stockings.mp4</t>
  </si>
  <si>
    <t>Riley Takes Monster Dick In Her Ass.mp4</t>
  </si>
  <si>
    <t>Romi Rain - Romi Rains In A BBC.mp4</t>
  </si>
  <si>
    <t>Rose D. Kush - Rose Kush.ts</t>
  </si>
  <si>
    <t>Rose Monroe - Staycation Sex Blues.mp4</t>
  </si>
  <si>
    <t>Ryan Smiles, The Replacement.mp4</t>
  </si>
  <si>
    <t>Samantha Saint, The Perfect Maid 3.mp4</t>
  </si>
  <si>
    <t>Sara Jay - Bring Me The Manager.mp4</t>
  </si>
  <si>
    <t>Scarlet Red - Back for 2 Big Black Dicks.mp4</t>
  </si>
  <si>
    <t>Sheena Ryder - Sheena In Stepmom Fucks Her Two Sons.mp4</t>
  </si>
  <si>
    <t>Sienna West - Sexy Teacher.mp4</t>
  </si>
  <si>
    <t>Siri Dahl - Sweet Dinner For My Stepson.mp4</t>
  </si>
  <si>
    <t>Skylar Vox, LaSirena69 - It Was The Fucking Realtor.mp4</t>
  </si>
  <si>
    <t>Sone385 Uncensored Boobs Ass (1080).mp4</t>
  </si>
  <si>
    <t>SPREAD THE LUV the best of Jason Luv BLACKED.ts</t>
  </si>
  <si>
    <t>Squad Goals BLACKED.ts</t>
  </si>
  <si>
    <t>Stay Away From My Daughter.mp4</t>
  </si>
  <si>
    <t>stepMomsTeachSex - Stepmom &amp; Stepson Share Bed &amp; Fuck S7_E3.mp4</t>
  </si>
  <si>
    <t>Sunny Lane, The Masturbating Teacher.mp4</t>
  </si>
  <si>
    <t>Sybil Stallone - Stepmom’s Spring Cleaning.mp4</t>
  </si>
  <si>
    <t>Synnful Latina Does Anal Army Training - Sophia Castello.ts</t>
  </si>
  <si>
    <t>The Break-Up.mp4</t>
  </si>
  <si>
    <t>The Cuckold Compilation BLACKED.mp4</t>
  </si>
  <si>
    <t>Top Blonde Compilation BLACKED GOLDEN.ts</t>
  </si>
  <si>
    <t>Valentina Nappi - I’m Horny - Call an Ambulance!.mp4</t>
  </si>
  <si>
    <t>Virgo Peridot - Fucking Virgo Peridot in the ass!.mp4</t>
  </si>
  <si>
    <t>Watch BLACKED Iconic Gabbie Compilation - Anal, Blonde, Blowjob Porn</t>
  </si>
  <si>
    <t>Watch Lesbian Analingus - Milf, Blonde, Big Ass Porn - SpankBang.mp4</t>
  </si>
  <si>
    <t>For Every 15 Easy Push Up I Can Do
I Will Add 1 Medium Push Up To Do
And Round Up So Ift'S 22 Easy Medium Will Round Up To 2</t>
  </si>
  <si>
    <t>Build &amp; Deploy a TODO APP with JavaScript</t>
  </si>
  <si>
    <t>TODO APP with JavaScript</t>
  </si>
  <si>
    <t>In Progress</t>
  </si>
  <si>
    <t>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</si>
</sst>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  <numFmt numFmtId="169" formatCode="dd/mm/yyyy;@"/>
  </numFmts>
  <fonts count="17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medium">
        <color theme="0"/>
      </top>
      <bottom/>
      <diagonal/>
    </border>
    <border>
      <left style="thin">
        <color theme="4" tint="0.39997558519241921"/>
      </left>
      <right/>
      <top style="thick">
        <color rgb="FF002060"/>
      </top>
      <bottom/>
      <diagonal/>
    </border>
    <border>
      <left/>
      <right/>
      <top style="thick">
        <color rgb="FF002060"/>
      </top>
      <bottom/>
      <diagonal/>
    </border>
    <border>
      <left style="thin">
        <color theme="4" tint="0.39997558519241921"/>
      </left>
      <right/>
      <top style="thick">
        <color rgb="FF002060"/>
      </top>
      <bottom style="thick">
        <color rgb="FF002060"/>
      </bottom>
      <diagonal/>
    </border>
    <border>
      <left style="thick">
        <color theme="0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/>
      <top/>
      <bottom style="thin">
        <color theme="4" tint="0.39997558519241921"/>
      </bottom>
      <diagonal/>
    </border>
    <border>
      <left style="thick">
        <color theme="0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75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167" fontId="4" fillId="2" borderId="2" xfId="1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left" vertical="center"/>
    </xf>
    <xf numFmtId="166" fontId="4" fillId="2" borderId="2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3" fontId="4" fillId="5" borderId="3" xfId="2" applyNumberFormat="1" applyFont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43" fontId="4" fillId="3" borderId="1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12" fillId="3" borderId="1" xfId="0" applyNumberFormat="1" applyFont="1" applyFill="1" applyBorder="1" applyAlignment="1">
      <alignment horizontal="center" vertical="center"/>
    </xf>
    <xf numFmtId="168" fontId="4" fillId="5" borderId="3" xfId="2" applyNumberFormat="1" applyFont="1" applyBorder="1" applyAlignment="1">
      <alignment horizontal="center" vertical="center"/>
    </xf>
    <xf numFmtId="167" fontId="4" fillId="4" borderId="3" xfId="1" applyNumberFormat="1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14" fillId="0" borderId="0" xfId="0" applyFont="1"/>
    <xf numFmtId="166" fontId="4" fillId="2" borderId="2" xfId="0" applyNumberFormat="1" applyFont="1" applyFill="1" applyBorder="1" applyAlignment="1">
      <alignment horizontal="right" vertical="center" indent="3"/>
    </xf>
    <xf numFmtId="0" fontId="0" fillId="0" borderId="0" xfId="0" applyAlignment="1">
      <alignment horizontal="right" indent="3"/>
    </xf>
    <xf numFmtId="0" fontId="11" fillId="6" borderId="6" xfId="0" applyFont="1" applyFill="1" applyBorder="1" applyAlignment="1">
      <alignment horizontal="center" vertical="center"/>
    </xf>
    <xf numFmtId="169" fontId="8" fillId="6" borderId="8" xfId="0" applyNumberFormat="1" applyFont="1" applyFill="1" applyBorder="1" applyAlignment="1">
      <alignment horizontal="center" vertical="center"/>
    </xf>
    <xf numFmtId="169" fontId="8" fillId="6" borderId="9" xfId="0" applyNumberFormat="1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169" fontId="8" fillId="6" borderId="11" xfId="0" applyNumberFormat="1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right" vertical="center" indent="3"/>
    </xf>
    <xf numFmtId="166" fontId="4" fillId="2" borderId="13" xfId="0" applyNumberFormat="1" applyFont="1" applyFill="1" applyBorder="1" applyAlignment="1">
      <alignment horizontal="right" vertical="center" indent="3"/>
    </xf>
    <xf numFmtId="1" fontId="4" fillId="2" borderId="2" xfId="1" applyNumberFormat="1" applyFont="1" applyFill="1" applyBorder="1" applyAlignment="1">
      <alignment horizontal="center" vertical="center"/>
    </xf>
    <xf numFmtId="1" fontId="0" fillId="0" borderId="0" xfId="0" applyNumberFormat="1"/>
    <xf numFmtId="1" fontId="4" fillId="2" borderId="17" xfId="1" applyNumberFormat="1" applyFont="1" applyFill="1" applyBorder="1" applyAlignment="1">
      <alignment horizontal="center" vertical="center"/>
    </xf>
    <xf numFmtId="1" fontId="4" fillId="3" borderId="18" xfId="1" applyNumberFormat="1" applyFont="1" applyFill="1" applyBorder="1" applyAlignment="1">
      <alignment horizontal="center" vertical="center"/>
    </xf>
    <xf numFmtId="166" fontId="12" fillId="3" borderId="1" xfId="0" applyNumberFormat="1" applyFont="1" applyFill="1" applyBorder="1" applyAlignment="1">
      <alignment horizontal="right" vertical="center" indent="3"/>
    </xf>
    <xf numFmtId="0" fontId="8" fillId="2" borderId="21" xfId="0" applyFont="1" applyFill="1" applyBorder="1" applyAlignment="1">
      <alignment horizontal="center" vertical="center"/>
    </xf>
    <xf numFmtId="0" fontId="0" fillId="0" borderId="22" xfId="0" applyBorder="1"/>
    <xf numFmtId="0" fontId="8" fillId="6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164" fontId="12" fillId="3" borderId="23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left" vertical="center" wrapText="1"/>
    </xf>
    <xf numFmtId="166" fontId="12" fillId="3" borderId="14" xfId="0" applyNumberFormat="1" applyFont="1" applyFill="1" applyBorder="1" applyAlignment="1">
      <alignment horizontal="right" vertical="center" indent="3"/>
    </xf>
    <xf numFmtId="164" fontId="12" fillId="3" borderId="16" xfId="0" applyNumberFormat="1" applyFont="1" applyFill="1" applyBorder="1" applyAlignment="1">
      <alignment horizontal="center" vertical="center"/>
    </xf>
    <xf numFmtId="0" fontId="13" fillId="3" borderId="24" xfId="0" applyFont="1" applyFill="1" applyBorder="1" applyAlignment="1">
      <alignment horizontal="center" vertical="center"/>
    </xf>
    <xf numFmtId="14" fontId="13" fillId="4" borderId="7" xfId="0" applyNumberFormat="1" applyFont="1" applyFill="1" applyBorder="1" applyAlignment="1">
      <alignment horizontal="center" vertical="center" wrapText="1"/>
    </xf>
    <xf numFmtId="168" fontId="4" fillId="4" borderId="3" xfId="1" applyNumberFormat="1" applyFont="1" applyFill="1" applyBorder="1" applyAlignment="1">
      <alignment horizontal="center" vertical="center"/>
    </xf>
    <xf numFmtId="14" fontId="8" fillId="2" borderId="5" xfId="0" applyNumberFormat="1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14" fontId="11" fillId="2" borderId="15" xfId="0" applyNumberFormat="1" applyFont="1" applyFill="1" applyBorder="1" applyAlignment="1">
      <alignment horizontal="center" vertical="center" wrapText="1"/>
    </xf>
    <xf numFmtId="14" fontId="11" fillId="2" borderId="0" xfId="0" applyNumberFormat="1" applyFont="1" applyFill="1" applyAlignment="1">
      <alignment horizontal="center" vertical="center" wrapText="1"/>
    </xf>
    <xf numFmtId="14" fontId="11" fillId="2" borderId="13" xfId="0" applyNumberFormat="1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/>
    </xf>
    <xf numFmtId="43" fontId="4" fillId="4" borderId="19" xfId="1" applyFont="1" applyFill="1" applyBorder="1" applyAlignment="1">
      <alignment horizontal="center" vertical="center"/>
    </xf>
    <xf numFmtId="43" fontId="4" fillId="4" borderId="20" xfId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6" fillId="2" borderId="0" xfId="0" applyNumberFormat="1" applyFont="1" applyFill="1" applyAlignment="1">
      <alignment horizontal="center" vertical="center" wrapText="1"/>
    </xf>
    <xf numFmtId="14" fontId="5" fillId="2" borderId="0" xfId="0" applyNumberFormat="1" applyFont="1" applyFill="1" applyAlignment="1">
      <alignment horizontal="center" vertical="center" wrapText="1"/>
    </xf>
    <xf numFmtId="0" fontId="0" fillId="0" borderId="15" xfId="0" applyBorder="1"/>
    <xf numFmtId="0" fontId="0" fillId="0" borderId="15" xfId="0" applyBorder="1" applyAlignment="1">
      <alignment horizontal="right" indent="3"/>
    </xf>
    <xf numFmtId="0" fontId="16" fillId="0" borderId="0" xfId="0" applyFont="1" applyAlignment="1">
      <alignment horizontal="center" vertical="center"/>
    </xf>
    <xf numFmtId="0" fontId="16" fillId="7" borderId="0" xfId="0" applyFont="1" applyFill="1" applyBorder="1" applyAlignment="1">
      <alignment horizontal="center" vertical="center"/>
    </xf>
    <xf numFmtId="0" fontId="13" fillId="8" borderId="0" xfId="0" applyFont="1" applyFill="1" applyBorder="1" applyAlignment="1">
      <alignment horizontal="center" vertical="center"/>
    </xf>
  </cellXfs>
  <cellStyles count="3">
    <cellStyle name="Accent4" xfId="2" builtinId="41"/>
    <cellStyle name="Comma" xfId="1" builtinId="3"/>
    <cellStyle name="Normal" xfId="0" builtinId="0"/>
  </cellStyles>
  <dxfs count="48"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8AAA4F-0D26-406E-BC65-A1A998F26BA7}" name="Table578156" displayName="Table578156" ref="A4:D369" totalsRowShown="0" headerRowDxfId="47" dataDxfId="46">
  <autoFilter ref="A4:D369" xr:uid="{D6433E5E-10F4-4533-AA28-A0287449AC3B}"/>
  <tableColumns count="4">
    <tableColumn id="1" xr3:uid="{7EF88BD7-058D-4870-AA16-F3C5E8C770F4}" name="Date" dataDxfId="45"/>
    <tableColumn id="2" xr3:uid="{315EA946-E2DE-425B-88CB-1C2660CD615D}" name="FROM" dataDxfId="44"/>
    <tableColumn id="3" xr3:uid="{B1DFD07B-DE5A-460A-9B73-30D3EB46030E}" name="TO" dataDxfId="43" dataCellStyle="Comma"/>
    <tableColumn id="4" xr3:uid="{5187490C-1FFC-4C06-BEDC-FEE81150EB30}" name="CHECK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99927F6-9A86-4551-901E-A1F9F7A952FA}" name="Table57815" displayName="Table57815" ref="A4:D163" totalsRowShown="0" headerRowDxfId="41" dataDxfId="40">
  <autoFilter ref="A4:D163" xr:uid="{D6433E5E-10F4-4533-AA28-A0287449AC3B}"/>
  <tableColumns count="4">
    <tableColumn id="1" xr3:uid="{D7D35201-009C-416A-A1A1-DBB870305BE1}" name="Date" dataDxfId="39"/>
    <tableColumn id="2" xr3:uid="{1B5A8BBB-C29E-40A7-B4FC-A79F8485AB7A}" name="FROM" dataDxfId="38"/>
    <tableColumn id="3" xr3:uid="{A9247F69-44F9-4794-A15C-435B97974587}" name="TO" dataDxfId="37" dataCellStyle="Comma"/>
    <tableColumn id="4" xr3:uid="{6C00565E-D97D-42F1-BB1C-4AF2276E6622}" name="CHECK" dataDxfId="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C2F6CE-60DD-4379-9086-A6FEDF28FFC3}" name="Table578159" displayName="Table578159" ref="A4:D369" totalsRowShown="0" headerRowDxfId="35" dataDxfId="34">
  <autoFilter ref="A4:D369" xr:uid="{D6433E5E-10F4-4533-AA28-A0287449AC3B}"/>
  <tableColumns count="4">
    <tableColumn id="1" xr3:uid="{6E873468-4B14-4EC9-8094-E931DC7A4F38}" name="Date" dataDxfId="33"/>
    <tableColumn id="2" xr3:uid="{DDECA2C1-13BD-4970-97A6-53CC368AFF58}" name="FROM" dataDxfId="32"/>
    <tableColumn id="3" xr3:uid="{5A30831E-C9FF-4BAD-88AA-01CE518426D3}" name="TO" dataDxfId="31" dataCellStyle="Comma"/>
    <tableColumn id="4" xr3:uid="{D7275E59-04C9-40FA-8C8C-24A1864ED81A}" name="CHECK" dataDxfId="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E32ADD-C525-4B24-94AF-6FF2156B13EB}" name="Table5781592" displayName="Table5781592" ref="A4:D369" totalsRowShown="0" headerRowDxfId="29" dataDxfId="28">
  <autoFilter ref="A4:D369" xr:uid="{D6433E5E-10F4-4533-AA28-A0287449AC3B}"/>
  <tableColumns count="4">
    <tableColumn id="1" xr3:uid="{4D04A998-DB4B-4826-9195-4A07D47CD1A2}" name="Date" dataDxfId="27"/>
    <tableColumn id="2" xr3:uid="{2DEDE059-F570-44B3-A231-A3DD97041A88}" name="FROM" dataDxfId="26"/>
    <tableColumn id="3" xr3:uid="{46937CAC-4FF9-41CB-B2FF-02CD072E8E93}" name="TO" dataDxfId="25" dataCellStyle="Comma"/>
    <tableColumn id="4" xr3:uid="{21A6BA59-195D-495B-A8CC-26E6359433DF}" name="CHECK" dataDxfId="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A0306D-0808-4BAC-B6E4-7761CC155B28}" name="Table57815923" displayName="Table57815923" ref="A4:D369" totalsRowShown="0" headerRowDxfId="23" dataDxfId="22">
  <autoFilter ref="A4:D369" xr:uid="{D6433E5E-10F4-4533-AA28-A0287449AC3B}"/>
  <tableColumns count="4">
    <tableColumn id="1" xr3:uid="{6380827D-5F7C-41FA-AD36-E1084EAF55B7}" name="Date" dataDxfId="21"/>
    <tableColumn id="2" xr3:uid="{02690440-1572-46FC-9EA5-97D4CFEE030E}" name="FROM" dataDxfId="20"/>
    <tableColumn id="3" xr3:uid="{C195C695-CE36-42BC-807B-7B7F0F718F68}" name="TO" dataDxfId="19" dataCellStyle="Comma"/>
    <tableColumn id="4" xr3:uid="{EC645BB0-6133-4078-9D46-354F244159BA}" name="CHECK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EF1D05-AF66-4537-ABFE-A87C4466C630}" name="Table578159235" displayName="Table578159235" ref="A4:D369" totalsRowShown="0" headerRowDxfId="17" dataDxfId="16">
  <autoFilter ref="A4:D369" xr:uid="{D6433E5E-10F4-4533-AA28-A0287449AC3B}"/>
  <tableColumns count="4">
    <tableColumn id="1" xr3:uid="{D0102A83-7F9F-45EF-BBD7-6BC1B16591ED}" name="Date" dataDxfId="15"/>
    <tableColumn id="2" xr3:uid="{C2D91CA6-C900-4DA8-B56A-3CD1A009AD34}" name="FROM" dataDxfId="14"/>
    <tableColumn id="3" xr3:uid="{B1AC9AB6-7FED-47AC-93DE-6B85DE382188}" name="TO" dataDxfId="13" dataCellStyle="Comma"/>
    <tableColumn id="4" xr3:uid="{CC2F2473-B746-4063-8684-07CB4514726F}" name="CHECK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BF1C12-179A-4E16-ACCE-30698E3C42FE}" name="Table578159234" displayName="Table578159234" ref="A4:D98" totalsRowShown="0" headerRowDxfId="11" dataDxfId="10">
  <autoFilter ref="A4:D98" xr:uid="{D6433E5E-10F4-4533-AA28-A0287449AC3B}"/>
  <tableColumns count="4">
    <tableColumn id="1" xr3:uid="{B85ABAA6-4B18-4A68-80FD-4E0FFE3565BB}" name="Date" dataDxfId="9"/>
    <tableColumn id="2" xr3:uid="{3031A538-4C24-4940-970E-CF02DF850806}" name="FROM" dataDxfId="8"/>
    <tableColumn id="3" xr3:uid="{1B517995-6D82-43D9-9C60-7501C235FFE9}" name="TO" dataDxfId="7" dataCellStyle="Comma"/>
    <tableColumn id="4" xr3:uid="{B66DCD7C-A26C-4394-963D-8E9830456D65}" name="CHECK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3579C3-A971-462C-98F3-E84BA000EA53}" name="Table5781592347" displayName="Table5781592347" ref="G4:J92" totalsRowShown="0" headerRowDxfId="5" dataDxfId="4">
  <autoFilter ref="G4:J92" xr:uid="{CF3579C3-A971-462C-98F3-E84BA000EA53}"/>
  <tableColumns count="4">
    <tableColumn id="1" xr3:uid="{F2E84DD7-567B-4E25-B1C3-5F8752443D25}" name="Date" dataDxfId="3"/>
    <tableColumn id="2" xr3:uid="{FFE059C9-5F91-4C17-AFF1-FBFEFACE6CDF}" name="FROM" dataDxfId="2"/>
    <tableColumn id="3" xr3:uid="{AAA56029-692B-4AA7-B2FF-011D1FC78C16}" name="TO" dataDxfId="1" dataCellStyle="Comma"/>
    <tableColumn id="4" xr3:uid="{79A1F221-6BD7-4C05-A05A-41A1B91E9FCA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7C17-09EB-4F73-A124-CCFB578ED3D8}">
  <dimension ref="B1:M369"/>
  <sheetViews>
    <sheetView topLeftCell="A3" workbookViewId="0">
      <selection activeCell="C4" sqref="C4"/>
    </sheetView>
  </sheetViews>
  <sheetFormatPr defaultRowHeight="14.4" x14ac:dyDescent="0.3"/>
  <cols>
    <col min="1" max="1" width="2.88671875" customWidth="1"/>
    <col min="2" max="2" width="29.44140625" style="23" customWidth="1"/>
    <col min="3" max="7" width="30.77734375" customWidth="1"/>
    <col min="10" max="11" width="12.5546875" bestFit="1" customWidth="1"/>
  </cols>
  <sheetData>
    <row r="1" spans="2:13" ht="16.8" customHeight="1" x14ac:dyDescent="0.3"/>
    <row r="2" spans="2:13" ht="30" customHeight="1" x14ac:dyDescent="0.3">
      <c r="B2" s="57" t="s">
        <v>26</v>
      </c>
      <c r="C2" s="57"/>
      <c r="D2" s="57"/>
      <c r="E2" s="57"/>
      <c r="F2" s="57"/>
      <c r="G2" s="57"/>
      <c r="J2" s="73" t="s">
        <v>214</v>
      </c>
      <c r="K2" s="72"/>
    </row>
    <row r="3" spans="2:13" ht="34.950000000000003" customHeight="1" thickBot="1" x14ac:dyDescent="0.35">
      <c r="B3" s="32" t="s">
        <v>0</v>
      </c>
      <c r="C3" s="37" t="s">
        <v>25</v>
      </c>
      <c r="D3" s="37" t="s">
        <v>213</v>
      </c>
      <c r="E3" s="37" t="s">
        <v>28</v>
      </c>
      <c r="F3" s="54" t="s">
        <v>40</v>
      </c>
      <c r="G3" s="37" t="s">
        <v>30</v>
      </c>
      <c r="J3" s="74" t="s">
        <v>215</v>
      </c>
      <c r="K3" s="72"/>
    </row>
    <row r="4" spans="2:13" s="22" customFormat="1" ht="30" customHeight="1" thickTop="1" thickBot="1" x14ac:dyDescent="0.35">
      <c r="B4" s="33">
        <v>45658</v>
      </c>
      <c r="C4" s="35" t="str">
        <f>IF('2025'!$E5="DONE","Done","")</f>
        <v>Done</v>
      </c>
      <c r="D4" s="35" t="str">
        <f>IF('2025'!$K5="DONE","Done","")</f>
        <v>Done</v>
      </c>
      <c r="E4" s="35" t="str">
        <f>IF('2025'!$Q5="DONE","Done","")</f>
        <v>Done</v>
      </c>
      <c r="F4" s="35" t="str">
        <f>IF('2025'!$V5="DONE","Done","")</f>
        <v/>
      </c>
      <c r="G4" s="35" t="str">
        <f>IF('2025'!$AC5="DONE","Done","")</f>
        <v>Done</v>
      </c>
      <c r="H4"/>
      <c r="I4"/>
      <c r="L4"/>
      <c r="M4"/>
    </row>
    <row r="5" spans="2:13" s="22" customFormat="1" ht="30" customHeight="1" thickTop="1" thickBot="1" x14ac:dyDescent="0.35">
      <c r="B5" s="34">
        <v>45659</v>
      </c>
      <c r="C5" s="35" t="str">
        <f>IF('2025'!$E6="DONE","Done","")</f>
        <v>Done</v>
      </c>
      <c r="D5" s="35" t="str">
        <f>IF('2025'!$K6="DONE","Done","")</f>
        <v>Done</v>
      </c>
      <c r="E5" s="35" t="str">
        <f>IF('2025'!$Q6="DONE","Done","")</f>
        <v>Done</v>
      </c>
      <c r="F5" s="35" t="str">
        <f>IF('2025'!$V6="DONE","Done","")</f>
        <v/>
      </c>
      <c r="G5" s="35" t="str">
        <f>IF('2025'!$AC6="DONE","Done","")</f>
        <v>Done</v>
      </c>
      <c r="H5"/>
      <c r="I5"/>
      <c r="L5"/>
      <c r="M5"/>
    </row>
    <row r="6" spans="2:13" s="22" customFormat="1" ht="30" customHeight="1" thickTop="1" thickBot="1" x14ac:dyDescent="0.35">
      <c r="B6" s="34">
        <v>45660</v>
      </c>
      <c r="C6" s="35" t="str">
        <f>IF('2025'!$E7="DONE","Done","")</f>
        <v>Done</v>
      </c>
      <c r="D6" s="35" t="str">
        <f>IF('2025'!$K7="DONE","Done","")</f>
        <v>Done</v>
      </c>
      <c r="E6" s="35" t="str">
        <f>IF('2025'!$Q7="DONE","Done","")</f>
        <v>Done</v>
      </c>
      <c r="F6" s="35" t="str">
        <f>IF('2025'!$V7="DONE","Done","")</f>
        <v/>
      </c>
      <c r="G6" s="35" t="str">
        <f>IF('2025'!$AC7="DONE","Done","")</f>
        <v>Done</v>
      </c>
      <c r="H6"/>
      <c r="I6"/>
      <c r="J6"/>
      <c r="K6"/>
      <c r="L6"/>
      <c r="M6"/>
    </row>
    <row r="7" spans="2:13" s="22" customFormat="1" ht="30" customHeight="1" thickTop="1" thickBot="1" x14ac:dyDescent="0.35">
      <c r="B7" s="34">
        <v>45661</v>
      </c>
      <c r="C7" s="35" t="str">
        <f>IF('2025'!$E8="DONE","Done","")</f>
        <v>Done</v>
      </c>
      <c r="D7" s="35" t="str">
        <f>IF('2025'!$K8="DONE","Done","")</f>
        <v/>
      </c>
      <c r="E7" s="35" t="str">
        <f>IF('2025'!$Q8="DONE","Done","")</f>
        <v>Done</v>
      </c>
      <c r="F7" s="35" t="str">
        <f>IF('2025'!$V8="DONE","Done","")</f>
        <v/>
      </c>
      <c r="G7" s="35" t="str">
        <f>IF('2025'!$AC8="DONE","Done","")</f>
        <v>Done</v>
      </c>
    </row>
    <row r="8" spans="2:13" s="22" customFormat="1" ht="30" customHeight="1" thickTop="1" thickBot="1" x14ac:dyDescent="0.35">
      <c r="B8" s="34">
        <v>45662</v>
      </c>
      <c r="C8" s="35" t="str">
        <f>IF('2025'!$E9="DONE","Done","")</f>
        <v>Done</v>
      </c>
      <c r="D8" s="35" t="str">
        <f>IF('2025'!$K9="DONE","Done","")</f>
        <v/>
      </c>
      <c r="E8" s="35" t="str">
        <f>IF('2025'!$Q9="DONE","Done","")</f>
        <v>Done</v>
      </c>
      <c r="F8" s="35" t="str">
        <f>IF('2025'!$V9="DONE","Done","")</f>
        <v/>
      </c>
      <c r="G8" s="35" t="str">
        <f>IF('2025'!$AC9="DONE","Done","")</f>
        <v>Done</v>
      </c>
    </row>
    <row r="9" spans="2:13" s="22" customFormat="1" ht="30" customHeight="1" thickTop="1" thickBot="1" x14ac:dyDescent="0.35">
      <c r="B9" s="34">
        <v>45663</v>
      </c>
      <c r="C9" s="35" t="str">
        <f>IF('2025'!$E10="DONE","Done","")</f>
        <v>Done</v>
      </c>
      <c r="D9" s="35" t="str">
        <f>IF('2025'!$K10="DONE","Done","")</f>
        <v/>
      </c>
      <c r="E9" s="35" t="str">
        <f>IF('2025'!$Q10="DONE","Done","")</f>
        <v>Done</v>
      </c>
      <c r="F9" s="35" t="str">
        <f>IF('2025'!$V10="DONE","Done","")</f>
        <v/>
      </c>
      <c r="G9" s="35" t="str">
        <f>IF('2025'!$AC10="DONE","Done","")</f>
        <v>Done</v>
      </c>
    </row>
    <row r="10" spans="2:13" s="22" customFormat="1" ht="30" customHeight="1" thickTop="1" thickBot="1" x14ac:dyDescent="0.35">
      <c r="B10" s="34">
        <v>45664</v>
      </c>
      <c r="C10" s="35" t="str">
        <f>IF('2025'!$E11="DONE","Done","")</f>
        <v>Done</v>
      </c>
      <c r="D10" s="35" t="str">
        <f>IF('2025'!$K11="DONE","Done","")</f>
        <v/>
      </c>
      <c r="E10" s="35" t="str">
        <f>IF('2025'!$Q11="DONE","Done","")</f>
        <v>Done</v>
      </c>
      <c r="F10" s="35" t="str">
        <f>IF('2025'!$V11="DONE","Done","")</f>
        <v/>
      </c>
      <c r="G10" s="35" t="str">
        <f>IF('2025'!$AC11="DONE","Done","")</f>
        <v>Done</v>
      </c>
    </row>
    <row r="11" spans="2:13" s="22" customFormat="1" ht="30" customHeight="1" thickTop="1" thickBot="1" x14ac:dyDescent="0.35">
      <c r="B11" s="34">
        <v>45665</v>
      </c>
      <c r="C11" s="35" t="str">
        <f>IF('2025'!$E12="DONE","Done","")</f>
        <v>Done</v>
      </c>
      <c r="D11" s="35" t="str">
        <f>IF('2025'!$K12="DONE","Done","")</f>
        <v/>
      </c>
      <c r="E11" s="35" t="str">
        <f>IF('2025'!$Q12="DONE","Done","")</f>
        <v>Done</v>
      </c>
      <c r="F11" s="35" t="str">
        <f>IF('2025'!$V12="DONE","Done","")</f>
        <v/>
      </c>
      <c r="G11" s="35" t="str">
        <f>IF('2025'!$AC12="DONE","Done","")</f>
        <v>Done</v>
      </c>
    </row>
    <row r="12" spans="2:13" s="22" customFormat="1" ht="30" customHeight="1" thickTop="1" thickBot="1" x14ac:dyDescent="0.35">
      <c r="B12" s="34">
        <v>45666</v>
      </c>
      <c r="C12" s="35" t="str">
        <f>IF('2025'!$E13="DONE","Done","")</f>
        <v>Done</v>
      </c>
      <c r="D12" s="35" t="str">
        <f>IF('2025'!$K13="DONE","Done","")</f>
        <v/>
      </c>
      <c r="E12" s="35" t="str">
        <f>IF('2025'!$Q13="DONE","Done","")</f>
        <v>Done</v>
      </c>
      <c r="F12" s="35" t="str">
        <f>IF('2025'!$V13="DONE","Done","")</f>
        <v/>
      </c>
      <c r="G12" s="35" t="str">
        <f>IF('2025'!$AC13="DONE","Done","")</f>
        <v>Done</v>
      </c>
    </row>
    <row r="13" spans="2:13" s="22" customFormat="1" ht="30" customHeight="1" thickTop="1" thickBot="1" x14ac:dyDescent="0.35">
      <c r="B13" s="34">
        <v>45667</v>
      </c>
      <c r="C13" s="35" t="str">
        <f>IF('2025'!$E14="DONE","Done","")</f>
        <v>Done</v>
      </c>
      <c r="D13" s="35" t="str">
        <f>IF('2025'!$K14="DONE","Done","")</f>
        <v/>
      </c>
      <c r="E13" s="35" t="str">
        <f>IF('2025'!$Q14="DONE","Done","")</f>
        <v>Done</v>
      </c>
      <c r="F13" s="35" t="str">
        <f>IF('2025'!$V14="DONE","Done","")</f>
        <v/>
      </c>
      <c r="G13" s="35" t="str">
        <f>IF('2025'!$AC14="DONE","Done","")</f>
        <v>Done</v>
      </c>
    </row>
    <row r="14" spans="2:13" s="22" customFormat="1" ht="30" customHeight="1" thickTop="1" thickBot="1" x14ac:dyDescent="0.35">
      <c r="B14" s="34">
        <v>45668</v>
      </c>
      <c r="C14" s="35" t="str">
        <f>IF('2025'!$E15="DONE","Done","")</f>
        <v>Done</v>
      </c>
      <c r="D14" s="35" t="str">
        <f>IF('2025'!$K15="DONE","Done","")</f>
        <v/>
      </c>
      <c r="E14" s="35" t="str">
        <f>IF('2025'!$Q15="DONE","Done","")</f>
        <v>Done</v>
      </c>
      <c r="F14" s="35" t="str">
        <f>IF('2025'!$V15="DONE","Done","")</f>
        <v/>
      </c>
      <c r="G14" s="35" t="str">
        <f>IF('2025'!$AC15="DONE","Done","")</f>
        <v>Done</v>
      </c>
    </row>
    <row r="15" spans="2:13" s="22" customFormat="1" ht="30" customHeight="1" thickTop="1" thickBot="1" x14ac:dyDescent="0.35">
      <c r="B15" s="34">
        <v>45669</v>
      </c>
      <c r="C15" s="35" t="str">
        <f>IF('2025'!$E16="DONE","Done","")</f>
        <v>Done</v>
      </c>
      <c r="D15" s="35" t="str">
        <f>IF('2025'!$K16="DONE","Done","")</f>
        <v/>
      </c>
      <c r="E15" s="35" t="str">
        <f>IF('2025'!$Q16="DONE","Done","")</f>
        <v>Done</v>
      </c>
      <c r="F15" s="35" t="str">
        <f>IF('2025'!$V16="DONE","Done","")</f>
        <v/>
      </c>
      <c r="G15" s="35" t="str">
        <f>IF('2025'!$AC16="DONE","Done","")</f>
        <v>Done</v>
      </c>
    </row>
    <row r="16" spans="2:13" s="22" customFormat="1" ht="30" customHeight="1" thickTop="1" thickBot="1" x14ac:dyDescent="0.35">
      <c r="B16" s="34">
        <v>45670</v>
      </c>
      <c r="C16" s="35" t="str">
        <f>IF('2025'!$E17="DONE","Done","")</f>
        <v>Done</v>
      </c>
      <c r="D16" s="35" t="str">
        <f>IF('2025'!$K17="DONE","Done","")</f>
        <v/>
      </c>
      <c r="E16" s="35" t="str">
        <f>IF('2025'!$Q17="DONE","Done","")</f>
        <v>Done</v>
      </c>
      <c r="F16" s="35" t="str">
        <f>IF('2025'!$V17="DONE","Done","")</f>
        <v/>
      </c>
      <c r="G16" s="35" t="str">
        <f>IF('2025'!$AC17="DONE","Done","")</f>
        <v>Done</v>
      </c>
    </row>
    <row r="17" spans="2:7" s="22" customFormat="1" ht="30" customHeight="1" thickTop="1" thickBot="1" x14ac:dyDescent="0.35">
      <c r="B17" s="34">
        <v>45671</v>
      </c>
      <c r="C17" s="35" t="str">
        <f>IF('2025'!$E18="DONE","Done","")</f>
        <v>Done</v>
      </c>
      <c r="D17" s="35" t="str">
        <f>IF('2025'!$K18="DONE","Done","")</f>
        <v/>
      </c>
      <c r="E17" s="35" t="str">
        <f>IF('2025'!$Q18="DONE","Done","")</f>
        <v>Done</v>
      </c>
      <c r="F17" s="35" t="str">
        <f>IF('2025'!$V18="DONE","Done","")</f>
        <v/>
      </c>
      <c r="G17" s="35" t="str">
        <f>IF('2025'!$AC18="DONE","Done","")</f>
        <v>Done</v>
      </c>
    </row>
    <row r="18" spans="2:7" s="22" customFormat="1" ht="30" customHeight="1" thickTop="1" thickBot="1" x14ac:dyDescent="0.35">
      <c r="B18" s="34">
        <v>45672</v>
      </c>
      <c r="C18" s="35" t="str">
        <f>IF('2025'!$E19="DONE","Done","")</f>
        <v>Done</v>
      </c>
      <c r="D18" s="35" t="str">
        <f>IF('2025'!$K19="DONE","Done","")</f>
        <v/>
      </c>
      <c r="E18" s="35" t="str">
        <f>IF('2025'!$Q19="DONE","Done","")</f>
        <v>Done</v>
      </c>
      <c r="F18" s="35" t="str">
        <f>IF('2025'!$V19="DONE","Done","")</f>
        <v/>
      </c>
      <c r="G18" s="35" t="str">
        <f>IF('2025'!$AC19="DONE","Done","")</f>
        <v>Done</v>
      </c>
    </row>
    <row r="19" spans="2:7" s="22" customFormat="1" ht="30" customHeight="1" thickTop="1" thickBot="1" x14ac:dyDescent="0.35">
      <c r="B19" s="34">
        <v>45673</v>
      </c>
      <c r="C19" s="35" t="str">
        <f>IF('2025'!$E20="DONE","Done","")</f>
        <v>Done</v>
      </c>
      <c r="D19" s="35" t="str">
        <f>IF('2025'!$K20="DONE","Done","")</f>
        <v/>
      </c>
      <c r="E19" s="35" t="str">
        <f>IF('2025'!$Q20="DONE","Done","")</f>
        <v>Done</v>
      </c>
      <c r="F19" s="35" t="str">
        <f>IF('2025'!$V20="DONE","Done","")</f>
        <v/>
      </c>
      <c r="G19" s="35" t="str">
        <f>IF('2025'!$AC20="DONE","Done","")</f>
        <v>Done</v>
      </c>
    </row>
    <row r="20" spans="2:7" s="22" customFormat="1" ht="30" customHeight="1" thickTop="1" thickBot="1" x14ac:dyDescent="0.35">
      <c r="B20" s="34">
        <v>45674</v>
      </c>
      <c r="C20" s="35" t="str">
        <f>IF('2025'!$E21="DONE","Done","")</f>
        <v>Done</v>
      </c>
      <c r="D20" s="35" t="str">
        <f>IF('2025'!$K21="DONE","Done","")</f>
        <v/>
      </c>
      <c r="E20" s="35" t="str">
        <f>IF('2025'!$Q21="DONE","Done","")</f>
        <v>Done</v>
      </c>
      <c r="F20" s="35" t="str">
        <f>IF('2025'!$V21="DONE","Done","")</f>
        <v/>
      </c>
      <c r="G20" s="35" t="str">
        <f>IF('2025'!$AC21="DONE","Done","")</f>
        <v>Done</v>
      </c>
    </row>
    <row r="21" spans="2:7" s="22" customFormat="1" ht="30" customHeight="1" thickTop="1" thickBot="1" x14ac:dyDescent="0.35">
      <c r="B21" s="34">
        <v>45675</v>
      </c>
      <c r="C21" s="35" t="str">
        <f>IF('2025'!$E22="DONE","Done","")</f>
        <v>Done</v>
      </c>
      <c r="D21" s="35" t="str">
        <f>IF('2025'!$K22="DONE","Done","")</f>
        <v/>
      </c>
      <c r="E21" s="35" t="str">
        <f>IF('2025'!$Q22="DONE","Done","")</f>
        <v/>
      </c>
      <c r="F21" s="35" t="str">
        <f>IF('2025'!$V22="DONE","Done","")</f>
        <v/>
      </c>
      <c r="G21" s="35" t="str">
        <f>IF('2025'!$AC22="DONE","Done","")</f>
        <v>Done</v>
      </c>
    </row>
    <row r="22" spans="2:7" s="22" customFormat="1" ht="30" customHeight="1" thickTop="1" thickBot="1" x14ac:dyDescent="0.35">
      <c r="B22" s="34">
        <v>45676</v>
      </c>
      <c r="C22" s="35" t="str">
        <f>IF('2025'!$E23="DONE","Done","")</f>
        <v>Done</v>
      </c>
      <c r="D22" s="35" t="str">
        <f>IF('2025'!$K23="DONE","Done","")</f>
        <v/>
      </c>
      <c r="E22" s="35" t="str">
        <f>IF('2025'!$Q23="DONE","Done","")</f>
        <v/>
      </c>
      <c r="F22" s="35" t="str">
        <f>IF('2025'!$V23="DONE","Done","")</f>
        <v/>
      </c>
      <c r="G22" s="35" t="str">
        <f>IF('2025'!$AC23="DONE","Done","")</f>
        <v>Done</v>
      </c>
    </row>
    <row r="23" spans="2:7" s="22" customFormat="1" ht="30" customHeight="1" thickTop="1" thickBot="1" x14ac:dyDescent="0.35">
      <c r="B23" s="34">
        <v>45677</v>
      </c>
      <c r="C23" s="35" t="str">
        <f>IF('2025'!$E24="DONE","Done","")</f>
        <v>Done</v>
      </c>
      <c r="D23" s="35" t="str">
        <f>IF('2025'!$K24="DONE","Done","")</f>
        <v/>
      </c>
      <c r="E23" s="35" t="str">
        <f>IF('2025'!$Q24="DONE","Done","")</f>
        <v/>
      </c>
      <c r="F23" s="35" t="str">
        <f>IF('2025'!$V24="DONE","Done","")</f>
        <v/>
      </c>
      <c r="G23" s="35" t="str">
        <f>IF('2025'!$AC24="DONE","Done","")</f>
        <v>Done</v>
      </c>
    </row>
    <row r="24" spans="2:7" s="22" customFormat="1" ht="30" customHeight="1" thickTop="1" thickBot="1" x14ac:dyDescent="0.35">
      <c r="B24" s="34">
        <v>45678</v>
      </c>
      <c r="C24" s="35" t="str">
        <f>IF('2025'!$E25="DONE","Done","")</f>
        <v>Done</v>
      </c>
      <c r="D24" s="35" t="str">
        <f>IF('2025'!$K25="DONE","Done","")</f>
        <v/>
      </c>
      <c r="E24" s="35" t="str">
        <f>IF('2025'!$Q25="DONE","Done","")</f>
        <v/>
      </c>
      <c r="F24" s="35" t="str">
        <f>IF('2025'!$V25="DONE","Done","")</f>
        <v/>
      </c>
      <c r="G24" s="35" t="str">
        <f>IF('2025'!$AC25="DONE","Done","")</f>
        <v>Done</v>
      </c>
    </row>
    <row r="25" spans="2:7" s="22" customFormat="1" ht="30" customHeight="1" thickTop="1" thickBot="1" x14ac:dyDescent="0.35">
      <c r="B25" s="34">
        <v>45679</v>
      </c>
      <c r="C25" s="35" t="str">
        <f>IF('2025'!$E26="DONE","Done","")</f>
        <v>Done</v>
      </c>
      <c r="D25" s="35" t="str">
        <f>IF('2025'!$K26="DONE","Done","")</f>
        <v/>
      </c>
      <c r="E25" s="35" t="str">
        <f>IF('2025'!$Q26="DONE","Done","")</f>
        <v/>
      </c>
      <c r="F25" s="35" t="str">
        <f>IF('2025'!$V26="DONE","Done","")</f>
        <v/>
      </c>
      <c r="G25" s="35" t="str">
        <f>IF('2025'!$AC26="DONE","Done","")</f>
        <v>Done</v>
      </c>
    </row>
    <row r="26" spans="2:7" s="22" customFormat="1" ht="30" customHeight="1" thickTop="1" thickBot="1" x14ac:dyDescent="0.35">
      <c r="B26" s="34">
        <v>45680</v>
      </c>
      <c r="C26" s="35" t="str">
        <f>IF('2025'!$E27="DONE","Done","")</f>
        <v>Done</v>
      </c>
      <c r="D26" s="35" t="str">
        <f>IF('2025'!$K27="DONE","Done","")</f>
        <v/>
      </c>
      <c r="E26" s="35" t="str">
        <f>IF('2025'!$Q27="DONE","Done","")</f>
        <v/>
      </c>
      <c r="F26" s="35" t="str">
        <f>IF('2025'!$V27="DONE","Done","")</f>
        <v/>
      </c>
      <c r="G26" s="35" t="str">
        <f>IF('2025'!$AC27="DONE","Done","")</f>
        <v>Done</v>
      </c>
    </row>
    <row r="27" spans="2:7" s="22" customFormat="1" ht="30" customHeight="1" thickTop="1" thickBot="1" x14ac:dyDescent="0.35">
      <c r="B27" s="34">
        <v>45681</v>
      </c>
      <c r="C27" s="35" t="str">
        <f>IF('2025'!$E28="DONE","Done","")</f>
        <v>Done</v>
      </c>
      <c r="D27" s="35" t="str">
        <f>IF('2025'!$K28="DONE","Done","")</f>
        <v/>
      </c>
      <c r="E27" s="35" t="str">
        <f>IF('2025'!$Q28="DONE","Done","")</f>
        <v/>
      </c>
      <c r="F27" s="35" t="str">
        <f>IF('2025'!$V28="DONE","Done","")</f>
        <v/>
      </c>
      <c r="G27" s="35" t="str">
        <f>IF('2025'!$AC28="DONE","Done","")</f>
        <v>Done</v>
      </c>
    </row>
    <row r="28" spans="2:7" s="22" customFormat="1" ht="30" customHeight="1" thickTop="1" thickBot="1" x14ac:dyDescent="0.35">
      <c r="B28" s="34">
        <v>45682</v>
      </c>
      <c r="C28" s="35" t="str">
        <f>IF('2025'!$E29="DONE","Done","")</f>
        <v>Done</v>
      </c>
      <c r="D28" s="35" t="str">
        <f>IF('2025'!$K29="DONE","Done","")</f>
        <v/>
      </c>
      <c r="E28" s="35" t="str">
        <f>IF('2025'!$Q29="DONE","Done","")</f>
        <v/>
      </c>
      <c r="F28" s="35" t="str">
        <f>IF('2025'!$V29="DONE","Done","")</f>
        <v/>
      </c>
      <c r="G28" s="35" t="str">
        <f>IF('2025'!$AC29="DONE","Done","")</f>
        <v>Done</v>
      </c>
    </row>
    <row r="29" spans="2:7" s="22" customFormat="1" ht="30" customHeight="1" thickTop="1" thickBot="1" x14ac:dyDescent="0.35">
      <c r="B29" s="34">
        <v>45683</v>
      </c>
      <c r="C29" s="35" t="str">
        <f>IF('2025'!$E30="DONE","Done","")</f>
        <v>Done</v>
      </c>
      <c r="D29" s="35" t="str">
        <f>IF('2025'!$K30="DONE","Done","")</f>
        <v/>
      </c>
      <c r="E29" s="35" t="str">
        <f>IF('2025'!$Q30="DONE","Done","")</f>
        <v/>
      </c>
      <c r="F29" s="35" t="str">
        <f>IF('2025'!$V30="DONE","Done","")</f>
        <v/>
      </c>
      <c r="G29" s="35" t="str">
        <f>IF('2025'!$AC30="DONE","Done","")</f>
        <v>Done</v>
      </c>
    </row>
    <row r="30" spans="2:7" s="22" customFormat="1" ht="30" customHeight="1" thickTop="1" thickBot="1" x14ac:dyDescent="0.35">
      <c r="B30" s="34">
        <v>45684</v>
      </c>
      <c r="C30" s="35" t="str">
        <f>IF('2025'!$E31="DONE","Done","")</f>
        <v>Done</v>
      </c>
      <c r="D30" s="35" t="str">
        <f>IF('2025'!$K31="DONE","Done","")</f>
        <v/>
      </c>
      <c r="E30" s="35" t="str">
        <f>IF('2025'!$Q31="DONE","Done","")</f>
        <v/>
      </c>
      <c r="F30" s="35" t="str">
        <f>IF('2025'!$V31="DONE","Done","")</f>
        <v/>
      </c>
      <c r="G30" s="35" t="str">
        <f>IF('2025'!$AC31="DONE","Done","")</f>
        <v>Done</v>
      </c>
    </row>
    <row r="31" spans="2:7" s="22" customFormat="1" ht="30" customHeight="1" thickTop="1" thickBot="1" x14ac:dyDescent="0.35">
      <c r="B31" s="34">
        <v>45685</v>
      </c>
      <c r="C31" s="35" t="str">
        <f>IF('2025'!$E32="DONE","Done","")</f>
        <v>Done</v>
      </c>
      <c r="D31" s="35" t="str">
        <f>IF('2025'!$K32="DONE","Done","")</f>
        <v/>
      </c>
      <c r="E31" s="35" t="str">
        <f>IF('2025'!$Q32="DONE","Done","")</f>
        <v/>
      </c>
      <c r="F31" s="35" t="str">
        <f>IF('2025'!$V32="DONE","Done","")</f>
        <v/>
      </c>
      <c r="G31" s="35" t="str">
        <f>IF('2025'!$AC32="DONE","Done","")</f>
        <v/>
      </c>
    </row>
    <row r="32" spans="2:7" s="22" customFormat="1" ht="30" customHeight="1" thickTop="1" thickBot="1" x14ac:dyDescent="0.35">
      <c r="B32" s="34">
        <v>45686</v>
      </c>
      <c r="C32" s="35" t="str">
        <f>IF('2025'!$E33="DONE","Done","")</f>
        <v>Done</v>
      </c>
      <c r="D32" s="35" t="str">
        <f>IF('2025'!$K33="DONE","Done","")</f>
        <v/>
      </c>
      <c r="E32" s="35" t="str">
        <f>IF('2025'!$Q33="DONE","Done","")</f>
        <v/>
      </c>
      <c r="F32" s="35" t="str">
        <f>IF('2025'!$V33="DONE","Done","")</f>
        <v/>
      </c>
      <c r="G32" s="35" t="str">
        <f>IF('2025'!$AC33="DONE","Done","")</f>
        <v/>
      </c>
    </row>
    <row r="33" spans="2:7" s="22" customFormat="1" ht="30" customHeight="1" thickTop="1" thickBot="1" x14ac:dyDescent="0.35">
      <c r="B33" s="34">
        <v>45687</v>
      </c>
      <c r="C33" s="35" t="str">
        <f>IF('2025'!$E34="DONE","Done","")</f>
        <v>Done</v>
      </c>
      <c r="D33" s="35" t="str">
        <f>IF('2025'!$K34="DONE","Done","")</f>
        <v/>
      </c>
      <c r="E33" s="35" t="str">
        <f>IF('2025'!$Q34="DONE","Done","")</f>
        <v/>
      </c>
      <c r="F33" s="35" t="str">
        <f>IF('2025'!$V34="DONE","Done","")</f>
        <v/>
      </c>
      <c r="G33" s="35" t="str">
        <f>IF('2025'!$AC34="DONE","Done","")</f>
        <v/>
      </c>
    </row>
    <row r="34" spans="2:7" s="22" customFormat="1" ht="30" customHeight="1" thickTop="1" thickBot="1" x14ac:dyDescent="0.35">
      <c r="B34" s="34">
        <v>45688</v>
      </c>
      <c r="C34" s="35" t="str">
        <f>IF('2025'!$E35="DONE","Done","")</f>
        <v>Done</v>
      </c>
      <c r="D34" s="35" t="str">
        <f>IF('2025'!$K35="DONE","Done","")</f>
        <v/>
      </c>
      <c r="E34" s="35" t="str">
        <f>IF('2025'!$Q35="DONE","Done","")</f>
        <v/>
      </c>
      <c r="F34" s="35" t="str">
        <f>IF('2025'!$V35="DONE","Done","")</f>
        <v/>
      </c>
      <c r="G34" s="35" t="str">
        <f>IF('2025'!$AC35="DONE","Done","")</f>
        <v/>
      </c>
    </row>
    <row r="35" spans="2:7" s="22" customFormat="1" ht="30" customHeight="1" thickTop="1" thickBot="1" x14ac:dyDescent="0.35">
      <c r="B35" s="34">
        <v>45689</v>
      </c>
      <c r="C35" s="35" t="str">
        <f>IF('2025'!$E36="DONE","Done","")</f>
        <v>Done</v>
      </c>
      <c r="D35" s="35" t="str">
        <f>IF('2025'!$K36="DONE","Done","")</f>
        <v/>
      </c>
      <c r="E35" s="35" t="str">
        <f>IF('2025'!$Q36="DONE","Done","")</f>
        <v/>
      </c>
      <c r="F35" s="35" t="str">
        <f>IF('2025'!$V36="DONE","Done","")</f>
        <v/>
      </c>
      <c r="G35" s="35" t="str">
        <f>IF('2025'!$AC36="DONE","Done","")</f>
        <v/>
      </c>
    </row>
    <row r="36" spans="2:7" s="22" customFormat="1" ht="30" customHeight="1" thickTop="1" thickBot="1" x14ac:dyDescent="0.35">
      <c r="B36" s="34">
        <v>45690</v>
      </c>
      <c r="C36" s="35" t="str">
        <f>IF('2025'!$E37="DONE","Done","")</f>
        <v>Done</v>
      </c>
      <c r="D36" s="35" t="str">
        <f>IF('2025'!$K37="DONE","Done","")</f>
        <v/>
      </c>
      <c r="E36" s="35" t="str">
        <f>IF('2025'!$Q37="DONE","Done","")</f>
        <v/>
      </c>
      <c r="F36" s="35" t="str">
        <f>IF('2025'!$V37="DONE","Done","")</f>
        <v/>
      </c>
      <c r="G36" s="35" t="str">
        <f>IF('2025'!$AC37="DONE","Done","")</f>
        <v/>
      </c>
    </row>
    <row r="37" spans="2:7" s="22" customFormat="1" ht="30" customHeight="1" thickTop="1" thickBot="1" x14ac:dyDescent="0.35">
      <c r="B37" s="34">
        <v>45691</v>
      </c>
      <c r="C37" s="35" t="str">
        <f>IF('2025'!$E38="DONE","Done","")</f>
        <v>Done</v>
      </c>
      <c r="D37" s="35" t="str">
        <f>IF('2025'!$K38="DONE","Done","")</f>
        <v/>
      </c>
      <c r="E37" s="35" t="str">
        <f>IF('2025'!$Q38="DONE","Done","")</f>
        <v/>
      </c>
      <c r="F37" s="35" t="str">
        <f>IF('2025'!$V38="DONE","Done","")</f>
        <v/>
      </c>
      <c r="G37" s="35" t="str">
        <f>IF('2025'!$AC38="DONE","Done","")</f>
        <v/>
      </c>
    </row>
    <row r="38" spans="2:7" s="22" customFormat="1" ht="30" customHeight="1" thickTop="1" thickBot="1" x14ac:dyDescent="0.35">
      <c r="B38" s="34">
        <v>45692</v>
      </c>
      <c r="C38" s="35" t="str">
        <f>IF('2025'!$E39="DONE","Done","")</f>
        <v>Done</v>
      </c>
      <c r="D38" s="35" t="str">
        <f>IF('2025'!$K39="DONE","Done","")</f>
        <v/>
      </c>
      <c r="E38" s="35" t="str">
        <f>IF('2025'!$Q39="DONE","Done","")</f>
        <v/>
      </c>
      <c r="F38" s="35" t="str">
        <f>IF('2025'!$V39="DONE","Done","")</f>
        <v/>
      </c>
      <c r="G38" s="35" t="str">
        <f>IF('2025'!$AC39="DONE","Done","")</f>
        <v/>
      </c>
    </row>
    <row r="39" spans="2:7" s="22" customFormat="1" ht="30" customHeight="1" thickTop="1" thickBot="1" x14ac:dyDescent="0.35">
      <c r="B39" s="34">
        <v>45693</v>
      </c>
      <c r="C39" s="35" t="str">
        <f>IF('2025'!$E40="DONE","Done","")</f>
        <v>Done</v>
      </c>
      <c r="D39" s="35" t="str">
        <f>IF('2025'!$K40="DONE","Done","")</f>
        <v/>
      </c>
      <c r="E39" s="35" t="str">
        <f>IF('2025'!$Q40="DONE","Done","")</f>
        <v/>
      </c>
      <c r="F39" s="35" t="str">
        <f>IF('2025'!$V40="DONE","Done","")</f>
        <v/>
      </c>
      <c r="G39" s="35" t="str">
        <f>IF('2025'!$AC40="DONE","Done","")</f>
        <v/>
      </c>
    </row>
    <row r="40" spans="2:7" s="22" customFormat="1" ht="30" customHeight="1" thickTop="1" thickBot="1" x14ac:dyDescent="0.35">
      <c r="B40" s="34">
        <v>45694</v>
      </c>
      <c r="C40" s="35" t="str">
        <f>IF('2025'!$E41="DONE","Done","")</f>
        <v>Done</v>
      </c>
      <c r="D40" s="35" t="str">
        <f>IF('2025'!$K41="DONE","Done","")</f>
        <v/>
      </c>
      <c r="E40" s="35" t="str">
        <f>IF('2025'!$Q41="DONE","Done","")</f>
        <v/>
      </c>
      <c r="F40" s="35" t="str">
        <f>IF('2025'!$V41="DONE","Done","")</f>
        <v/>
      </c>
      <c r="G40" s="35" t="str">
        <f>IF('2025'!$AC41="DONE","Done","")</f>
        <v/>
      </c>
    </row>
    <row r="41" spans="2:7" s="22" customFormat="1" ht="30" customHeight="1" thickTop="1" thickBot="1" x14ac:dyDescent="0.35">
      <c r="B41" s="34">
        <v>45695</v>
      </c>
      <c r="C41" s="35" t="str">
        <f>IF('2025'!$E42="DONE","Done","")</f>
        <v>Done</v>
      </c>
      <c r="D41" s="35" t="str">
        <f>IF('2025'!$K42="DONE","Done","")</f>
        <v/>
      </c>
      <c r="E41" s="35" t="str">
        <f>IF('2025'!$Q42="DONE","Done","")</f>
        <v/>
      </c>
      <c r="F41" s="35" t="str">
        <f>IF('2025'!$V42="DONE","Done","")</f>
        <v/>
      </c>
      <c r="G41" s="35" t="str">
        <f>IF('2025'!$AC42="DONE","Done","")</f>
        <v/>
      </c>
    </row>
    <row r="42" spans="2:7" s="22" customFormat="1" ht="30" customHeight="1" thickTop="1" thickBot="1" x14ac:dyDescent="0.35">
      <c r="B42" s="34">
        <v>45696</v>
      </c>
      <c r="C42" s="35" t="str">
        <f>IF('2025'!$E43="DONE","Done","")</f>
        <v>Done</v>
      </c>
      <c r="D42" s="35" t="str">
        <f>IF('2025'!$K43="DONE","Done","")</f>
        <v/>
      </c>
      <c r="E42" s="35" t="str">
        <f>IF('2025'!$Q43="DONE","Done","")</f>
        <v/>
      </c>
      <c r="F42" s="35" t="str">
        <f>IF('2025'!$V43="DONE","Done","")</f>
        <v/>
      </c>
      <c r="G42" s="35" t="str">
        <f>IF('2025'!$AC43="DONE","Done","")</f>
        <v/>
      </c>
    </row>
    <row r="43" spans="2:7" s="22" customFormat="1" ht="30" customHeight="1" thickTop="1" thickBot="1" x14ac:dyDescent="0.35">
      <c r="B43" s="34">
        <v>45697</v>
      </c>
      <c r="C43" s="35" t="str">
        <f>IF('2025'!$E44="DONE","Done","")</f>
        <v>Done</v>
      </c>
      <c r="D43" s="35" t="str">
        <f>IF('2025'!$K44="DONE","Done","")</f>
        <v/>
      </c>
      <c r="E43" s="35" t="str">
        <f>IF('2025'!$Q44="DONE","Done","")</f>
        <v/>
      </c>
      <c r="F43" s="35" t="str">
        <f>IF('2025'!$V44="DONE","Done","")</f>
        <v/>
      </c>
      <c r="G43" s="35" t="str">
        <f>IF('2025'!$AC44="DONE","Done","")</f>
        <v/>
      </c>
    </row>
    <row r="44" spans="2:7" s="22" customFormat="1" ht="30" customHeight="1" thickTop="1" thickBot="1" x14ac:dyDescent="0.35">
      <c r="B44" s="34">
        <v>45698</v>
      </c>
      <c r="C44" s="35" t="str">
        <f>IF('2025'!$E45="DONE","Done","")</f>
        <v>Done</v>
      </c>
      <c r="D44" s="35" t="str">
        <f>IF('2025'!$K45="DONE","Done","")</f>
        <v/>
      </c>
      <c r="E44" s="35" t="str">
        <f>IF('2025'!$Q45="DONE","Done","")</f>
        <v/>
      </c>
      <c r="F44" s="35" t="str">
        <f>IF('2025'!$V45="DONE","Done","")</f>
        <v/>
      </c>
      <c r="G44" s="35" t="str">
        <f>IF('2025'!$AC45="DONE","Done","")</f>
        <v/>
      </c>
    </row>
    <row r="45" spans="2:7" s="22" customFormat="1" ht="30" customHeight="1" thickTop="1" thickBot="1" x14ac:dyDescent="0.35">
      <c r="B45" s="34">
        <v>45699</v>
      </c>
      <c r="C45" s="35" t="str">
        <f>IF('2025'!$E46="DONE","Done","")</f>
        <v>Done</v>
      </c>
      <c r="D45" s="35" t="str">
        <f>IF('2025'!$K46="DONE","Done","")</f>
        <v/>
      </c>
      <c r="E45" s="35" t="str">
        <f>IF('2025'!$Q46="DONE","Done","")</f>
        <v/>
      </c>
      <c r="F45" s="35" t="str">
        <f>IF('2025'!$V46="DONE","Done","")</f>
        <v/>
      </c>
      <c r="G45" s="35" t="str">
        <f>IF('2025'!$AC46="DONE","Done","")</f>
        <v/>
      </c>
    </row>
    <row r="46" spans="2:7" s="22" customFormat="1" ht="30" customHeight="1" thickTop="1" thickBot="1" x14ac:dyDescent="0.35">
      <c r="B46" s="34">
        <v>45700</v>
      </c>
      <c r="C46" s="35" t="str">
        <f>IF('2025'!$E47="DONE","Done","")</f>
        <v>Done</v>
      </c>
      <c r="D46" s="35" t="str">
        <f>IF('2025'!$K47="DONE","Done","")</f>
        <v/>
      </c>
      <c r="E46" s="35" t="str">
        <f>IF('2025'!$Q47="DONE","Done","")</f>
        <v/>
      </c>
      <c r="F46" s="35" t="str">
        <f>IF('2025'!$V47="DONE","Done","")</f>
        <v/>
      </c>
      <c r="G46" s="35" t="str">
        <f>IF('2025'!$AC47="DONE","Done","")</f>
        <v/>
      </c>
    </row>
    <row r="47" spans="2:7" s="22" customFormat="1" ht="30" customHeight="1" thickTop="1" thickBot="1" x14ac:dyDescent="0.35">
      <c r="B47" s="34">
        <v>45701</v>
      </c>
      <c r="C47" s="35" t="str">
        <f>IF('2025'!$E48="DONE","Done","")</f>
        <v>Done</v>
      </c>
      <c r="D47" s="35" t="str">
        <f>IF('2025'!$K48="DONE","Done","")</f>
        <v/>
      </c>
      <c r="E47" s="35" t="str">
        <f>IF('2025'!$Q48="DONE","Done","")</f>
        <v/>
      </c>
      <c r="F47" s="35" t="str">
        <f>IF('2025'!$V48="DONE","Done","")</f>
        <v/>
      </c>
      <c r="G47" s="35" t="str">
        <f>IF('2025'!$AC48="DONE","Done","")</f>
        <v/>
      </c>
    </row>
    <row r="48" spans="2:7" s="22" customFormat="1" ht="30" customHeight="1" thickTop="1" thickBot="1" x14ac:dyDescent="0.35">
      <c r="B48" s="34">
        <v>45702</v>
      </c>
      <c r="C48" s="35" t="str">
        <f>IF('2025'!$E49="DONE","Done","")</f>
        <v>Done</v>
      </c>
      <c r="D48" s="35" t="str">
        <f>IF('2025'!$K49="DONE","Done","")</f>
        <v/>
      </c>
      <c r="E48" s="35" t="str">
        <f>IF('2025'!$Q49="DONE","Done","")</f>
        <v/>
      </c>
      <c r="F48" s="35" t="str">
        <f>IF('2025'!$V49="DONE","Done","")</f>
        <v/>
      </c>
      <c r="G48" s="35" t="str">
        <f>IF('2025'!$AC49="DONE","Done","")</f>
        <v/>
      </c>
    </row>
    <row r="49" spans="2:7" s="22" customFormat="1" ht="30" customHeight="1" thickTop="1" thickBot="1" x14ac:dyDescent="0.35">
      <c r="B49" s="34">
        <v>45703</v>
      </c>
      <c r="C49" s="35" t="str">
        <f>IF('2025'!$E50="DONE","Done","")</f>
        <v>Done</v>
      </c>
      <c r="D49" s="35" t="str">
        <f>IF('2025'!$K50="DONE","Done","")</f>
        <v/>
      </c>
      <c r="E49" s="35" t="str">
        <f>IF('2025'!$Q50="DONE","Done","")</f>
        <v/>
      </c>
      <c r="F49" s="35" t="str">
        <f>IF('2025'!$V50="DONE","Done","")</f>
        <v/>
      </c>
      <c r="G49" s="35" t="str">
        <f>IF('2025'!$AC50="DONE","Done","")</f>
        <v/>
      </c>
    </row>
    <row r="50" spans="2:7" s="22" customFormat="1" ht="30" customHeight="1" thickTop="1" thickBot="1" x14ac:dyDescent="0.35">
      <c r="B50" s="34">
        <v>45704</v>
      </c>
      <c r="C50" s="35" t="str">
        <f>IF('2025'!$E51="DONE","Done","")</f>
        <v>Done</v>
      </c>
      <c r="D50" s="35" t="str">
        <f>IF('2025'!$K51="DONE","Done","")</f>
        <v/>
      </c>
      <c r="E50" s="35" t="str">
        <f>IF('2025'!$Q51="DONE","Done","")</f>
        <v/>
      </c>
      <c r="F50" s="35" t="str">
        <f>IF('2025'!$V51="DONE","Done","")</f>
        <v/>
      </c>
      <c r="G50" s="35" t="str">
        <f>IF('2025'!$AC51="DONE","Done","")</f>
        <v/>
      </c>
    </row>
    <row r="51" spans="2:7" s="22" customFormat="1" ht="30" customHeight="1" thickTop="1" thickBot="1" x14ac:dyDescent="0.35">
      <c r="B51" s="34">
        <v>45705</v>
      </c>
      <c r="C51" s="35" t="str">
        <f>IF('2025'!$E52="DONE","Done","")</f>
        <v>Done</v>
      </c>
      <c r="D51" s="35" t="str">
        <f>IF('2025'!$K52="DONE","Done","")</f>
        <v/>
      </c>
      <c r="E51" s="35" t="str">
        <f>IF('2025'!$Q52="DONE","Done","")</f>
        <v/>
      </c>
      <c r="F51" s="35" t="str">
        <f>IF('2025'!$V52="DONE","Done","")</f>
        <v/>
      </c>
      <c r="G51" s="35" t="str">
        <f>IF('2025'!$AC52="DONE","Done","")</f>
        <v/>
      </c>
    </row>
    <row r="52" spans="2:7" s="22" customFormat="1" ht="30" customHeight="1" thickTop="1" thickBot="1" x14ac:dyDescent="0.35">
      <c r="B52" s="34">
        <v>45706</v>
      </c>
      <c r="C52" s="35" t="str">
        <f>IF('2025'!$E53="DONE","Done","")</f>
        <v>Done</v>
      </c>
      <c r="D52" s="35" t="str">
        <f>IF('2025'!$K53="DONE","Done","")</f>
        <v/>
      </c>
      <c r="E52" s="35" t="str">
        <f>IF('2025'!$Q53="DONE","Done","")</f>
        <v/>
      </c>
      <c r="F52" s="35" t="str">
        <f>IF('2025'!$V53="DONE","Done","")</f>
        <v/>
      </c>
      <c r="G52" s="35" t="str">
        <f>IF('2025'!$AC53="DONE","Done","")</f>
        <v/>
      </c>
    </row>
    <row r="53" spans="2:7" s="22" customFormat="1" ht="30" customHeight="1" thickTop="1" thickBot="1" x14ac:dyDescent="0.35">
      <c r="B53" s="34">
        <v>45707</v>
      </c>
      <c r="C53" s="35" t="str">
        <f>IF('2025'!$E54="DONE","Done","")</f>
        <v>Done</v>
      </c>
      <c r="D53" s="35" t="str">
        <f>IF('2025'!$K54="DONE","Done","")</f>
        <v/>
      </c>
      <c r="E53" s="35" t="str">
        <f>IF('2025'!$Q54="DONE","Done","")</f>
        <v/>
      </c>
      <c r="F53" s="35" t="str">
        <f>IF('2025'!$V54="DONE","Done","")</f>
        <v/>
      </c>
      <c r="G53" s="35" t="str">
        <f>IF('2025'!$AC54="DONE","Done","")</f>
        <v/>
      </c>
    </row>
    <row r="54" spans="2:7" s="22" customFormat="1" ht="30" customHeight="1" thickTop="1" thickBot="1" x14ac:dyDescent="0.35">
      <c r="B54" s="34">
        <v>45708</v>
      </c>
      <c r="C54" s="35" t="str">
        <f>IF('2025'!$E55="DONE","Done","")</f>
        <v>Done</v>
      </c>
      <c r="D54" s="35" t="str">
        <f>IF('2025'!$K55="DONE","Done","")</f>
        <v/>
      </c>
      <c r="E54" s="35" t="str">
        <f>IF('2025'!$Q55="DONE","Done","")</f>
        <v/>
      </c>
      <c r="F54" s="35" t="str">
        <f>IF('2025'!$V55="DONE","Done","")</f>
        <v/>
      </c>
      <c r="G54" s="35" t="str">
        <f>IF('2025'!$AC55="DONE","Done","")</f>
        <v/>
      </c>
    </row>
    <row r="55" spans="2:7" s="22" customFormat="1" ht="30" customHeight="1" thickTop="1" thickBot="1" x14ac:dyDescent="0.35">
      <c r="B55" s="34">
        <v>45709</v>
      </c>
      <c r="C55" s="35" t="str">
        <f>IF('2025'!$E56="DONE","Done","")</f>
        <v>Done</v>
      </c>
      <c r="D55" s="35" t="str">
        <f>IF('2025'!$K56="DONE","Done","")</f>
        <v/>
      </c>
      <c r="E55" s="35" t="str">
        <f>IF('2025'!$Q56="DONE","Done","")</f>
        <v/>
      </c>
      <c r="F55" s="35" t="str">
        <f>IF('2025'!$V56="DONE","Done","")</f>
        <v/>
      </c>
      <c r="G55" s="35" t="str">
        <f>IF('2025'!$AC56="DONE","Done","")</f>
        <v/>
      </c>
    </row>
    <row r="56" spans="2:7" s="22" customFormat="1" ht="30" customHeight="1" thickTop="1" thickBot="1" x14ac:dyDescent="0.35">
      <c r="B56" s="34">
        <v>45710</v>
      </c>
      <c r="C56" s="35" t="str">
        <f>IF('2025'!$E57="DONE","Done","")</f>
        <v>Done</v>
      </c>
      <c r="D56" s="35" t="str">
        <f>IF('2025'!$K57="DONE","Done","")</f>
        <v/>
      </c>
      <c r="E56" s="35" t="str">
        <f>IF('2025'!$Q57="DONE","Done","")</f>
        <v/>
      </c>
      <c r="F56" s="35" t="str">
        <f>IF('2025'!$V57="DONE","Done","")</f>
        <v/>
      </c>
      <c r="G56" s="35" t="str">
        <f>IF('2025'!$AC57="DONE","Done","")</f>
        <v/>
      </c>
    </row>
    <row r="57" spans="2:7" s="22" customFormat="1" ht="30" customHeight="1" thickTop="1" thickBot="1" x14ac:dyDescent="0.35">
      <c r="B57" s="34">
        <v>45711</v>
      </c>
      <c r="C57" s="35" t="str">
        <f>IF('2025'!$E58="DONE","Done","")</f>
        <v>Done</v>
      </c>
      <c r="D57" s="35" t="str">
        <f>IF('2025'!$K58="DONE","Done","")</f>
        <v/>
      </c>
      <c r="E57" s="35" t="str">
        <f>IF('2025'!$Q58="DONE","Done","")</f>
        <v/>
      </c>
      <c r="F57" s="35" t="str">
        <f>IF('2025'!$V58="DONE","Done","")</f>
        <v/>
      </c>
      <c r="G57" s="35" t="str">
        <f>IF('2025'!$AC58="DONE","Done","")</f>
        <v/>
      </c>
    </row>
    <row r="58" spans="2:7" s="22" customFormat="1" ht="30" customHeight="1" thickTop="1" thickBot="1" x14ac:dyDescent="0.35">
      <c r="B58" s="34">
        <v>45712</v>
      </c>
      <c r="C58" s="35" t="str">
        <f>IF('2025'!$E59="DONE","Done","")</f>
        <v>Done</v>
      </c>
      <c r="D58" s="35" t="str">
        <f>IF('2025'!$K59="DONE","Done","")</f>
        <v/>
      </c>
      <c r="E58" s="35" t="str">
        <f>IF('2025'!$Q59="DONE","Done","")</f>
        <v/>
      </c>
      <c r="F58" s="35" t="str">
        <f>IF('2025'!$V59="DONE","Done","")</f>
        <v/>
      </c>
      <c r="G58" s="35" t="str">
        <f>IF('2025'!$AC59="DONE","Done","")</f>
        <v/>
      </c>
    </row>
    <row r="59" spans="2:7" s="22" customFormat="1" ht="30" customHeight="1" thickTop="1" thickBot="1" x14ac:dyDescent="0.35">
      <c r="B59" s="34">
        <v>45713</v>
      </c>
      <c r="C59" s="35" t="str">
        <f>IF('2025'!$E60="DONE","Done","")</f>
        <v>Done</v>
      </c>
      <c r="D59" s="35" t="str">
        <f>IF('2025'!$K60="DONE","Done","")</f>
        <v/>
      </c>
      <c r="E59" s="35" t="str">
        <f>IF('2025'!$Q60="DONE","Done","")</f>
        <v/>
      </c>
      <c r="F59" s="35" t="str">
        <f>IF('2025'!$V60="DONE","Done","")</f>
        <v/>
      </c>
      <c r="G59" s="35" t="str">
        <f>IF('2025'!$AC60="DONE","Done","")</f>
        <v/>
      </c>
    </row>
    <row r="60" spans="2:7" s="22" customFormat="1" ht="30" customHeight="1" thickTop="1" thickBot="1" x14ac:dyDescent="0.35">
      <c r="B60" s="34">
        <v>45714</v>
      </c>
      <c r="C60" s="35" t="str">
        <f>IF('2025'!$E61="DONE","Done","")</f>
        <v>Done</v>
      </c>
      <c r="D60" s="35" t="str">
        <f>IF('2025'!$K61="DONE","Done","")</f>
        <v/>
      </c>
      <c r="E60" s="35" t="str">
        <f>IF('2025'!$Q61="DONE","Done","")</f>
        <v/>
      </c>
      <c r="F60" s="35" t="str">
        <f>IF('2025'!$V61="DONE","Done","")</f>
        <v/>
      </c>
      <c r="G60" s="35" t="str">
        <f>IF('2025'!$AC61="DONE","Done","")</f>
        <v/>
      </c>
    </row>
    <row r="61" spans="2:7" s="22" customFormat="1" ht="30" customHeight="1" thickTop="1" thickBot="1" x14ac:dyDescent="0.35">
      <c r="B61" s="34">
        <v>45715</v>
      </c>
      <c r="C61" s="35" t="str">
        <f>IF('2025'!$E62="DONE","Done","")</f>
        <v>Done</v>
      </c>
      <c r="D61" s="35" t="str">
        <f>IF('2025'!$K62="DONE","Done","")</f>
        <v/>
      </c>
      <c r="E61" s="35" t="str">
        <f>IF('2025'!$Q62="DONE","Done","")</f>
        <v/>
      </c>
      <c r="F61" s="35" t="str">
        <f>IF('2025'!$V62="DONE","Done","")</f>
        <v/>
      </c>
      <c r="G61" s="35" t="str">
        <f>IF('2025'!$AC62="DONE","Done","")</f>
        <v/>
      </c>
    </row>
    <row r="62" spans="2:7" s="22" customFormat="1" ht="30" customHeight="1" thickTop="1" thickBot="1" x14ac:dyDescent="0.35">
      <c r="B62" s="34">
        <v>45716</v>
      </c>
      <c r="C62" s="35" t="str">
        <f>IF('2025'!$E63="DONE","Done","")</f>
        <v>Done</v>
      </c>
      <c r="D62" s="35" t="str">
        <f>IF('2025'!$K63="DONE","Done","")</f>
        <v/>
      </c>
      <c r="E62" s="35" t="str">
        <f>IF('2025'!$Q63="DONE","Done","")</f>
        <v/>
      </c>
      <c r="F62" s="35" t="str">
        <f>IF('2025'!$V63="DONE","Done","")</f>
        <v/>
      </c>
      <c r="G62" s="35" t="str">
        <f>IF('2025'!$AC63="DONE","Done","")</f>
        <v/>
      </c>
    </row>
    <row r="63" spans="2:7" s="22" customFormat="1" ht="30" customHeight="1" thickTop="1" thickBot="1" x14ac:dyDescent="0.35">
      <c r="B63" s="34">
        <v>45717</v>
      </c>
      <c r="C63" s="35" t="str">
        <f>IF('2025'!$E64="DONE","Done","")</f>
        <v>Done</v>
      </c>
      <c r="D63" s="35" t="str">
        <f>IF('2025'!$K64="DONE","Done","")</f>
        <v/>
      </c>
      <c r="E63" s="35" t="str">
        <f>IF('2025'!$Q64="DONE","Done","")</f>
        <v/>
      </c>
      <c r="F63" s="35" t="str">
        <f>IF('2025'!$V64="DONE","Done","")</f>
        <v/>
      </c>
      <c r="G63" s="35" t="str">
        <f>IF('2025'!$AC64="DONE","Done","")</f>
        <v/>
      </c>
    </row>
    <row r="64" spans="2:7" s="22" customFormat="1" ht="30" customHeight="1" thickTop="1" thickBot="1" x14ac:dyDescent="0.35">
      <c r="B64" s="34">
        <v>45718</v>
      </c>
      <c r="C64" s="35" t="str">
        <f>IF('2025'!$E65="DONE","Done","")</f>
        <v>Done</v>
      </c>
      <c r="D64" s="35" t="str">
        <f>IF('2025'!$K65="DONE","Done","")</f>
        <v/>
      </c>
      <c r="E64" s="35" t="str">
        <f>IF('2025'!$Q65="DONE","Done","")</f>
        <v/>
      </c>
      <c r="F64" s="35" t="str">
        <f>IF('2025'!$V65="DONE","Done","")</f>
        <v/>
      </c>
      <c r="G64" s="35" t="str">
        <f>IF('2025'!$AC65="DONE","Done","")</f>
        <v/>
      </c>
    </row>
    <row r="65" spans="2:7" s="22" customFormat="1" ht="30" customHeight="1" thickTop="1" thickBot="1" x14ac:dyDescent="0.35">
      <c r="B65" s="34">
        <v>45719</v>
      </c>
      <c r="C65" s="35" t="str">
        <f>IF('2025'!$E66="DONE","Done","")</f>
        <v>Done</v>
      </c>
      <c r="D65" s="35" t="str">
        <f>IF('2025'!$K66="DONE","Done","")</f>
        <v/>
      </c>
      <c r="E65" s="35" t="str">
        <f>IF('2025'!$Q66="DONE","Done","")</f>
        <v/>
      </c>
      <c r="F65" s="35" t="str">
        <f>IF('2025'!$V66="DONE","Done","")</f>
        <v/>
      </c>
      <c r="G65" s="35" t="str">
        <f>IF('2025'!$AC66="DONE","Done","")</f>
        <v/>
      </c>
    </row>
    <row r="66" spans="2:7" s="22" customFormat="1" ht="30" customHeight="1" thickTop="1" thickBot="1" x14ac:dyDescent="0.35">
      <c r="B66" s="34">
        <v>45720</v>
      </c>
      <c r="C66" s="35" t="str">
        <f>IF('2025'!$E67="DONE","Done","")</f>
        <v>Done</v>
      </c>
      <c r="D66" s="35" t="str">
        <f>IF('2025'!$K67="DONE","Done","")</f>
        <v/>
      </c>
      <c r="E66" s="35" t="str">
        <f>IF('2025'!$Q67="DONE","Done","")</f>
        <v/>
      </c>
      <c r="F66" s="35" t="str">
        <f>IF('2025'!$V67="DONE","Done","")</f>
        <v/>
      </c>
      <c r="G66" s="35" t="str">
        <f>IF('2025'!$AC67="DONE","Done","")</f>
        <v/>
      </c>
    </row>
    <row r="67" spans="2:7" s="22" customFormat="1" ht="30" customHeight="1" thickTop="1" thickBot="1" x14ac:dyDescent="0.35">
      <c r="B67" s="34">
        <v>45721</v>
      </c>
      <c r="C67" s="35" t="str">
        <f>IF('2025'!$E68="DONE","Done","")</f>
        <v>Done</v>
      </c>
      <c r="D67" s="35" t="str">
        <f>IF('2025'!$K68="DONE","Done","")</f>
        <v/>
      </c>
      <c r="E67" s="35" t="str">
        <f>IF('2025'!$Q68="DONE","Done","")</f>
        <v/>
      </c>
      <c r="F67" s="35" t="str">
        <f>IF('2025'!$V68="DONE","Done","")</f>
        <v/>
      </c>
      <c r="G67" s="35" t="str">
        <f>IF('2025'!$AC68="DONE","Done","")</f>
        <v/>
      </c>
    </row>
    <row r="68" spans="2:7" s="22" customFormat="1" ht="30" customHeight="1" thickTop="1" thickBot="1" x14ac:dyDescent="0.35">
      <c r="B68" s="34">
        <v>45722</v>
      </c>
      <c r="C68" s="35" t="str">
        <f>IF('2025'!$E69="DONE","Done","")</f>
        <v>Done</v>
      </c>
      <c r="D68" s="35" t="str">
        <f>IF('2025'!$K69="DONE","Done","")</f>
        <v/>
      </c>
      <c r="E68" s="35" t="str">
        <f>IF('2025'!$Q69="DONE","Done","")</f>
        <v/>
      </c>
      <c r="F68" s="35" t="str">
        <f>IF('2025'!$V69="DONE","Done","")</f>
        <v/>
      </c>
      <c r="G68" s="35" t="str">
        <f>IF('2025'!$AC69="DONE","Done","")</f>
        <v/>
      </c>
    </row>
    <row r="69" spans="2:7" s="22" customFormat="1" ht="30" customHeight="1" thickTop="1" thickBot="1" x14ac:dyDescent="0.35">
      <c r="B69" s="34">
        <v>45723</v>
      </c>
      <c r="C69" s="35" t="str">
        <f>IF('2025'!$E70="DONE","Done","")</f>
        <v>Done</v>
      </c>
      <c r="D69" s="35" t="str">
        <f>IF('2025'!$K70="DONE","Done","")</f>
        <v/>
      </c>
      <c r="E69" s="35" t="str">
        <f>IF('2025'!$Q70="DONE","Done","")</f>
        <v/>
      </c>
      <c r="F69" s="35" t="str">
        <f>IF('2025'!$V70="DONE","Done","")</f>
        <v/>
      </c>
      <c r="G69" s="35" t="str">
        <f>IF('2025'!$AC70="DONE","Done","")</f>
        <v/>
      </c>
    </row>
    <row r="70" spans="2:7" s="22" customFormat="1" ht="30" customHeight="1" thickTop="1" thickBot="1" x14ac:dyDescent="0.35">
      <c r="B70" s="34">
        <v>45724</v>
      </c>
      <c r="C70" s="35" t="str">
        <f>IF('2025'!$E71="DONE","Done","")</f>
        <v>Done</v>
      </c>
      <c r="D70" s="35" t="str">
        <f>IF('2025'!$K71="DONE","Done","")</f>
        <v/>
      </c>
      <c r="E70" s="35" t="str">
        <f>IF('2025'!$Q71="DONE","Done","")</f>
        <v/>
      </c>
      <c r="F70" s="35" t="str">
        <f>IF('2025'!$V71="DONE","Done","")</f>
        <v/>
      </c>
      <c r="G70" s="35" t="str">
        <f>IF('2025'!$AC71="DONE","Done","")</f>
        <v/>
      </c>
    </row>
    <row r="71" spans="2:7" s="22" customFormat="1" ht="30" customHeight="1" thickTop="1" thickBot="1" x14ac:dyDescent="0.35">
      <c r="B71" s="34">
        <v>45725</v>
      </c>
      <c r="C71" s="35" t="str">
        <f>IF('2025'!$E72="DONE","Done","")</f>
        <v/>
      </c>
      <c r="D71" s="35" t="str">
        <f>IF('2025'!$K72="DONE","Done","")</f>
        <v/>
      </c>
      <c r="E71" s="35" t="str">
        <f>IF('2025'!$Q72="DONE","Done","")</f>
        <v/>
      </c>
      <c r="F71" s="35" t="str">
        <f>IF('2025'!$V72="DONE","Done","")</f>
        <v/>
      </c>
      <c r="G71" s="35" t="str">
        <f>IF('2025'!$AC72="DONE","Done","")</f>
        <v/>
      </c>
    </row>
    <row r="72" spans="2:7" s="22" customFormat="1" ht="30" customHeight="1" thickTop="1" thickBot="1" x14ac:dyDescent="0.35">
      <c r="B72" s="34">
        <v>45726</v>
      </c>
      <c r="C72" s="35" t="str">
        <f>IF('2025'!$E73="DONE","Done","")</f>
        <v/>
      </c>
      <c r="D72" s="35" t="str">
        <f>IF('2025'!$K73="DONE","Done","")</f>
        <v/>
      </c>
      <c r="E72" s="35" t="str">
        <f>IF('2025'!$Q73="DONE","Done","")</f>
        <v/>
      </c>
      <c r="F72" s="35" t="str">
        <f>IF('2025'!$V73="DONE","Done","")</f>
        <v/>
      </c>
      <c r="G72" s="35" t="str">
        <f>IF('2025'!$AC73="DONE","Done","")</f>
        <v/>
      </c>
    </row>
    <row r="73" spans="2:7" s="22" customFormat="1" ht="30" customHeight="1" thickTop="1" thickBot="1" x14ac:dyDescent="0.35">
      <c r="B73" s="34">
        <v>45727</v>
      </c>
      <c r="C73" s="35" t="str">
        <f>IF('2025'!$E74="DONE","Done","")</f>
        <v/>
      </c>
      <c r="D73" s="35" t="str">
        <f>IF('2025'!$K74="DONE","Done","")</f>
        <v/>
      </c>
      <c r="E73" s="35" t="str">
        <f>IF('2025'!$Q74="DONE","Done","")</f>
        <v/>
      </c>
      <c r="F73" s="35" t="str">
        <f>IF('2025'!$V74="DONE","Done","")</f>
        <v/>
      </c>
      <c r="G73" s="35" t="str">
        <f>IF('2025'!$AC74="DONE","Done","")</f>
        <v/>
      </c>
    </row>
    <row r="74" spans="2:7" s="22" customFormat="1" ht="30" customHeight="1" thickTop="1" thickBot="1" x14ac:dyDescent="0.35">
      <c r="B74" s="34">
        <v>45728</v>
      </c>
      <c r="C74" s="35" t="str">
        <f>IF('2025'!$E75="DONE","Done","")</f>
        <v/>
      </c>
      <c r="D74" s="35" t="str">
        <f>IF('2025'!$K75="DONE","Done","")</f>
        <v/>
      </c>
      <c r="E74" s="35" t="str">
        <f>IF('2025'!$Q75="DONE","Done","")</f>
        <v/>
      </c>
      <c r="F74" s="35" t="str">
        <f>IF('2025'!$V75="DONE","Done","")</f>
        <v/>
      </c>
      <c r="G74" s="35" t="str">
        <f>IF('2025'!$AC75="DONE","Done","")</f>
        <v/>
      </c>
    </row>
    <row r="75" spans="2:7" s="22" customFormat="1" ht="30" customHeight="1" thickTop="1" thickBot="1" x14ac:dyDescent="0.35">
      <c r="B75" s="34">
        <v>45729</v>
      </c>
      <c r="C75" s="35" t="str">
        <f>IF('2025'!$E76="DONE","Done","")</f>
        <v/>
      </c>
      <c r="D75" s="35" t="str">
        <f>IF('2025'!$K76="DONE","Done","")</f>
        <v/>
      </c>
      <c r="E75" s="35" t="str">
        <f>IF('2025'!$Q76="DONE","Done","")</f>
        <v/>
      </c>
      <c r="F75" s="35" t="str">
        <f>IF('2025'!$V76="DONE","Done","")</f>
        <v/>
      </c>
      <c r="G75" s="35" t="str">
        <f>IF('2025'!$AC76="DONE","Done","")</f>
        <v/>
      </c>
    </row>
    <row r="76" spans="2:7" s="22" customFormat="1" ht="30" customHeight="1" thickTop="1" thickBot="1" x14ac:dyDescent="0.35">
      <c r="B76" s="34">
        <v>45730</v>
      </c>
      <c r="C76" s="35" t="str">
        <f>IF('2025'!$E77="DONE","Done","")</f>
        <v/>
      </c>
      <c r="D76" s="35" t="str">
        <f>IF('2025'!$K77="DONE","Done","")</f>
        <v/>
      </c>
      <c r="E76" s="35" t="str">
        <f>IF('2025'!$Q77="DONE","Done","")</f>
        <v/>
      </c>
      <c r="F76" s="35" t="str">
        <f>IF('2025'!$V77="DONE","Done","")</f>
        <v/>
      </c>
      <c r="G76" s="35" t="str">
        <f>IF('2025'!$AC77="DONE","Done","")</f>
        <v/>
      </c>
    </row>
    <row r="77" spans="2:7" s="22" customFormat="1" ht="30" customHeight="1" thickTop="1" thickBot="1" x14ac:dyDescent="0.35">
      <c r="B77" s="34">
        <v>45731</v>
      </c>
      <c r="C77" s="35" t="str">
        <f>IF('2025'!$E78="DONE","Done","")</f>
        <v/>
      </c>
      <c r="D77" s="35" t="str">
        <f>IF('2025'!$K78="DONE","Done","")</f>
        <v/>
      </c>
      <c r="E77" s="35" t="str">
        <f>IF('2025'!$Q78="DONE","Done","")</f>
        <v/>
      </c>
      <c r="F77" s="35" t="str">
        <f>IF('2025'!$V78="DONE","Done","")</f>
        <v/>
      </c>
      <c r="G77" s="35" t="str">
        <f>IF('2025'!$AC78="DONE","Done","")</f>
        <v/>
      </c>
    </row>
    <row r="78" spans="2:7" s="22" customFormat="1" ht="30" customHeight="1" thickTop="1" thickBot="1" x14ac:dyDescent="0.35">
      <c r="B78" s="34">
        <v>45732</v>
      </c>
      <c r="C78" s="35" t="str">
        <f>IF('2025'!$E79="DONE","Done","")</f>
        <v/>
      </c>
      <c r="D78" s="35" t="str">
        <f>IF('2025'!$K79="DONE","Done","")</f>
        <v/>
      </c>
      <c r="E78" s="35" t="str">
        <f>IF('2025'!$Q79="DONE","Done","")</f>
        <v/>
      </c>
      <c r="F78" s="35" t="str">
        <f>IF('2025'!$V79="DONE","Done","")</f>
        <v/>
      </c>
      <c r="G78" s="35" t="str">
        <f>IF('2025'!$AC79="DONE","Done","")</f>
        <v/>
      </c>
    </row>
    <row r="79" spans="2:7" s="22" customFormat="1" ht="30" customHeight="1" thickTop="1" thickBot="1" x14ac:dyDescent="0.35">
      <c r="B79" s="34">
        <v>45733</v>
      </c>
      <c r="C79" s="35" t="str">
        <f>IF('2025'!$E80="DONE","Done","")</f>
        <v/>
      </c>
      <c r="D79" s="35" t="str">
        <f>IF('2025'!$K80="DONE","Done","")</f>
        <v/>
      </c>
      <c r="E79" s="35" t="str">
        <f>IF('2025'!$Q80="DONE","Done","")</f>
        <v/>
      </c>
      <c r="F79" s="35" t="str">
        <f>IF('2025'!$V80="DONE","Done","")</f>
        <v/>
      </c>
      <c r="G79" s="35" t="str">
        <f>IF('2025'!$AC80="DONE","Done","")</f>
        <v/>
      </c>
    </row>
    <row r="80" spans="2:7" s="22" customFormat="1" ht="30" customHeight="1" thickTop="1" thickBot="1" x14ac:dyDescent="0.35">
      <c r="B80" s="34">
        <v>45734</v>
      </c>
      <c r="C80" s="35" t="str">
        <f>IF('2025'!$E81="DONE","Done","")</f>
        <v/>
      </c>
      <c r="D80" s="35" t="str">
        <f>IF('2025'!$K81="DONE","Done","")</f>
        <v/>
      </c>
      <c r="E80" s="35" t="str">
        <f>IF('2025'!$Q81="DONE","Done","")</f>
        <v/>
      </c>
      <c r="F80" s="35" t="str">
        <f>IF('2025'!$V81="DONE","Done","")</f>
        <v/>
      </c>
      <c r="G80" s="35" t="str">
        <f>IF('2025'!$AC81="DONE","Done","")</f>
        <v/>
      </c>
    </row>
    <row r="81" spans="2:7" s="22" customFormat="1" ht="30" customHeight="1" thickTop="1" thickBot="1" x14ac:dyDescent="0.35">
      <c r="B81" s="34">
        <v>45735</v>
      </c>
      <c r="C81" s="35" t="str">
        <f>IF('2025'!$E82="DONE","Done","")</f>
        <v/>
      </c>
      <c r="D81" s="35" t="str">
        <f>IF('2025'!$K82="DONE","Done","")</f>
        <v/>
      </c>
      <c r="E81" s="35" t="str">
        <f>IF('2025'!$Q82="DONE","Done","")</f>
        <v/>
      </c>
      <c r="F81" s="35" t="str">
        <f>IF('2025'!$V82="DONE","Done","")</f>
        <v/>
      </c>
      <c r="G81" s="35" t="str">
        <f>IF('2025'!$AC82="DONE","Done","")</f>
        <v/>
      </c>
    </row>
    <row r="82" spans="2:7" s="22" customFormat="1" ht="30" customHeight="1" thickTop="1" thickBot="1" x14ac:dyDescent="0.35">
      <c r="B82" s="34">
        <v>45736</v>
      </c>
      <c r="C82" s="35" t="str">
        <f>IF('2025'!$E83="DONE","Done","")</f>
        <v/>
      </c>
      <c r="D82" s="35" t="str">
        <f>IF('2025'!$K83="DONE","Done","")</f>
        <v/>
      </c>
      <c r="E82" s="35" t="str">
        <f>IF('2025'!$Q83="DONE","Done","")</f>
        <v/>
      </c>
      <c r="F82" s="35" t="str">
        <f>IF('2025'!$V83="DONE","Done","")</f>
        <v/>
      </c>
      <c r="G82" s="35" t="str">
        <f>IF('2025'!$AC83="DONE","Done","")</f>
        <v/>
      </c>
    </row>
    <row r="83" spans="2:7" s="22" customFormat="1" ht="30" customHeight="1" thickTop="1" thickBot="1" x14ac:dyDescent="0.35">
      <c r="B83" s="34">
        <v>45737</v>
      </c>
      <c r="C83" s="35" t="str">
        <f>IF('2025'!$E84="DONE","Done","")</f>
        <v/>
      </c>
      <c r="D83" s="35" t="str">
        <f>IF('2025'!$K84="DONE","Done","")</f>
        <v/>
      </c>
      <c r="E83" s="35" t="str">
        <f>IF('2025'!$Q84="DONE","Done","")</f>
        <v/>
      </c>
      <c r="F83" s="35" t="str">
        <f>IF('2025'!$V84="DONE","Done","")</f>
        <v/>
      </c>
      <c r="G83" s="35" t="str">
        <f>IF('2025'!$AC84="DONE","Done","")</f>
        <v/>
      </c>
    </row>
    <row r="84" spans="2:7" s="22" customFormat="1" ht="30" customHeight="1" thickTop="1" thickBot="1" x14ac:dyDescent="0.35">
      <c r="B84" s="34">
        <v>45738</v>
      </c>
      <c r="C84" s="35" t="str">
        <f>IF('2025'!$E85="DONE","Done","")</f>
        <v/>
      </c>
      <c r="D84" s="35" t="str">
        <f>IF('2025'!$K85="DONE","Done","")</f>
        <v/>
      </c>
      <c r="E84" s="35" t="str">
        <f>IF('2025'!$Q85="DONE","Done","")</f>
        <v/>
      </c>
      <c r="F84" s="35" t="str">
        <f>IF('2025'!$V85="DONE","Done","")</f>
        <v/>
      </c>
      <c r="G84" s="35" t="str">
        <f>IF('2025'!$AC85="DONE","Done","")</f>
        <v/>
      </c>
    </row>
    <row r="85" spans="2:7" s="22" customFormat="1" ht="30" customHeight="1" thickTop="1" thickBot="1" x14ac:dyDescent="0.35">
      <c r="B85" s="34">
        <v>45739</v>
      </c>
      <c r="C85" s="35" t="str">
        <f>IF('2025'!$E86="DONE","Done","")</f>
        <v/>
      </c>
      <c r="D85" s="35" t="str">
        <f>IF('2025'!$K86="DONE","Done","")</f>
        <v/>
      </c>
      <c r="E85" s="35" t="str">
        <f>IF('2025'!$Q86="DONE","Done","")</f>
        <v/>
      </c>
      <c r="F85" s="35" t="str">
        <f>IF('2025'!$V86="DONE","Done","")</f>
        <v/>
      </c>
      <c r="G85" s="35" t="str">
        <f>IF('2025'!$AC86="DONE","Done","")</f>
        <v/>
      </c>
    </row>
    <row r="86" spans="2:7" s="22" customFormat="1" ht="30" customHeight="1" thickTop="1" thickBot="1" x14ac:dyDescent="0.35">
      <c r="B86" s="34">
        <v>45740</v>
      </c>
      <c r="C86" s="35" t="str">
        <f>IF('2025'!$E87="DONE","Done","")</f>
        <v/>
      </c>
      <c r="D86" s="35" t="str">
        <f>IF('2025'!$K87="DONE","Done","")</f>
        <v/>
      </c>
      <c r="E86" s="35" t="str">
        <f>IF('2025'!$Q87="DONE","Done","")</f>
        <v/>
      </c>
      <c r="F86" s="35" t="str">
        <f>IF('2025'!$V87="DONE","Done","")</f>
        <v/>
      </c>
      <c r="G86" s="35" t="str">
        <f>IF('2025'!$AC87="DONE","Done","")</f>
        <v/>
      </c>
    </row>
    <row r="87" spans="2:7" s="22" customFormat="1" ht="30" customHeight="1" thickTop="1" thickBot="1" x14ac:dyDescent="0.35">
      <c r="B87" s="34">
        <v>45741</v>
      </c>
      <c r="C87" s="35" t="str">
        <f>IF('2025'!$E88="DONE","Done","")</f>
        <v/>
      </c>
      <c r="D87" s="35" t="str">
        <f>IF('2025'!$K88="DONE","Done","")</f>
        <v/>
      </c>
      <c r="E87" s="35" t="str">
        <f>IF('2025'!$Q88="DONE","Done","")</f>
        <v/>
      </c>
      <c r="F87" s="35" t="str">
        <f>IF('2025'!$V88="DONE","Done","")</f>
        <v/>
      </c>
      <c r="G87" s="35" t="str">
        <f>IF('2025'!$AC88="DONE","Done","")</f>
        <v/>
      </c>
    </row>
    <row r="88" spans="2:7" s="22" customFormat="1" ht="30" customHeight="1" thickTop="1" thickBot="1" x14ac:dyDescent="0.35">
      <c r="B88" s="34">
        <v>45742</v>
      </c>
      <c r="C88" s="35" t="str">
        <f>IF('2025'!$E89="DONE","Done","")</f>
        <v/>
      </c>
      <c r="D88" s="35" t="str">
        <f>IF('2025'!$K89="DONE","Done","")</f>
        <v/>
      </c>
      <c r="E88" s="35" t="str">
        <f>IF('2025'!$Q89="DONE","Done","")</f>
        <v/>
      </c>
      <c r="F88" s="35" t="str">
        <f>IF('2025'!$V89="DONE","Done","")</f>
        <v/>
      </c>
      <c r="G88" s="35" t="str">
        <f>IF('2025'!$AC89="DONE","Done","")</f>
        <v/>
      </c>
    </row>
    <row r="89" spans="2:7" s="22" customFormat="1" ht="30" customHeight="1" thickTop="1" thickBot="1" x14ac:dyDescent="0.35">
      <c r="B89" s="34">
        <v>45743</v>
      </c>
      <c r="C89" s="35" t="str">
        <f>IF('2025'!$E90="DONE","Done","")</f>
        <v/>
      </c>
      <c r="D89" s="35" t="str">
        <f>IF('2025'!$K90="DONE","Done","")</f>
        <v/>
      </c>
      <c r="E89" s="35" t="str">
        <f>IF('2025'!$Q90="DONE","Done","")</f>
        <v/>
      </c>
      <c r="F89" s="35" t="str">
        <f>IF('2025'!$V90="DONE","Done","")</f>
        <v/>
      </c>
      <c r="G89" s="35" t="str">
        <f>IF('2025'!$AC90="DONE","Done","")</f>
        <v/>
      </c>
    </row>
    <row r="90" spans="2:7" s="22" customFormat="1" ht="30" customHeight="1" thickTop="1" thickBot="1" x14ac:dyDescent="0.35">
      <c r="B90" s="34">
        <v>45744</v>
      </c>
      <c r="C90" s="35" t="str">
        <f>IF('2025'!$E91="DONE","Done","")</f>
        <v/>
      </c>
      <c r="D90" s="35" t="str">
        <f>IF('2025'!$K91="DONE","Done","")</f>
        <v/>
      </c>
      <c r="E90" s="35" t="str">
        <f>IF('2025'!$Q91="DONE","Done","")</f>
        <v/>
      </c>
      <c r="F90" s="35" t="str">
        <f>IF('2025'!$V91="DONE","Done","")</f>
        <v/>
      </c>
      <c r="G90" s="35" t="str">
        <f>IF('2025'!$AC91="DONE","Done","")</f>
        <v/>
      </c>
    </row>
    <row r="91" spans="2:7" s="22" customFormat="1" ht="30" customHeight="1" thickTop="1" thickBot="1" x14ac:dyDescent="0.35">
      <c r="B91" s="34">
        <v>45745</v>
      </c>
      <c r="C91" s="35" t="str">
        <f>IF('2025'!$E92="DONE","Done","")</f>
        <v/>
      </c>
      <c r="D91" s="35" t="str">
        <f>IF('2025'!$K92="DONE","Done","")</f>
        <v/>
      </c>
      <c r="E91" s="35" t="str">
        <f>IF('2025'!$Q92="DONE","Done","")</f>
        <v/>
      </c>
      <c r="F91" s="35" t="str">
        <f>IF('2025'!$V92="DONE","Done","")</f>
        <v/>
      </c>
      <c r="G91" s="35" t="str">
        <f>IF('2025'!$AC92="DONE","Done","")</f>
        <v/>
      </c>
    </row>
    <row r="92" spans="2:7" s="22" customFormat="1" ht="30" customHeight="1" thickTop="1" thickBot="1" x14ac:dyDescent="0.35">
      <c r="B92" s="34">
        <v>45746</v>
      </c>
      <c r="C92" s="35" t="str">
        <f>IF('2025'!$E93="DONE","Done","")</f>
        <v/>
      </c>
      <c r="D92" s="35" t="str">
        <f>IF('2025'!$K93="DONE","Done","")</f>
        <v/>
      </c>
      <c r="E92" s="35" t="str">
        <f>IF('2025'!$Q93="DONE","Done","")</f>
        <v/>
      </c>
      <c r="F92" s="35" t="str">
        <f>IF('2025'!$V93="DONE","Done","")</f>
        <v/>
      </c>
      <c r="G92" s="35" t="str">
        <f>IF('2025'!$AC93="DONE","Done","")</f>
        <v/>
      </c>
    </row>
    <row r="93" spans="2:7" s="22" customFormat="1" ht="30" customHeight="1" thickTop="1" thickBot="1" x14ac:dyDescent="0.35">
      <c r="B93" s="34">
        <v>45747</v>
      </c>
      <c r="C93" s="35" t="str">
        <f>IF('2025'!$E94="DONE","Done","")</f>
        <v/>
      </c>
      <c r="D93" s="35" t="str">
        <f>IF('2025'!$K94="DONE","Done","")</f>
        <v/>
      </c>
      <c r="E93" s="35" t="str">
        <f>IF('2025'!$Q94="DONE","Done","")</f>
        <v/>
      </c>
      <c r="F93" s="35" t="str">
        <f>IF('2025'!$V94="DONE","Done","")</f>
        <v/>
      </c>
      <c r="G93" s="35" t="str">
        <f>IF('2025'!$AC94="DONE","Done","")</f>
        <v/>
      </c>
    </row>
    <row r="94" spans="2:7" s="22" customFormat="1" ht="30" customHeight="1" thickTop="1" thickBot="1" x14ac:dyDescent="0.35">
      <c r="B94" s="34">
        <v>45748</v>
      </c>
      <c r="C94" s="35" t="str">
        <f>IF('2025'!$E95="DONE","Done","")</f>
        <v/>
      </c>
      <c r="D94" s="35" t="str">
        <f>IF('2025'!$K95="DONE","Done","")</f>
        <v/>
      </c>
      <c r="E94" s="35" t="str">
        <f>IF('2025'!$Q95="DONE","Done","")</f>
        <v/>
      </c>
      <c r="F94" s="35" t="str">
        <f>IF('2025'!$V95="DONE","Done","")</f>
        <v/>
      </c>
      <c r="G94" s="35" t="str">
        <f>IF('2025'!$AC95="DONE","Done","")</f>
        <v/>
      </c>
    </row>
    <row r="95" spans="2:7" s="22" customFormat="1" ht="30" customHeight="1" thickTop="1" thickBot="1" x14ac:dyDescent="0.35">
      <c r="B95" s="34">
        <v>45749</v>
      </c>
      <c r="C95" s="35" t="str">
        <f>IF('2025'!$E96="DONE","Done","")</f>
        <v/>
      </c>
      <c r="D95" s="35" t="str">
        <f>IF('2025'!$K96="DONE","Done","")</f>
        <v/>
      </c>
      <c r="E95" s="35" t="str">
        <f>IF('2025'!$Q96="DONE","Done","")</f>
        <v/>
      </c>
      <c r="F95" s="35" t="str">
        <f>IF('2025'!$V96="DONE","Done","")</f>
        <v/>
      </c>
      <c r="G95" s="35" t="str">
        <f>IF('2025'!$AC96="DONE","Done","")</f>
        <v/>
      </c>
    </row>
    <row r="96" spans="2:7" s="22" customFormat="1" ht="30" customHeight="1" thickTop="1" thickBot="1" x14ac:dyDescent="0.35">
      <c r="B96" s="34">
        <v>45750</v>
      </c>
      <c r="C96" s="35" t="str">
        <f>IF('2025'!$E97="DONE","Done","")</f>
        <v/>
      </c>
      <c r="D96" s="35" t="str">
        <f>IF('2025'!$K97="DONE","Done","")</f>
        <v/>
      </c>
      <c r="E96" s="35" t="str">
        <f>IF('2025'!$Q97="DONE","Done","")</f>
        <v>Done</v>
      </c>
      <c r="F96" s="35" t="str">
        <f>IF('2025'!$V97="DONE","Done","")</f>
        <v/>
      </c>
      <c r="G96" s="35" t="str">
        <f>IF('2025'!$AC97="DONE","Done","")</f>
        <v/>
      </c>
    </row>
    <row r="97" spans="2:7" s="22" customFormat="1" ht="30" customHeight="1" thickTop="1" thickBot="1" x14ac:dyDescent="0.35">
      <c r="B97" s="34">
        <v>45751</v>
      </c>
      <c r="C97" s="35" t="str">
        <f>IF('2025'!$E98="DONE","Done","")</f>
        <v/>
      </c>
      <c r="D97" s="35" t="str">
        <f>IF('2025'!$K98="DONE","Done","")</f>
        <v/>
      </c>
      <c r="E97" s="35" t="str">
        <f>IF('2025'!$Q98="DONE","Done","")</f>
        <v>Done</v>
      </c>
      <c r="F97" s="35" t="str">
        <f>IF('2025'!$V98="DONE","Done","")</f>
        <v/>
      </c>
      <c r="G97" s="35" t="str">
        <f>IF('2025'!$AC98="DONE","Done","")</f>
        <v/>
      </c>
    </row>
    <row r="98" spans="2:7" s="22" customFormat="1" ht="30" customHeight="1" thickTop="1" thickBot="1" x14ac:dyDescent="0.35">
      <c r="B98" s="34">
        <v>45752</v>
      </c>
      <c r="C98" s="35" t="str">
        <f>IF('2025'!$E99="DONE","Done","")</f>
        <v/>
      </c>
      <c r="D98" s="35" t="str">
        <f>IF('2025'!$K99="DONE","Done","")</f>
        <v/>
      </c>
      <c r="E98" s="35" t="str">
        <f>IF('2025'!$Q99="DONE","Done","")</f>
        <v>Done</v>
      </c>
      <c r="F98" s="35" t="str">
        <f>IF('2025'!$V99="DONE","Done","")</f>
        <v/>
      </c>
      <c r="G98" s="35" t="str">
        <f>IF('2025'!$AC99="DONE","Done","")</f>
        <v/>
      </c>
    </row>
    <row r="99" spans="2:7" s="22" customFormat="1" ht="30" customHeight="1" thickTop="1" thickBot="1" x14ac:dyDescent="0.35">
      <c r="B99" s="34">
        <v>45753</v>
      </c>
      <c r="C99" s="35" t="str">
        <f>IF('2025'!$E100="DONE","Done","")</f>
        <v/>
      </c>
      <c r="D99" s="35" t="str">
        <f>IF('2025'!$K100="DONE","Done","")</f>
        <v/>
      </c>
      <c r="E99" s="35" t="str">
        <f>IF('2025'!$Q100="DONE","Done","")</f>
        <v>Done</v>
      </c>
      <c r="F99" s="35" t="str">
        <f>IF('2025'!$V100="DONE","Done","")</f>
        <v/>
      </c>
      <c r="G99" s="35" t="str">
        <f>IF('2025'!$AC100="DONE","Done","")</f>
        <v/>
      </c>
    </row>
    <row r="100" spans="2:7" s="22" customFormat="1" ht="30" customHeight="1" thickTop="1" thickBot="1" x14ac:dyDescent="0.35">
      <c r="B100" s="34">
        <v>45754</v>
      </c>
      <c r="C100" s="35" t="str">
        <f>IF('2025'!$E101="DONE","Done","")</f>
        <v/>
      </c>
      <c r="D100" s="35" t="str">
        <f>IF('2025'!$K101="DONE","Done","")</f>
        <v/>
      </c>
      <c r="E100" s="35" t="str">
        <f>IF('2025'!$Q101="DONE","Done","")</f>
        <v>Done</v>
      </c>
      <c r="F100" s="35" t="str">
        <f>IF('2025'!$V101="DONE","Done","")</f>
        <v/>
      </c>
      <c r="G100" s="35" t="str">
        <f>IF('2025'!$AC101="DONE","Done","")</f>
        <v/>
      </c>
    </row>
    <row r="101" spans="2:7" s="22" customFormat="1" ht="30" customHeight="1" thickTop="1" thickBot="1" x14ac:dyDescent="0.35">
      <c r="B101" s="34">
        <v>45755</v>
      </c>
      <c r="C101" s="35" t="str">
        <f>IF('2025'!$E102="DONE","Done","")</f>
        <v/>
      </c>
      <c r="D101" s="35" t="str">
        <f>IF('2025'!$K102="DONE","Done","")</f>
        <v/>
      </c>
      <c r="E101" s="35" t="str">
        <f>IF('2025'!$Q102="DONE","Done","")</f>
        <v>Done</v>
      </c>
      <c r="F101" s="35" t="str">
        <f>IF('2025'!$V102="DONE","Done","")</f>
        <v/>
      </c>
      <c r="G101" s="35" t="str">
        <f>IF('2025'!$AC102="DONE","Done","")</f>
        <v/>
      </c>
    </row>
    <row r="102" spans="2:7" s="22" customFormat="1" ht="30" customHeight="1" thickTop="1" thickBot="1" x14ac:dyDescent="0.35">
      <c r="B102" s="34">
        <v>45756</v>
      </c>
      <c r="C102" s="35" t="str">
        <f>IF('2025'!$E103="DONE","Done","")</f>
        <v/>
      </c>
      <c r="D102" s="35" t="str">
        <f>IF('2025'!$K103="DONE","Done","")</f>
        <v/>
      </c>
      <c r="E102" s="35" t="str">
        <f>IF('2025'!$Q103="DONE","Done","")</f>
        <v>Done</v>
      </c>
      <c r="F102" s="35" t="str">
        <f>IF('2025'!$V103="DONE","Done","")</f>
        <v/>
      </c>
      <c r="G102" s="35" t="str">
        <f>IF('2025'!$AC103="DONE","Done","")</f>
        <v/>
      </c>
    </row>
    <row r="103" spans="2:7" s="22" customFormat="1" ht="30" customHeight="1" thickTop="1" thickBot="1" x14ac:dyDescent="0.35">
      <c r="B103" s="34">
        <v>45757</v>
      </c>
      <c r="C103" s="35" t="str">
        <f>IF('2025'!$E104="DONE","Done","")</f>
        <v/>
      </c>
      <c r="D103" s="35" t="str">
        <f>IF('2025'!$K104="DONE","Done","")</f>
        <v/>
      </c>
      <c r="E103" s="35" t="str">
        <f>IF('2025'!$Q104="DONE","Done","")</f>
        <v>Done</v>
      </c>
      <c r="F103" s="35" t="str">
        <f>IF('2025'!$V104="DONE","Done","")</f>
        <v/>
      </c>
      <c r="G103" s="35" t="str">
        <f>IF('2025'!$AC104="DONE","Done","")</f>
        <v/>
      </c>
    </row>
    <row r="104" spans="2:7" s="22" customFormat="1" ht="30" customHeight="1" thickTop="1" thickBot="1" x14ac:dyDescent="0.35">
      <c r="B104" s="34">
        <v>45758</v>
      </c>
      <c r="C104" s="35" t="str">
        <f>IF('2025'!$E105="DONE","Done","")</f>
        <v/>
      </c>
      <c r="D104" s="35" t="str">
        <f>IF('2025'!$K105="DONE","Done","")</f>
        <v/>
      </c>
      <c r="E104" s="35" t="str">
        <f>IF('2025'!$Q105="DONE","Done","")</f>
        <v>Done</v>
      </c>
      <c r="F104" s="35" t="str">
        <f>IF('2025'!$V105="DONE","Done","")</f>
        <v/>
      </c>
      <c r="G104" s="35" t="str">
        <f>IF('2025'!$AC105="DONE","Done","")</f>
        <v/>
      </c>
    </row>
    <row r="105" spans="2:7" s="22" customFormat="1" ht="30" customHeight="1" thickTop="1" thickBot="1" x14ac:dyDescent="0.35">
      <c r="B105" s="34">
        <v>45759</v>
      </c>
      <c r="C105" s="35" t="str">
        <f>IF('2025'!$E106="DONE","Done","")</f>
        <v/>
      </c>
      <c r="D105" s="35" t="str">
        <f>IF('2025'!$K106="DONE","Done","")</f>
        <v/>
      </c>
      <c r="E105" s="35" t="str">
        <f>IF('2025'!$Q106="DONE","Done","")</f>
        <v>Done</v>
      </c>
      <c r="F105" s="35" t="str">
        <f>IF('2025'!$V106="DONE","Done","")</f>
        <v/>
      </c>
      <c r="G105" s="35" t="str">
        <f>IF('2025'!$AC106="DONE","Done","")</f>
        <v/>
      </c>
    </row>
    <row r="106" spans="2:7" s="22" customFormat="1" ht="30" customHeight="1" thickTop="1" thickBot="1" x14ac:dyDescent="0.35">
      <c r="B106" s="34">
        <v>45760</v>
      </c>
      <c r="C106" s="35" t="str">
        <f>IF('2025'!$E107="DONE","Done","")</f>
        <v/>
      </c>
      <c r="D106" s="35" t="str">
        <f>IF('2025'!$K107="DONE","Done","")</f>
        <v/>
      </c>
      <c r="E106" s="35" t="str">
        <f>IF('2025'!$Q107="DONE","Done","")</f>
        <v>Done</v>
      </c>
      <c r="F106" s="35" t="str">
        <f>IF('2025'!$V107="DONE","Done","")</f>
        <v/>
      </c>
      <c r="G106" s="35" t="str">
        <f>IF('2025'!$AC107="DONE","Done","")</f>
        <v/>
      </c>
    </row>
    <row r="107" spans="2:7" s="22" customFormat="1" ht="30" customHeight="1" thickTop="1" thickBot="1" x14ac:dyDescent="0.35">
      <c r="B107" s="34">
        <v>45761</v>
      </c>
      <c r="C107" s="35" t="str">
        <f>IF('2025'!$E108="DONE","Done","")</f>
        <v/>
      </c>
      <c r="D107" s="35" t="str">
        <f>IF('2025'!$K108="DONE","Done","")</f>
        <v/>
      </c>
      <c r="E107" s="35" t="str">
        <f>IF('2025'!$Q108="DONE","Done","")</f>
        <v/>
      </c>
      <c r="F107" s="35" t="str">
        <f>IF('2025'!$V108="DONE","Done","")</f>
        <v/>
      </c>
      <c r="G107" s="35" t="str">
        <f>IF('2025'!$AC108="DONE","Done","")</f>
        <v/>
      </c>
    </row>
    <row r="108" spans="2:7" s="22" customFormat="1" ht="30" customHeight="1" thickTop="1" thickBot="1" x14ac:dyDescent="0.35">
      <c r="B108" s="34">
        <v>45762</v>
      </c>
      <c r="C108" s="35" t="str">
        <f>IF('2025'!$E109="DONE","Done","")</f>
        <v/>
      </c>
      <c r="D108" s="35" t="str">
        <f>IF('2025'!$K109="DONE","Done","")</f>
        <v/>
      </c>
      <c r="E108" s="35" t="str">
        <f>IF('2025'!$Q109="DONE","Done","")</f>
        <v/>
      </c>
      <c r="F108" s="35" t="str">
        <f>IF('2025'!$V109="DONE","Done","")</f>
        <v/>
      </c>
      <c r="G108" s="35" t="str">
        <f>IF('2025'!$AC109="DONE","Done","")</f>
        <v/>
      </c>
    </row>
    <row r="109" spans="2:7" s="22" customFormat="1" ht="30" customHeight="1" thickTop="1" thickBot="1" x14ac:dyDescent="0.35">
      <c r="B109" s="34">
        <v>45763</v>
      </c>
      <c r="C109" s="35" t="str">
        <f>IF('2025'!$E110="DONE","Done","")</f>
        <v/>
      </c>
      <c r="D109" s="35" t="str">
        <f>IF('2025'!$K110="DONE","Done","")</f>
        <v/>
      </c>
      <c r="E109" s="35" t="str">
        <f>IF('2025'!$Q110="DONE","Done","")</f>
        <v/>
      </c>
      <c r="F109" s="35" t="str">
        <f>IF('2025'!$V110="DONE","Done","")</f>
        <v/>
      </c>
      <c r="G109" s="35" t="str">
        <f>IF('2025'!$AC110="DONE","Done","")</f>
        <v/>
      </c>
    </row>
    <row r="110" spans="2:7" s="22" customFormat="1" ht="30" customHeight="1" thickTop="1" thickBot="1" x14ac:dyDescent="0.35">
      <c r="B110" s="34">
        <v>45764</v>
      </c>
      <c r="C110" s="35" t="str">
        <f>IF('2025'!$E111="DONE","Done","")</f>
        <v/>
      </c>
      <c r="D110" s="35" t="str">
        <f>IF('2025'!$K111="DONE","Done","")</f>
        <v/>
      </c>
      <c r="E110" s="35" t="str">
        <f>IF('2025'!$Q111="DONE","Done","")</f>
        <v/>
      </c>
      <c r="F110" s="35" t="str">
        <f>IF('2025'!$V111="DONE","Done","")</f>
        <v/>
      </c>
      <c r="G110" s="35" t="str">
        <f>IF('2025'!$AC111="DONE","Done","")</f>
        <v/>
      </c>
    </row>
    <row r="111" spans="2:7" s="22" customFormat="1" ht="30" customHeight="1" thickTop="1" thickBot="1" x14ac:dyDescent="0.35">
      <c r="B111" s="34">
        <v>45765</v>
      </c>
      <c r="C111" s="35" t="str">
        <f>IF('2025'!$E112="DONE","Done","")</f>
        <v/>
      </c>
      <c r="D111" s="35" t="str">
        <f>IF('2025'!$K112="DONE","Done","")</f>
        <v/>
      </c>
      <c r="E111" s="35" t="str">
        <f>IF('2025'!$Q112="DONE","Done","")</f>
        <v/>
      </c>
      <c r="F111" s="35" t="str">
        <f>IF('2025'!$V112="DONE","Done","")</f>
        <v/>
      </c>
      <c r="G111" s="35" t="str">
        <f>IF('2025'!$AC112="DONE","Done","")</f>
        <v/>
      </c>
    </row>
    <row r="112" spans="2:7" s="22" customFormat="1" ht="30" customHeight="1" thickTop="1" thickBot="1" x14ac:dyDescent="0.35">
      <c r="B112" s="34">
        <v>45766</v>
      </c>
      <c r="C112" s="35" t="str">
        <f>IF('2025'!$E113="DONE","Done","")</f>
        <v/>
      </c>
      <c r="D112" s="35" t="str">
        <f>IF('2025'!$K113="DONE","Done","")</f>
        <v/>
      </c>
      <c r="E112" s="35" t="str">
        <f>IF('2025'!$Q113="DONE","Done","")</f>
        <v/>
      </c>
      <c r="F112" s="35" t="str">
        <f>IF('2025'!$V113="DONE","Done","")</f>
        <v/>
      </c>
      <c r="G112" s="35" t="str">
        <f>IF('2025'!$AC113="DONE","Done","")</f>
        <v/>
      </c>
    </row>
    <row r="113" spans="2:7" s="22" customFormat="1" ht="30" customHeight="1" thickTop="1" thickBot="1" x14ac:dyDescent="0.35">
      <c r="B113" s="34">
        <v>45767</v>
      </c>
      <c r="C113" s="35" t="str">
        <f>IF('2025'!$E114="DONE","Done","")</f>
        <v/>
      </c>
      <c r="D113" s="35" t="str">
        <f>IF('2025'!$K114="DONE","Done","")</f>
        <v/>
      </c>
      <c r="E113" s="35" t="str">
        <f>IF('2025'!$Q114="DONE","Done","")</f>
        <v/>
      </c>
      <c r="F113" s="35" t="str">
        <f>IF('2025'!$V114="DONE","Done","")</f>
        <v/>
      </c>
      <c r="G113" s="35" t="str">
        <f>IF('2025'!$AC114="DONE","Done","")</f>
        <v/>
      </c>
    </row>
    <row r="114" spans="2:7" s="22" customFormat="1" ht="30" customHeight="1" thickTop="1" thickBot="1" x14ac:dyDescent="0.35">
      <c r="B114" s="34">
        <v>45768</v>
      </c>
      <c r="C114" s="35" t="str">
        <f>IF('2025'!$E115="DONE","Done","")</f>
        <v/>
      </c>
      <c r="D114" s="35" t="str">
        <f>IF('2025'!$K115="DONE","Done","")</f>
        <v/>
      </c>
      <c r="E114" s="35" t="str">
        <f>IF('2025'!$Q115="DONE","Done","")</f>
        <v/>
      </c>
      <c r="F114" s="35" t="str">
        <f>IF('2025'!$V115="DONE","Done","")</f>
        <v/>
      </c>
      <c r="G114" s="35" t="str">
        <f>IF('2025'!$AC115="DONE","Done","")</f>
        <v/>
      </c>
    </row>
    <row r="115" spans="2:7" s="22" customFormat="1" ht="30" customHeight="1" thickTop="1" thickBot="1" x14ac:dyDescent="0.35">
      <c r="B115" s="34">
        <v>45769</v>
      </c>
      <c r="C115" s="35" t="str">
        <f>IF('2025'!$E116="DONE","Done","")</f>
        <v/>
      </c>
      <c r="D115" s="35" t="str">
        <f>IF('2025'!$K116="DONE","Done","")</f>
        <v/>
      </c>
      <c r="E115" s="35" t="str">
        <f>IF('2025'!$Q116="DONE","Done","")</f>
        <v/>
      </c>
      <c r="F115" s="35" t="str">
        <f>IF('2025'!$V116="DONE","Done","")</f>
        <v/>
      </c>
      <c r="G115" s="35" t="str">
        <f>IF('2025'!$AC116="DONE","Done","")</f>
        <v/>
      </c>
    </row>
    <row r="116" spans="2:7" s="22" customFormat="1" ht="30" customHeight="1" thickTop="1" thickBot="1" x14ac:dyDescent="0.35">
      <c r="B116" s="34">
        <v>45770</v>
      </c>
      <c r="C116" s="35" t="str">
        <f>IF('2025'!$E117="DONE","Done","")</f>
        <v/>
      </c>
      <c r="D116" s="35" t="str">
        <f>IF('2025'!$K117="DONE","Done","")</f>
        <v/>
      </c>
      <c r="E116" s="35" t="str">
        <f>IF('2025'!$Q117="DONE","Done","")</f>
        <v/>
      </c>
      <c r="F116" s="35" t="str">
        <f>IF('2025'!$V117="DONE","Done","")</f>
        <v/>
      </c>
      <c r="G116" s="35" t="str">
        <f>IF('2025'!$AC117="DONE","Done","")</f>
        <v/>
      </c>
    </row>
    <row r="117" spans="2:7" s="22" customFormat="1" ht="30" customHeight="1" thickTop="1" thickBot="1" x14ac:dyDescent="0.35">
      <c r="B117" s="34">
        <v>45771</v>
      </c>
      <c r="C117" s="35" t="str">
        <f>IF('2025'!$E118="DONE","Done","")</f>
        <v/>
      </c>
      <c r="D117" s="35" t="str">
        <f>IF('2025'!$K118="DONE","Done","")</f>
        <v/>
      </c>
      <c r="E117" s="35" t="str">
        <f>IF('2025'!$Q118="DONE","Done","")</f>
        <v/>
      </c>
      <c r="F117" s="35" t="str">
        <f>IF('2025'!$V118="DONE","Done","")</f>
        <v/>
      </c>
      <c r="G117" s="35" t="str">
        <f>IF('2025'!$AC118="DONE","Done","")</f>
        <v/>
      </c>
    </row>
    <row r="118" spans="2:7" s="22" customFormat="1" ht="30" customHeight="1" thickTop="1" thickBot="1" x14ac:dyDescent="0.35">
      <c r="B118" s="34">
        <v>45772</v>
      </c>
      <c r="C118" s="35" t="str">
        <f>IF('2025'!$E119="DONE","Done","")</f>
        <v/>
      </c>
      <c r="D118" s="35" t="str">
        <f>IF('2025'!$K119="DONE","Done","")</f>
        <v/>
      </c>
      <c r="E118" s="35" t="str">
        <f>IF('2025'!$Q119="DONE","Done","")</f>
        <v/>
      </c>
      <c r="F118" s="35" t="str">
        <f>IF('2025'!$V119="DONE","Done","")</f>
        <v/>
      </c>
      <c r="G118" s="35" t="str">
        <f>IF('2025'!$AC119="DONE","Done","")</f>
        <v/>
      </c>
    </row>
    <row r="119" spans="2:7" s="22" customFormat="1" ht="30" customHeight="1" thickTop="1" thickBot="1" x14ac:dyDescent="0.35">
      <c r="B119" s="34">
        <v>45773</v>
      </c>
      <c r="C119" s="35" t="str">
        <f>IF('2025'!$E120="DONE","Done","")</f>
        <v/>
      </c>
      <c r="D119" s="35" t="str">
        <f>IF('2025'!$K120="DONE","Done","")</f>
        <v/>
      </c>
      <c r="E119" s="35" t="str">
        <f>IF('2025'!$Q120="DONE","Done","")</f>
        <v/>
      </c>
      <c r="F119" s="35" t="str">
        <f>IF('2025'!$V120="DONE","Done","")</f>
        <v/>
      </c>
      <c r="G119" s="35" t="str">
        <f>IF('2025'!$AC120="DONE","Done","")</f>
        <v/>
      </c>
    </row>
    <row r="120" spans="2:7" s="22" customFormat="1" ht="30" customHeight="1" thickTop="1" thickBot="1" x14ac:dyDescent="0.35">
      <c r="B120" s="34">
        <v>45774</v>
      </c>
      <c r="C120" s="35" t="str">
        <f>IF('2025'!$E121="DONE","Done","")</f>
        <v/>
      </c>
      <c r="D120" s="35" t="str">
        <f>IF('2025'!$K121="DONE","Done","")</f>
        <v/>
      </c>
      <c r="E120" s="35" t="str">
        <f>IF('2025'!$Q121="DONE","Done","")</f>
        <v/>
      </c>
      <c r="F120" s="35" t="str">
        <f>IF('2025'!$V121="DONE","Done","")</f>
        <v/>
      </c>
      <c r="G120" s="35" t="str">
        <f>IF('2025'!$AC121="DONE","Done","")</f>
        <v/>
      </c>
    </row>
    <row r="121" spans="2:7" s="22" customFormat="1" ht="30" customHeight="1" thickTop="1" thickBot="1" x14ac:dyDescent="0.35">
      <c r="B121" s="34">
        <v>45775</v>
      </c>
      <c r="C121" s="35" t="str">
        <f>IF('2025'!$E122="DONE","Done","")</f>
        <v/>
      </c>
      <c r="D121" s="35" t="str">
        <f>IF('2025'!$K122="DONE","Done","")</f>
        <v/>
      </c>
      <c r="E121" s="35" t="str">
        <f>IF('2025'!$Q122="DONE","Done","")</f>
        <v/>
      </c>
      <c r="F121" s="35" t="str">
        <f>IF('2025'!$V122="DONE","Done","")</f>
        <v/>
      </c>
      <c r="G121" s="35" t="str">
        <f>IF('2025'!$AC122="DONE","Done","")</f>
        <v/>
      </c>
    </row>
    <row r="122" spans="2:7" s="22" customFormat="1" ht="30" customHeight="1" thickTop="1" thickBot="1" x14ac:dyDescent="0.35">
      <c r="B122" s="34">
        <v>45776</v>
      </c>
      <c r="C122" s="35" t="str">
        <f>IF('2025'!$E123="DONE","Done","")</f>
        <v/>
      </c>
      <c r="D122" s="35" t="str">
        <f>IF('2025'!$K123="DONE","Done","")</f>
        <v/>
      </c>
      <c r="E122" s="35" t="str">
        <f>IF('2025'!$Q123="DONE","Done","")</f>
        <v/>
      </c>
      <c r="F122" s="35" t="str">
        <f>IF('2025'!$V123="DONE","Done","")</f>
        <v/>
      </c>
      <c r="G122" s="35" t="str">
        <f>IF('2025'!$AC123="DONE","Done","")</f>
        <v/>
      </c>
    </row>
    <row r="123" spans="2:7" s="22" customFormat="1" ht="30" customHeight="1" thickTop="1" thickBot="1" x14ac:dyDescent="0.35">
      <c r="B123" s="34">
        <v>45777</v>
      </c>
      <c r="C123" s="35" t="str">
        <f>IF('2025'!$E124="DONE","Done","")</f>
        <v/>
      </c>
      <c r="D123" s="35" t="str">
        <f>IF('2025'!$K124="DONE","Done","")</f>
        <v/>
      </c>
      <c r="E123" s="35" t="str">
        <f>IF('2025'!$Q124="DONE","Done","")</f>
        <v/>
      </c>
      <c r="F123" s="35" t="str">
        <f>IF('2025'!$V124="DONE","Done","")</f>
        <v/>
      </c>
      <c r="G123" s="35" t="str">
        <f>IF('2025'!$AC124="DONE","Done","")</f>
        <v/>
      </c>
    </row>
    <row r="124" spans="2:7" s="22" customFormat="1" ht="30" customHeight="1" thickTop="1" thickBot="1" x14ac:dyDescent="0.35">
      <c r="B124" s="34">
        <v>45778</v>
      </c>
      <c r="C124" s="35" t="str">
        <f>IF('2025'!$E125="DONE","Done","")</f>
        <v/>
      </c>
      <c r="D124" s="35" t="str">
        <f>IF('2025'!$K125="DONE","Done","")</f>
        <v/>
      </c>
      <c r="E124" s="35" t="str">
        <f>IF('2025'!$Q125="DONE","Done","")</f>
        <v/>
      </c>
      <c r="F124" s="35" t="str">
        <f>IF('2025'!$V125="DONE","Done","")</f>
        <v/>
      </c>
      <c r="G124" s="35" t="str">
        <f>IF('2025'!$AC125="DONE","Done","")</f>
        <v/>
      </c>
    </row>
    <row r="125" spans="2:7" s="22" customFormat="1" ht="30" customHeight="1" thickTop="1" thickBot="1" x14ac:dyDescent="0.35">
      <c r="B125" s="34">
        <v>45779</v>
      </c>
      <c r="C125" s="35" t="str">
        <f>IF('2025'!$E126="DONE","Done","")</f>
        <v/>
      </c>
      <c r="D125" s="35" t="str">
        <f>IF('2025'!$K126="DONE","Done","")</f>
        <v/>
      </c>
      <c r="E125" s="35" t="str">
        <f>IF('2025'!$Q126="DONE","Done","")</f>
        <v/>
      </c>
      <c r="F125" s="35" t="str">
        <f>IF('2025'!$V126="DONE","Done","")</f>
        <v/>
      </c>
      <c r="G125" s="35" t="str">
        <f>IF('2025'!$AC126="DONE","Done","")</f>
        <v/>
      </c>
    </row>
    <row r="126" spans="2:7" s="22" customFormat="1" ht="30" customHeight="1" thickTop="1" thickBot="1" x14ac:dyDescent="0.35">
      <c r="B126" s="34">
        <v>45780</v>
      </c>
      <c r="C126" s="35" t="str">
        <f>IF('2025'!$E127="DONE","Done","")</f>
        <v/>
      </c>
      <c r="D126" s="35" t="str">
        <f>IF('2025'!$K127="DONE","Done","")</f>
        <v/>
      </c>
      <c r="E126" s="35" t="str">
        <f>IF('2025'!$Q127="DONE","Done","")</f>
        <v/>
      </c>
      <c r="F126" s="35" t="str">
        <f>IF('2025'!$V127="DONE","Done","")</f>
        <v/>
      </c>
      <c r="G126" s="35" t="str">
        <f>IF('2025'!$AC127="DONE","Done","")</f>
        <v/>
      </c>
    </row>
    <row r="127" spans="2:7" s="22" customFormat="1" ht="30" customHeight="1" thickTop="1" thickBot="1" x14ac:dyDescent="0.35">
      <c r="B127" s="34">
        <v>45781</v>
      </c>
      <c r="C127" s="35" t="str">
        <f>IF('2025'!$E128="DONE","Done","")</f>
        <v/>
      </c>
      <c r="D127" s="35" t="str">
        <f>IF('2025'!$K128="DONE","Done","")</f>
        <v/>
      </c>
      <c r="E127" s="35" t="str">
        <f>IF('2025'!$Q128="DONE","Done","")</f>
        <v/>
      </c>
      <c r="F127" s="35" t="str">
        <f>IF('2025'!$V128="DONE","Done","")</f>
        <v/>
      </c>
      <c r="G127" s="35" t="str">
        <f>IF('2025'!$AC128="DONE","Done","")</f>
        <v/>
      </c>
    </row>
    <row r="128" spans="2:7" s="22" customFormat="1" ht="30" customHeight="1" thickTop="1" thickBot="1" x14ac:dyDescent="0.35">
      <c r="B128" s="34">
        <v>45782</v>
      </c>
      <c r="C128" s="35" t="str">
        <f>IF('2025'!$E129="DONE","Done","")</f>
        <v/>
      </c>
      <c r="D128" s="35" t="str">
        <f>IF('2025'!$K129="DONE","Done","")</f>
        <v/>
      </c>
      <c r="E128" s="35" t="str">
        <f>IF('2025'!$Q129="DONE","Done","")</f>
        <v/>
      </c>
      <c r="F128" s="35" t="str">
        <f>IF('2025'!$V129="DONE","Done","")</f>
        <v/>
      </c>
      <c r="G128" s="35" t="str">
        <f>IF('2025'!$AC129="DONE","Done","")</f>
        <v/>
      </c>
    </row>
    <row r="129" spans="2:7" s="22" customFormat="1" ht="30" customHeight="1" thickTop="1" thickBot="1" x14ac:dyDescent="0.35">
      <c r="B129" s="34">
        <v>45783</v>
      </c>
      <c r="C129" s="35" t="str">
        <f>IF('2025'!$E130="DONE","Done","")</f>
        <v/>
      </c>
      <c r="D129" s="35" t="str">
        <f>IF('2025'!$K130="DONE","Done","")</f>
        <v/>
      </c>
      <c r="E129" s="35" t="str">
        <f>IF('2025'!$Q130="DONE","Done","")</f>
        <v/>
      </c>
      <c r="F129" s="35" t="str">
        <f>IF('2025'!$V130="DONE","Done","")</f>
        <v/>
      </c>
      <c r="G129" s="35" t="str">
        <f>IF('2025'!$AC130="DONE","Done","")</f>
        <v/>
      </c>
    </row>
    <row r="130" spans="2:7" s="22" customFormat="1" ht="30" customHeight="1" thickTop="1" thickBot="1" x14ac:dyDescent="0.35">
      <c r="B130" s="34">
        <v>45784</v>
      </c>
      <c r="C130" s="35" t="str">
        <f>IF('2025'!$E131="DONE","Done","")</f>
        <v/>
      </c>
      <c r="D130" s="35" t="str">
        <f>IF('2025'!$K131="DONE","Done","")</f>
        <v/>
      </c>
      <c r="E130" s="35" t="str">
        <f>IF('2025'!$Q131="DONE","Done","")</f>
        <v/>
      </c>
      <c r="F130" s="35" t="str">
        <f>IF('2025'!$V131="DONE","Done","")</f>
        <v/>
      </c>
      <c r="G130" s="35" t="str">
        <f>IF('2025'!$AC131="DONE","Done","")</f>
        <v/>
      </c>
    </row>
    <row r="131" spans="2:7" s="22" customFormat="1" ht="30" customHeight="1" thickTop="1" thickBot="1" x14ac:dyDescent="0.35">
      <c r="B131" s="34">
        <v>45785</v>
      </c>
      <c r="C131" s="35" t="str">
        <f>IF('2025'!$E132="DONE","Done","")</f>
        <v/>
      </c>
      <c r="D131" s="35" t="str">
        <f>IF('2025'!$K132="DONE","Done","")</f>
        <v/>
      </c>
      <c r="E131" s="35" t="str">
        <f>IF('2025'!$Q132="DONE","Done","")</f>
        <v/>
      </c>
      <c r="F131" s="35" t="str">
        <f>IF('2025'!$V132="DONE","Done","")</f>
        <v/>
      </c>
      <c r="G131" s="35" t="str">
        <f>IF('2025'!$AC132="DONE","Done","")</f>
        <v/>
      </c>
    </row>
    <row r="132" spans="2:7" s="22" customFormat="1" ht="30" customHeight="1" thickTop="1" thickBot="1" x14ac:dyDescent="0.35">
      <c r="B132" s="34">
        <v>45786</v>
      </c>
      <c r="C132" s="35" t="str">
        <f>IF('2025'!$E133="DONE","Done","")</f>
        <v/>
      </c>
      <c r="D132" s="35" t="str">
        <f>IF('2025'!$K133="DONE","Done","")</f>
        <v/>
      </c>
      <c r="E132" s="35" t="str">
        <f>IF('2025'!$Q133="DONE","Done","")</f>
        <v/>
      </c>
      <c r="F132" s="35" t="str">
        <f>IF('2025'!$V133="DONE","Done","")</f>
        <v/>
      </c>
      <c r="G132" s="35" t="str">
        <f>IF('2025'!$AC133="DONE","Done","")</f>
        <v/>
      </c>
    </row>
    <row r="133" spans="2:7" s="22" customFormat="1" ht="30" customHeight="1" thickTop="1" thickBot="1" x14ac:dyDescent="0.35">
      <c r="B133" s="34">
        <v>45787</v>
      </c>
      <c r="C133" s="35" t="str">
        <f>IF('2025'!$E134="DONE","Done","")</f>
        <v/>
      </c>
      <c r="D133" s="35" t="str">
        <f>IF('2025'!$K134="DONE","Done","")</f>
        <v/>
      </c>
      <c r="E133" s="35" t="str">
        <f>IF('2025'!$Q134="DONE","Done","")</f>
        <v/>
      </c>
      <c r="F133" s="35" t="str">
        <f>IF('2025'!$V134="DONE","Done","")</f>
        <v/>
      </c>
      <c r="G133" s="35" t="str">
        <f>IF('2025'!$AC134="DONE","Done","")</f>
        <v/>
      </c>
    </row>
    <row r="134" spans="2:7" s="22" customFormat="1" ht="30" customHeight="1" thickTop="1" thickBot="1" x14ac:dyDescent="0.35">
      <c r="B134" s="34">
        <v>45788</v>
      </c>
      <c r="C134" s="35" t="str">
        <f>IF('2025'!$E135="DONE","Done","")</f>
        <v/>
      </c>
      <c r="D134" s="35" t="str">
        <f>IF('2025'!$K135="DONE","Done","")</f>
        <v/>
      </c>
      <c r="E134" s="35" t="str">
        <f>IF('2025'!$Q135="DONE","Done","")</f>
        <v/>
      </c>
      <c r="F134" s="35" t="str">
        <f>IF('2025'!$V135="DONE","Done","")</f>
        <v/>
      </c>
      <c r="G134" s="35" t="str">
        <f>IF('2025'!$AC135="DONE","Done","")</f>
        <v/>
      </c>
    </row>
    <row r="135" spans="2:7" s="22" customFormat="1" ht="30" customHeight="1" thickTop="1" thickBot="1" x14ac:dyDescent="0.35">
      <c r="B135" s="34">
        <v>45789</v>
      </c>
      <c r="C135" s="35" t="str">
        <f>IF('2025'!$E136="DONE","Done","")</f>
        <v/>
      </c>
      <c r="D135" s="35" t="str">
        <f>IF('2025'!$K136="DONE","Done","")</f>
        <v/>
      </c>
      <c r="E135" s="35" t="str">
        <f>IF('2025'!$Q136="DONE","Done","")</f>
        <v/>
      </c>
      <c r="F135" s="35" t="str">
        <f>IF('2025'!$V136="DONE","Done","")</f>
        <v/>
      </c>
      <c r="G135" s="35" t="str">
        <f>IF('2025'!$AC136="DONE","Done","")</f>
        <v/>
      </c>
    </row>
    <row r="136" spans="2:7" s="22" customFormat="1" ht="30" customHeight="1" thickTop="1" thickBot="1" x14ac:dyDescent="0.35">
      <c r="B136" s="34">
        <v>45790</v>
      </c>
      <c r="C136" s="35" t="str">
        <f>IF('2025'!$E137="DONE","Done","")</f>
        <v/>
      </c>
      <c r="D136" s="35" t="str">
        <f>IF('2025'!$K137="DONE","Done","")</f>
        <v/>
      </c>
      <c r="E136" s="35" t="str">
        <f>IF('2025'!$Q137="DONE","Done","")</f>
        <v/>
      </c>
      <c r="F136" s="35" t="str">
        <f>IF('2025'!$V137="DONE","Done","")</f>
        <v/>
      </c>
      <c r="G136" s="35" t="str">
        <f>IF('2025'!$AC137="DONE","Done","")</f>
        <v/>
      </c>
    </row>
    <row r="137" spans="2:7" s="22" customFormat="1" ht="30" customHeight="1" thickTop="1" thickBot="1" x14ac:dyDescent="0.35">
      <c r="B137" s="34">
        <v>45791</v>
      </c>
      <c r="C137" s="35" t="str">
        <f>IF('2025'!$E138="DONE","Done","")</f>
        <v/>
      </c>
      <c r="D137" s="35" t="str">
        <f>IF('2025'!$K138="DONE","Done","")</f>
        <v/>
      </c>
      <c r="E137" s="35" t="str">
        <f>IF('2025'!$Q138="DONE","Done","")</f>
        <v/>
      </c>
      <c r="F137" s="35" t="str">
        <f>IF('2025'!$V138="DONE","Done","")</f>
        <v/>
      </c>
      <c r="G137" s="35" t="str">
        <f>IF('2025'!$AC138="DONE","Done","")</f>
        <v/>
      </c>
    </row>
    <row r="138" spans="2:7" s="22" customFormat="1" ht="30" customHeight="1" thickTop="1" thickBot="1" x14ac:dyDescent="0.35">
      <c r="B138" s="34">
        <v>45792</v>
      </c>
      <c r="C138" s="35" t="str">
        <f>IF('2025'!$E139="DONE","Done","")</f>
        <v/>
      </c>
      <c r="D138" s="35" t="str">
        <f>IF('2025'!$K139="DONE","Done","")</f>
        <v/>
      </c>
      <c r="E138" s="35" t="str">
        <f>IF('2025'!$Q139="DONE","Done","")</f>
        <v/>
      </c>
      <c r="F138" s="35" t="str">
        <f>IF('2025'!$V139="DONE","Done","")</f>
        <v/>
      </c>
      <c r="G138" s="35" t="str">
        <f>IF('2025'!$AC139="DONE","Done","")</f>
        <v/>
      </c>
    </row>
    <row r="139" spans="2:7" s="22" customFormat="1" ht="30" customHeight="1" thickTop="1" thickBot="1" x14ac:dyDescent="0.35">
      <c r="B139" s="34">
        <v>45793</v>
      </c>
      <c r="C139" s="35" t="str">
        <f>IF('2025'!$E140="DONE","Done","")</f>
        <v/>
      </c>
      <c r="D139" s="35" t="str">
        <f>IF('2025'!$K140="DONE","Done","")</f>
        <v/>
      </c>
      <c r="E139" s="35" t="str">
        <f>IF('2025'!$Q140="DONE","Done","")</f>
        <v/>
      </c>
      <c r="F139" s="35" t="str">
        <f>IF('2025'!$V140="DONE","Done","")</f>
        <v/>
      </c>
      <c r="G139" s="35" t="str">
        <f>IF('2025'!$AC140="DONE","Done","")</f>
        <v/>
      </c>
    </row>
    <row r="140" spans="2:7" s="22" customFormat="1" ht="30" customHeight="1" thickTop="1" thickBot="1" x14ac:dyDescent="0.35">
      <c r="B140" s="34">
        <v>45794</v>
      </c>
      <c r="C140" s="35" t="str">
        <f>IF('2025'!$E141="DONE","Done","")</f>
        <v/>
      </c>
      <c r="D140" s="35" t="str">
        <f>IF('2025'!$K141="DONE","Done","")</f>
        <v/>
      </c>
      <c r="E140" s="35" t="str">
        <f>IF('2025'!$Q141="DONE","Done","")</f>
        <v/>
      </c>
      <c r="F140" s="35" t="str">
        <f>IF('2025'!$V141="DONE","Done","")</f>
        <v/>
      </c>
      <c r="G140" s="35" t="str">
        <f>IF('2025'!$AC141="DONE","Done","")</f>
        <v/>
      </c>
    </row>
    <row r="141" spans="2:7" s="22" customFormat="1" ht="30" customHeight="1" thickTop="1" thickBot="1" x14ac:dyDescent="0.35">
      <c r="B141" s="34">
        <v>45795</v>
      </c>
      <c r="C141" s="35" t="str">
        <f>IF('2025'!$E142="DONE","Done","")</f>
        <v/>
      </c>
      <c r="D141" s="35" t="str">
        <f>IF('2025'!$K142="DONE","Done","")</f>
        <v/>
      </c>
      <c r="E141" s="35" t="str">
        <f>IF('2025'!$Q142="DONE","Done","")</f>
        <v/>
      </c>
      <c r="F141" s="35" t="str">
        <f>IF('2025'!$V142="DONE","Done","")</f>
        <v/>
      </c>
      <c r="G141" s="35" t="str">
        <f>IF('2025'!$AC142="DONE","Done","")</f>
        <v/>
      </c>
    </row>
    <row r="142" spans="2:7" s="22" customFormat="1" ht="30" customHeight="1" thickTop="1" thickBot="1" x14ac:dyDescent="0.35">
      <c r="B142" s="34">
        <v>45796</v>
      </c>
      <c r="C142" s="35" t="str">
        <f>IF('2025'!$E143="DONE","Done","")</f>
        <v/>
      </c>
      <c r="D142" s="35" t="str">
        <f>IF('2025'!$K143="DONE","Done","")</f>
        <v/>
      </c>
      <c r="E142" s="35" t="str">
        <f>IF('2025'!$Q143="DONE","Done","")</f>
        <v/>
      </c>
      <c r="F142" s="35" t="str">
        <f>IF('2025'!$V143="DONE","Done","")</f>
        <v/>
      </c>
      <c r="G142" s="35" t="str">
        <f>IF('2025'!$AC143="DONE","Done","")</f>
        <v/>
      </c>
    </row>
    <row r="143" spans="2:7" s="22" customFormat="1" ht="30" customHeight="1" thickTop="1" thickBot="1" x14ac:dyDescent="0.35">
      <c r="B143" s="34">
        <v>45797</v>
      </c>
      <c r="C143" s="35" t="str">
        <f>IF('2025'!$E144="DONE","Done","")</f>
        <v/>
      </c>
      <c r="D143" s="35" t="str">
        <f>IF('2025'!$K144="DONE","Done","")</f>
        <v/>
      </c>
      <c r="E143" s="35" t="str">
        <f>IF('2025'!$Q144="DONE","Done","")</f>
        <v/>
      </c>
      <c r="F143" s="35" t="str">
        <f>IF('2025'!$V144="DONE","Done","")</f>
        <v/>
      </c>
      <c r="G143" s="35" t="str">
        <f>IF('2025'!$AC144="DONE","Done","")</f>
        <v/>
      </c>
    </row>
    <row r="144" spans="2:7" s="22" customFormat="1" ht="30" customHeight="1" thickTop="1" thickBot="1" x14ac:dyDescent="0.35">
      <c r="B144" s="34">
        <v>45798</v>
      </c>
      <c r="C144" s="35" t="str">
        <f>IF('2025'!$E145="DONE","Done","")</f>
        <v/>
      </c>
      <c r="D144" s="35" t="str">
        <f>IF('2025'!$K145="DONE","Done","")</f>
        <v/>
      </c>
      <c r="E144" s="35" t="str">
        <f>IF('2025'!$Q145="DONE","Done","")</f>
        <v/>
      </c>
      <c r="F144" s="35" t="str">
        <f>IF('2025'!$V145="DONE","Done","")</f>
        <v/>
      </c>
      <c r="G144" s="35" t="str">
        <f>IF('2025'!$AC145="DONE","Done","")</f>
        <v/>
      </c>
    </row>
    <row r="145" spans="2:7" s="22" customFormat="1" ht="30" customHeight="1" thickTop="1" thickBot="1" x14ac:dyDescent="0.35">
      <c r="B145" s="34">
        <v>45799</v>
      </c>
      <c r="C145" s="35" t="str">
        <f>IF('2025'!$E146="DONE","Done","")</f>
        <v/>
      </c>
      <c r="D145" s="35" t="str">
        <f>IF('2025'!$K146="DONE","Done","")</f>
        <v/>
      </c>
      <c r="E145" s="35" t="str">
        <f>IF('2025'!$Q146="DONE","Done","")</f>
        <v/>
      </c>
      <c r="F145" s="35" t="str">
        <f>IF('2025'!$V146="DONE","Done","")</f>
        <v/>
      </c>
      <c r="G145" s="35" t="str">
        <f>IF('2025'!$AC146="DONE","Done","")</f>
        <v/>
      </c>
    </row>
    <row r="146" spans="2:7" s="22" customFormat="1" ht="30" customHeight="1" thickTop="1" thickBot="1" x14ac:dyDescent="0.35">
      <c r="B146" s="34">
        <v>45800</v>
      </c>
      <c r="C146" s="35" t="str">
        <f>IF('2025'!$E147="DONE","Done","")</f>
        <v/>
      </c>
      <c r="D146" s="35" t="str">
        <f>IF('2025'!$K147="DONE","Done","")</f>
        <v/>
      </c>
      <c r="E146" s="35" t="str">
        <f>IF('2025'!$Q147="DONE","Done","")</f>
        <v/>
      </c>
      <c r="F146" s="35" t="str">
        <f>IF('2025'!$V147="DONE","Done","")</f>
        <v/>
      </c>
      <c r="G146" s="35" t="str">
        <f>IF('2025'!$AC147="DONE","Done","")</f>
        <v/>
      </c>
    </row>
    <row r="147" spans="2:7" s="22" customFormat="1" ht="30" customHeight="1" thickTop="1" thickBot="1" x14ac:dyDescent="0.35">
      <c r="B147" s="34">
        <v>45801</v>
      </c>
      <c r="C147" s="35" t="str">
        <f>IF('2025'!$E148="DONE","Done","")</f>
        <v/>
      </c>
      <c r="D147" s="35" t="str">
        <f>IF('2025'!$K148="DONE","Done","")</f>
        <v/>
      </c>
      <c r="E147" s="35" t="str">
        <f>IF('2025'!$Q148="DONE","Done","")</f>
        <v/>
      </c>
      <c r="F147" s="35" t="str">
        <f>IF('2025'!$V148="DONE","Done","")</f>
        <v/>
      </c>
      <c r="G147" s="35" t="str">
        <f>IF('2025'!$AC148="DONE","Done","")</f>
        <v/>
      </c>
    </row>
    <row r="148" spans="2:7" s="22" customFormat="1" ht="30" customHeight="1" thickTop="1" thickBot="1" x14ac:dyDescent="0.35">
      <c r="B148" s="34">
        <v>45802</v>
      </c>
      <c r="C148" s="35" t="str">
        <f>IF('2025'!$E149="DONE","Done","")</f>
        <v/>
      </c>
      <c r="D148" s="35" t="str">
        <f>IF('2025'!$K149="DONE","Done","")</f>
        <v/>
      </c>
      <c r="E148" s="35" t="str">
        <f>IF('2025'!$Q149="DONE","Done","")</f>
        <v/>
      </c>
      <c r="F148" s="35" t="str">
        <f>IF('2025'!$V149="DONE","Done","")</f>
        <v/>
      </c>
      <c r="G148" s="35" t="str">
        <f>IF('2025'!$AC149="DONE","Done","")</f>
        <v/>
      </c>
    </row>
    <row r="149" spans="2:7" s="22" customFormat="1" ht="30" customHeight="1" thickTop="1" thickBot="1" x14ac:dyDescent="0.35">
      <c r="B149" s="34">
        <v>45803</v>
      </c>
      <c r="C149" s="35" t="str">
        <f>IF('2025'!$E150="DONE","Done","")</f>
        <v/>
      </c>
      <c r="D149" s="35" t="str">
        <f>IF('2025'!$K150="DONE","Done","")</f>
        <v/>
      </c>
      <c r="E149" s="35" t="str">
        <f>IF('2025'!$Q150="DONE","Done","")</f>
        <v/>
      </c>
      <c r="F149" s="35" t="str">
        <f>IF('2025'!$V150="DONE","Done","")</f>
        <v/>
      </c>
      <c r="G149" s="35" t="str">
        <f>IF('2025'!$AC150="DONE","Done","")</f>
        <v/>
      </c>
    </row>
    <row r="150" spans="2:7" s="22" customFormat="1" ht="30" customHeight="1" thickTop="1" thickBot="1" x14ac:dyDescent="0.35">
      <c r="B150" s="34">
        <v>45804</v>
      </c>
      <c r="C150" s="35" t="str">
        <f>IF('2025'!$E151="DONE","Done","")</f>
        <v/>
      </c>
      <c r="D150" s="35" t="str">
        <f>IF('2025'!$K151="DONE","Done","")</f>
        <v/>
      </c>
      <c r="E150" s="35" t="str">
        <f>IF('2025'!$Q151="DONE","Done","")</f>
        <v/>
      </c>
      <c r="F150" s="35" t="str">
        <f>IF('2025'!$V151="DONE","Done","")</f>
        <v/>
      </c>
      <c r="G150" s="35" t="str">
        <f>IF('2025'!$AC151="DONE","Done","")</f>
        <v/>
      </c>
    </row>
    <row r="151" spans="2:7" s="22" customFormat="1" ht="30" customHeight="1" thickTop="1" thickBot="1" x14ac:dyDescent="0.35">
      <c r="B151" s="34">
        <v>45805</v>
      </c>
      <c r="C151" s="35" t="str">
        <f>IF('2025'!$E152="DONE","Done","")</f>
        <v/>
      </c>
      <c r="D151" s="35" t="str">
        <f>IF('2025'!$K152="DONE","Done","")</f>
        <v/>
      </c>
      <c r="E151" s="35" t="str">
        <f>IF('2025'!$Q152="DONE","Done","")</f>
        <v/>
      </c>
      <c r="F151" s="35" t="str">
        <f>IF('2025'!$V152="DONE","Done","")</f>
        <v/>
      </c>
      <c r="G151" s="35" t="str">
        <f>IF('2025'!$AC152="DONE","Done","")</f>
        <v/>
      </c>
    </row>
    <row r="152" spans="2:7" s="22" customFormat="1" ht="30" customHeight="1" thickTop="1" thickBot="1" x14ac:dyDescent="0.35">
      <c r="B152" s="34">
        <v>45806</v>
      </c>
      <c r="C152" s="35" t="str">
        <f>IF('2025'!$E153="DONE","Done","")</f>
        <v/>
      </c>
      <c r="D152" s="35" t="str">
        <f>IF('2025'!$K153="DONE","Done","")</f>
        <v/>
      </c>
      <c r="E152" s="35" t="str">
        <f>IF('2025'!$Q153="DONE","Done","")</f>
        <v/>
      </c>
      <c r="F152" s="35" t="str">
        <f>IF('2025'!$V153="DONE","Done","")</f>
        <v/>
      </c>
      <c r="G152" s="35" t="str">
        <f>IF('2025'!$AC153="DONE","Done","")</f>
        <v/>
      </c>
    </row>
    <row r="153" spans="2:7" s="22" customFormat="1" ht="30" customHeight="1" thickTop="1" thickBot="1" x14ac:dyDescent="0.35">
      <c r="B153" s="34">
        <v>45807</v>
      </c>
      <c r="C153" s="35" t="str">
        <f>IF('2025'!$E154="DONE","Done","")</f>
        <v/>
      </c>
      <c r="D153" s="35" t="str">
        <f>IF('2025'!$K154="DONE","Done","")</f>
        <v/>
      </c>
      <c r="E153" s="35" t="str">
        <f>IF('2025'!$Q154="DONE","Done","")</f>
        <v/>
      </c>
      <c r="F153" s="35" t="str">
        <f>IF('2025'!$V154="DONE","Done","")</f>
        <v/>
      </c>
      <c r="G153" s="35" t="str">
        <f>IF('2025'!$AC154="DONE","Done","")</f>
        <v/>
      </c>
    </row>
    <row r="154" spans="2:7" s="22" customFormat="1" ht="30" customHeight="1" thickTop="1" thickBot="1" x14ac:dyDescent="0.35">
      <c r="B154" s="34">
        <v>45808</v>
      </c>
      <c r="C154" s="35" t="str">
        <f>IF('2025'!$E155="DONE","Done","")</f>
        <v/>
      </c>
      <c r="D154" s="35" t="str">
        <f>IF('2025'!$K155="DONE","Done","")</f>
        <v/>
      </c>
      <c r="E154" s="35" t="str">
        <f>IF('2025'!$Q155="DONE","Done","")</f>
        <v/>
      </c>
      <c r="F154" s="35" t="str">
        <f>IF('2025'!$V155="DONE","Done","")</f>
        <v/>
      </c>
      <c r="G154" s="35" t="str">
        <f>IF('2025'!$AC155="DONE","Done","")</f>
        <v/>
      </c>
    </row>
    <row r="155" spans="2:7" s="22" customFormat="1" ht="30" customHeight="1" thickTop="1" thickBot="1" x14ac:dyDescent="0.35">
      <c r="B155" s="34">
        <v>45809</v>
      </c>
      <c r="C155" s="35" t="str">
        <f>IF('2025'!$E156="DONE","Done","")</f>
        <v/>
      </c>
      <c r="D155" s="35" t="str">
        <f>IF('2025'!$K156="DONE","Done","")</f>
        <v/>
      </c>
      <c r="E155" s="35" t="str">
        <f>IF('2025'!$Q156="DONE","Done","")</f>
        <v/>
      </c>
      <c r="F155" s="35" t="str">
        <f>IF('2025'!$V156="DONE","Done","")</f>
        <v/>
      </c>
      <c r="G155" s="35" t="str">
        <f>IF('2025'!$AC156="DONE","Done","")</f>
        <v/>
      </c>
    </row>
    <row r="156" spans="2:7" s="22" customFormat="1" ht="30" customHeight="1" thickTop="1" thickBot="1" x14ac:dyDescent="0.35">
      <c r="B156" s="34">
        <v>45810</v>
      </c>
      <c r="C156" s="35" t="str">
        <f>IF('2025'!$E157="DONE","Done","")</f>
        <v/>
      </c>
      <c r="D156" s="35" t="str">
        <f>IF('2025'!$K157="DONE","Done","")</f>
        <v/>
      </c>
      <c r="E156" s="35" t="str">
        <f>IF('2025'!$Q157="DONE","Done","")</f>
        <v/>
      </c>
      <c r="F156" s="35" t="str">
        <f>IF('2025'!$V157="DONE","Done","")</f>
        <v/>
      </c>
      <c r="G156" s="35" t="str">
        <f>IF('2025'!$AC157="DONE","Done","")</f>
        <v/>
      </c>
    </row>
    <row r="157" spans="2:7" s="22" customFormat="1" ht="30" customHeight="1" thickTop="1" thickBot="1" x14ac:dyDescent="0.35">
      <c r="B157" s="34">
        <v>45811</v>
      </c>
      <c r="C157" s="35" t="str">
        <f>IF('2025'!$E158="DONE","Done","")</f>
        <v/>
      </c>
      <c r="D157" s="35" t="str">
        <f>IF('2025'!$K158="DONE","Done","")</f>
        <v/>
      </c>
      <c r="E157" s="35" t="str">
        <f>IF('2025'!$Q158="DONE","Done","")</f>
        <v/>
      </c>
      <c r="F157" s="35" t="str">
        <f>IF('2025'!$V158="DONE","Done","")</f>
        <v/>
      </c>
      <c r="G157" s="35" t="str">
        <f>IF('2025'!$AC158="DONE","Done","")</f>
        <v/>
      </c>
    </row>
    <row r="158" spans="2:7" s="22" customFormat="1" ht="30" customHeight="1" thickTop="1" thickBot="1" x14ac:dyDescent="0.35">
      <c r="B158" s="34">
        <v>45812</v>
      </c>
      <c r="C158" s="35" t="str">
        <f>IF('2025'!$E159="DONE","Done","")</f>
        <v/>
      </c>
      <c r="D158" s="35" t="str">
        <f>IF('2025'!$K159="DONE","Done","")</f>
        <v/>
      </c>
      <c r="E158" s="35" t="str">
        <f>IF('2025'!$Q159="DONE","Done","")</f>
        <v/>
      </c>
      <c r="F158" s="35" t="str">
        <f>IF('2025'!$V159="DONE","Done","")</f>
        <v/>
      </c>
      <c r="G158" s="35" t="str">
        <f>IF('2025'!$AC159="DONE","Done","")</f>
        <v/>
      </c>
    </row>
    <row r="159" spans="2:7" s="22" customFormat="1" ht="30" customHeight="1" thickTop="1" thickBot="1" x14ac:dyDescent="0.35">
      <c r="B159" s="34">
        <v>45813</v>
      </c>
      <c r="C159" s="35" t="str">
        <f>IF('2025'!$E160="DONE","Done","")</f>
        <v/>
      </c>
      <c r="D159" s="35" t="str">
        <f>IF('2025'!$K160="DONE","Done","")</f>
        <v/>
      </c>
      <c r="E159" s="35" t="str">
        <f>IF('2025'!$Q160="DONE","Done","")</f>
        <v/>
      </c>
      <c r="F159" s="35" t="str">
        <f>IF('2025'!$V160="DONE","Done","")</f>
        <v/>
      </c>
      <c r="G159" s="35" t="str">
        <f>IF('2025'!$AC160="DONE","Done","")</f>
        <v/>
      </c>
    </row>
    <row r="160" spans="2:7" s="22" customFormat="1" ht="30" customHeight="1" thickTop="1" thickBot="1" x14ac:dyDescent="0.35">
      <c r="B160" s="34">
        <v>45814</v>
      </c>
      <c r="C160" s="35" t="str">
        <f>IF('2025'!$E161="DONE","Done","")</f>
        <v/>
      </c>
      <c r="D160" s="35" t="str">
        <f>IF('2025'!$K161="DONE","Done","")</f>
        <v/>
      </c>
      <c r="E160" s="35" t="str">
        <f>IF('2025'!$Q161="DONE","Done","")</f>
        <v/>
      </c>
      <c r="F160" s="35" t="str">
        <f>IF('2025'!$V161="DONE","Done","")</f>
        <v/>
      </c>
      <c r="G160" s="35" t="str">
        <f>IF('2025'!$AC161="DONE","Done","")</f>
        <v/>
      </c>
    </row>
    <row r="161" spans="2:7" s="22" customFormat="1" ht="30" customHeight="1" thickTop="1" thickBot="1" x14ac:dyDescent="0.35">
      <c r="B161" s="34">
        <v>45815</v>
      </c>
      <c r="C161" s="35" t="str">
        <f>IF('2025'!$E162="DONE","Done","")</f>
        <v/>
      </c>
      <c r="D161" s="35" t="str">
        <f>IF('2025'!$K162="DONE","Done","")</f>
        <v/>
      </c>
      <c r="E161" s="35" t="str">
        <f>IF('2025'!$Q162="DONE","Done","")</f>
        <v/>
      </c>
      <c r="F161" s="35" t="str">
        <f>IF('2025'!$V162="DONE","Done","")</f>
        <v/>
      </c>
      <c r="G161" s="35" t="str">
        <f>IF('2025'!$AC162="DONE","Done","")</f>
        <v/>
      </c>
    </row>
    <row r="162" spans="2:7" s="22" customFormat="1" ht="30" customHeight="1" thickTop="1" thickBot="1" x14ac:dyDescent="0.35">
      <c r="B162" s="34">
        <v>45816</v>
      </c>
      <c r="C162" s="35" t="str">
        <f>IF('2025'!$E163="DONE","Done","")</f>
        <v/>
      </c>
      <c r="D162" s="35" t="str">
        <f>IF('2025'!$K163="DONE","Done","")</f>
        <v/>
      </c>
      <c r="E162" s="35" t="str">
        <f>IF('2025'!$Q163="DONE","Done","")</f>
        <v/>
      </c>
      <c r="F162" s="35" t="str">
        <f>IF('2025'!$V163="DONE","Done","")</f>
        <v/>
      </c>
      <c r="G162" s="35" t="str">
        <f>IF('2025'!$AC163="DONE","Done","")</f>
        <v/>
      </c>
    </row>
    <row r="163" spans="2:7" s="22" customFormat="1" ht="30" customHeight="1" thickTop="1" thickBot="1" x14ac:dyDescent="0.35">
      <c r="B163" s="34">
        <v>45817</v>
      </c>
      <c r="C163" s="35" t="str">
        <f>IF('2025'!$E164="DONE","Done","")</f>
        <v/>
      </c>
      <c r="D163" s="35" t="str">
        <f>IF('2025'!$K164="DONE","Done","")</f>
        <v/>
      </c>
      <c r="E163" s="35" t="str">
        <f>IF('2025'!$Q164="DONE","Done","")</f>
        <v/>
      </c>
      <c r="F163" s="35" t="str">
        <f>IF('2025'!$V164="DONE","Done","")</f>
        <v/>
      </c>
      <c r="G163" s="35" t="str">
        <f>IF('2025'!$AC164="DONE","Done","")</f>
        <v/>
      </c>
    </row>
    <row r="164" spans="2:7" s="22" customFormat="1" ht="30" customHeight="1" thickTop="1" thickBot="1" x14ac:dyDescent="0.35">
      <c r="B164" s="34">
        <v>45818</v>
      </c>
      <c r="C164" s="35" t="str">
        <f>IF('2025'!$E165="DONE","Done","")</f>
        <v/>
      </c>
      <c r="D164" s="35" t="str">
        <f>IF('2025'!$K165="DONE","Done","")</f>
        <v/>
      </c>
      <c r="E164" s="35" t="str">
        <f>IF('2025'!$Q165="DONE","Done","")</f>
        <v/>
      </c>
      <c r="F164" s="35" t="str">
        <f>IF('2025'!$V165="DONE","Done","")</f>
        <v/>
      </c>
      <c r="G164" s="35" t="str">
        <f>IF('2025'!$AC165="DONE","Done","")</f>
        <v/>
      </c>
    </row>
    <row r="165" spans="2:7" s="22" customFormat="1" ht="30" customHeight="1" thickTop="1" thickBot="1" x14ac:dyDescent="0.35">
      <c r="B165" s="34">
        <v>45819</v>
      </c>
      <c r="C165" s="35" t="str">
        <f>IF('2025'!$E166="DONE","Done","")</f>
        <v/>
      </c>
      <c r="D165" s="35" t="str">
        <f>IF('2025'!$K166="DONE","Done","")</f>
        <v/>
      </c>
      <c r="E165" s="35" t="str">
        <f>IF('2025'!$Q166="DONE","Done","")</f>
        <v/>
      </c>
      <c r="F165" s="35" t="str">
        <f>IF('2025'!$V166="DONE","Done","")</f>
        <v/>
      </c>
      <c r="G165" s="35" t="str">
        <f>IF('2025'!$AC166="DONE","Done","")</f>
        <v/>
      </c>
    </row>
    <row r="166" spans="2:7" s="22" customFormat="1" ht="30" customHeight="1" thickTop="1" thickBot="1" x14ac:dyDescent="0.35">
      <c r="B166" s="34">
        <v>45820</v>
      </c>
      <c r="C166" s="35" t="str">
        <f>IF('2025'!$E167="DONE","Done","")</f>
        <v/>
      </c>
      <c r="D166" s="35" t="str">
        <f>IF('2025'!$K167="DONE","Done","")</f>
        <v/>
      </c>
      <c r="E166" s="35" t="str">
        <f>IF('2025'!$Q167="DONE","Done","")</f>
        <v/>
      </c>
      <c r="F166" s="35" t="str">
        <f>IF('2025'!$V167="DONE","Done","")</f>
        <v/>
      </c>
      <c r="G166" s="35" t="str">
        <f>IF('2025'!$AC167="DONE","Done","")</f>
        <v/>
      </c>
    </row>
    <row r="167" spans="2:7" s="22" customFormat="1" ht="30" customHeight="1" thickTop="1" thickBot="1" x14ac:dyDescent="0.35">
      <c r="B167" s="34">
        <v>45821</v>
      </c>
      <c r="C167" s="35" t="str">
        <f>IF('2025'!$E168="DONE","Done","")</f>
        <v/>
      </c>
      <c r="D167" s="35" t="str">
        <f>IF('2025'!$K168="DONE","Done","")</f>
        <v/>
      </c>
      <c r="E167" s="35" t="str">
        <f>IF('2025'!$Q168="DONE","Done","")</f>
        <v/>
      </c>
      <c r="F167" s="35" t="str">
        <f>IF('2025'!$V168="DONE","Done","")</f>
        <v/>
      </c>
      <c r="G167" s="35" t="str">
        <f>IF('2025'!$AC168="DONE","Done","")</f>
        <v/>
      </c>
    </row>
    <row r="168" spans="2:7" s="22" customFormat="1" ht="30" customHeight="1" thickTop="1" thickBot="1" x14ac:dyDescent="0.35">
      <c r="B168" s="34">
        <v>45822</v>
      </c>
      <c r="C168" s="35" t="str">
        <f>IF('2025'!$E169="DONE","Done","")</f>
        <v/>
      </c>
      <c r="D168" s="35" t="str">
        <f>IF('2025'!$K169="DONE","Done","")</f>
        <v/>
      </c>
      <c r="E168" s="35" t="str">
        <f>IF('2025'!$Q169="DONE","Done","")</f>
        <v/>
      </c>
      <c r="F168" s="35" t="str">
        <f>IF('2025'!$V169="DONE","Done","")</f>
        <v/>
      </c>
      <c r="G168" s="35" t="str">
        <f>IF('2025'!$AC169="DONE","Done","")</f>
        <v/>
      </c>
    </row>
    <row r="169" spans="2:7" s="22" customFormat="1" ht="30" customHeight="1" thickTop="1" thickBot="1" x14ac:dyDescent="0.35">
      <c r="B169" s="34">
        <v>45823</v>
      </c>
      <c r="C169" s="35" t="str">
        <f>IF('2025'!$E170="DONE","Done","")</f>
        <v/>
      </c>
      <c r="D169" s="35" t="str">
        <f>IF('2025'!$K170="DONE","Done","")</f>
        <v/>
      </c>
      <c r="E169" s="35" t="str">
        <f>IF('2025'!$Q170="DONE","Done","")</f>
        <v/>
      </c>
      <c r="F169" s="35" t="str">
        <f>IF('2025'!$V170="DONE","Done","")</f>
        <v/>
      </c>
      <c r="G169" s="35" t="str">
        <f>IF('2025'!$AC170="DONE","Done","")</f>
        <v/>
      </c>
    </row>
    <row r="170" spans="2:7" s="22" customFormat="1" ht="30" customHeight="1" thickTop="1" thickBot="1" x14ac:dyDescent="0.35">
      <c r="B170" s="34">
        <v>45824</v>
      </c>
      <c r="C170" s="35" t="str">
        <f>IF('2025'!$E171="DONE","Done","")</f>
        <v/>
      </c>
      <c r="D170" s="35" t="str">
        <f>IF('2025'!$K171="DONE","Done","")</f>
        <v/>
      </c>
      <c r="E170" s="35" t="str">
        <f>IF('2025'!$Q171="DONE","Done","")</f>
        <v/>
      </c>
      <c r="F170" s="35" t="str">
        <f>IF('2025'!$V171="DONE","Done","")</f>
        <v/>
      </c>
      <c r="G170" s="35" t="str">
        <f>IF('2025'!$AC171="DONE","Done","")</f>
        <v/>
      </c>
    </row>
    <row r="171" spans="2:7" s="22" customFormat="1" ht="30" customHeight="1" thickTop="1" thickBot="1" x14ac:dyDescent="0.35">
      <c r="B171" s="34">
        <v>45825</v>
      </c>
      <c r="C171" s="35" t="str">
        <f>IF('2025'!$E172="DONE","Done","")</f>
        <v/>
      </c>
      <c r="D171" s="35" t="str">
        <f>IF('2025'!$K172="DONE","Done","")</f>
        <v/>
      </c>
      <c r="E171" s="35" t="str">
        <f>IF('2025'!$Q172="DONE","Done","")</f>
        <v/>
      </c>
      <c r="F171" s="35" t="str">
        <f>IF('2025'!$V172="DONE","Done","")</f>
        <v/>
      </c>
      <c r="G171" s="35" t="str">
        <f>IF('2025'!$AC172="DONE","Done","")</f>
        <v/>
      </c>
    </row>
    <row r="172" spans="2:7" s="22" customFormat="1" ht="30" customHeight="1" thickTop="1" thickBot="1" x14ac:dyDescent="0.35">
      <c r="B172" s="34">
        <v>45826</v>
      </c>
      <c r="C172" s="35" t="str">
        <f>IF('2025'!$E173="DONE","Done","")</f>
        <v/>
      </c>
      <c r="D172" s="35" t="str">
        <f>IF('2025'!$K173="DONE","Done","")</f>
        <v/>
      </c>
      <c r="E172" s="35" t="str">
        <f>IF('2025'!$Q173="DONE","Done","")</f>
        <v/>
      </c>
      <c r="F172" s="35" t="str">
        <f>IF('2025'!$V173="DONE","Done","")</f>
        <v/>
      </c>
      <c r="G172" s="35" t="str">
        <f>IF('2025'!$AC173="DONE","Done","")</f>
        <v/>
      </c>
    </row>
    <row r="173" spans="2:7" s="22" customFormat="1" ht="30" customHeight="1" thickTop="1" thickBot="1" x14ac:dyDescent="0.35">
      <c r="B173" s="34">
        <v>45827</v>
      </c>
      <c r="C173" s="35" t="str">
        <f>IF('2025'!$E174="DONE","Done","")</f>
        <v/>
      </c>
      <c r="D173" s="35" t="str">
        <f>IF('2025'!$K174="DONE","Done","")</f>
        <v/>
      </c>
      <c r="E173" s="35" t="str">
        <f>IF('2025'!$Q174="DONE","Done","")</f>
        <v/>
      </c>
      <c r="F173" s="35" t="str">
        <f>IF('2025'!$V174="DONE","Done","")</f>
        <v/>
      </c>
      <c r="G173" s="35" t="str">
        <f>IF('2025'!$AC174="DONE","Done","")</f>
        <v/>
      </c>
    </row>
    <row r="174" spans="2:7" s="22" customFormat="1" ht="30" customHeight="1" thickTop="1" thickBot="1" x14ac:dyDescent="0.35">
      <c r="B174" s="34">
        <v>45828</v>
      </c>
      <c r="C174" s="35" t="str">
        <f>IF('2025'!$E175="DONE","Done","")</f>
        <v/>
      </c>
      <c r="D174" s="35" t="str">
        <f>IF('2025'!$K175="DONE","Done","")</f>
        <v/>
      </c>
      <c r="E174" s="35" t="str">
        <f>IF('2025'!$Q175="DONE","Done","")</f>
        <v/>
      </c>
      <c r="F174" s="35" t="str">
        <f>IF('2025'!$V175="DONE","Done","")</f>
        <v/>
      </c>
      <c r="G174" s="35" t="str">
        <f>IF('2025'!$AC175="DONE","Done","")</f>
        <v/>
      </c>
    </row>
    <row r="175" spans="2:7" s="22" customFormat="1" ht="30" customHeight="1" thickTop="1" thickBot="1" x14ac:dyDescent="0.35">
      <c r="B175" s="34">
        <v>45829</v>
      </c>
      <c r="C175" s="35" t="str">
        <f>IF('2025'!$E176="DONE","Done","")</f>
        <v/>
      </c>
      <c r="D175" s="35" t="str">
        <f>IF('2025'!$K176="DONE","Done","")</f>
        <v/>
      </c>
      <c r="E175" s="35" t="str">
        <f>IF('2025'!$Q176="DONE","Done","")</f>
        <v/>
      </c>
      <c r="F175" s="35" t="str">
        <f>IF('2025'!$V176="DONE","Done","")</f>
        <v/>
      </c>
      <c r="G175" s="35" t="str">
        <f>IF('2025'!$AC176="DONE","Done","")</f>
        <v/>
      </c>
    </row>
    <row r="176" spans="2:7" s="22" customFormat="1" ht="30" customHeight="1" thickTop="1" thickBot="1" x14ac:dyDescent="0.35">
      <c r="B176" s="34">
        <v>45830</v>
      </c>
      <c r="C176" s="35" t="str">
        <f>IF('2025'!$E177="DONE","Done","")</f>
        <v/>
      </c>
      <c r="D176" s="35" t="str">
        <f>IF('2025'!$K177="DONE","Done","")</f>
        <v/>
      </c>
      <c r="E176" s="35" t="str">
        <f>IF('2025'!$Q177="DONE","Done","")</f>
        <v/>
      </c>
      <c r="F176" s="35" t="str">
        <f>IF('2025'!$V177="DONE","Done","")</f>
        <v/>
      </c>
      <c r="G176" s="35" t="str">
        <f>IF('2025'!$AC177="DONE","Done","")</f>
        <v/>
      </c>
    </row>
    <row r="177" spans="2:7" s="22" customFormat="1" ht="30" customHeight="1" thickTop="1" thickBot="1" x14ac:dyDescent="0.35">
      <c r="B177" s="34">
        <v>45831</v>
      </c>
      <c r="C177" s="35" t="str">
        <f>IF('2025'!$E178="DONE","Done","")</f>
        <v/>
      </c>
      <c r="D177" s="35" t="str">
        <f>IF('2025'!$K178="DONE","Done","")</f>
        <v/>
      </c>
      <c r="E177" s="35" t="str">
        <f>IF('2025'!$Q178="DONE","Done","")</f>
        <v/>
      </c>
      <c r="F177" s="35" t="str">
        <f>IF('2025'!$V178="DONE","Done","")</f>
        <v/>
      </c>
      <c r="G177" s="35" t="str">
        <f>IF('2025'!$AC178="DONE","Done","")</f>
        <v/>
      </c>
    </row>
    <row r="178" spans="2:7" s="22" customFormat="1" ht="30" customHeight="1" thickTop="1" thickBot="1" x14ac:dyDescent="0.35">
      <c r="B178" s="34">
        <v>45832</v>
      </c>
      <c r="C178" s="35" t="str">
        <f>IF('2025'!$E179="DONE","Done","")</f>
        <v/>
      </c>
      <c r="D178" s="35" t="str">
        <f>IF('2025'!$K179="DONE","Done","")</f>
        <v/>
      </c>
      <c r="E178" s="35" t="str">
        <f>IF('2025'!$Q179="DONE","Done","")</f>
        <v/>
      </c>
      <c r="F178" s="35" t="str">
        <f>IF('2025'!$V179="DONE","Done","")</f>
        <v/>
      </c>
      <c r="G178" s="35" t="str">
        <f>IF('2025'!$AC179="DONE","Done","")</f>
        <v/>
      </c>
    </row>
    <row r="179" spans="2:7" s="22" customFormat="1" ht="30" customHeight="1" thickTop="1" thickBot="1" x14ac:dyDescent="0.35">
      <c r="B179" s="34">
        <v>45833</v>
      </c>
      <c r="C179" s="35" t="str">
        <f>IF('2025'!$E180="DONE","Done","")</f>
        <v/>
      </c>
      <c r="D179" s="35" t="str">
        <f>IF('2025'!$K180="DONE","Done","")</f>
        <v/>
      </c>
      <c r="E179" s="35" t="str">
        <f>IF('2025'!$Q180="DONE","Done","")</f>
        <v/>
      </c>
      <c r="F179" s="35" t="str">
        <f>IF('2025'!$V180="DONE","Done","")</f>
        <v/>
      </c>
      <c r="G179" s="35" t="str">
        <f>IF('2025'!$AC180="DONE","Done","")</f>
        <v/>
      </c>
    </row>
    <row r="180" spans="2:7" s="22" customFormat="1" ht="30" customHeight="1" thickTop="1" thickBot="1" x14ac:dyDescent="0.35">
      <c r="B180" s="34">
        <v>45834</v>
      </c>
      <c r="C180" s="35" t="str">
        <f>IF('2025'!$E181="DONE","Done","")</f>
        <v/>
      </c>
      <c r="D180" s="35" t="str">
        <f>IF('2025'!$K181="DONE","Done","")</f>
        <v/>
      </c>
      <c r="E180" s="35" t="str">
        <f>IF('2025'!$Q181="DONE","Done","")</f>
        <v/>
      </c>
      <c r="F180" s="35" t="str">
        <f>IF('2025'!$V181="DONE","Done","")</f>
        <v/>
      </c>
      <c r="G180" s="35" t="str">
        <f>IF('2025'!$AC181="DONE","Done","")</f>
        <v/>
      </c>
    </row>
    <row r="181" spans="2:7" s="22" customFormat="1" ht="30" customHeight="1" thickTop="1" thickBot="1" x14ac:dyDescent="0.35">
      <c r="B181" s="34">
        <v>45835</v>
      </c>
      <c r="C181" s="35" t="str">
        <f>IF('2025'!$E182="DONE","Done","")</f>
        <v/>
      </c>
      <c r="D181" s="35" t="str">
        <f>IF('2025'!$K182="DONE","Done","")</f>
        <v/>
      </c>
      <c r="E181" s="35" t="str">
        <f>IF('2025'!$Q182="DONE","Done","")</f>
        <v/>
      </c>
      <c r="F181" s="35" t="str">
        <f>IF('2025'!$V182="DONE","Done","")</f>
        <v/>
      </c>
      <c r="G181" s="35" t="str">
        <f>IF('2025'!$AC182="DONE","Done","")</f>
        <v/>
      </c>
    </row>
    <row r="182" spans="2:7" s="22" customFormat="1" ht="30" customHeight="1" thickTop="1" thickBot="1" x14ac:dyDescent="0.35">
      <c r="B182" s="34">
        <v>45836</v>
      </c>
      <c r="C182" s="35" t="str">
        <f>IF('2025'!$E183="DONE","Done","")</f>
        <v/>
      </c>
      <c r="D182" s="35" t="str">
        <f>IF('2025'!$K183="DONE","Done","")</f>
        <v/>
      </c>
      <c r="E182" s="35" t="str">
        <f>IF('2025'!$Q183="DONE","Done","")</f>
        <v/>
      </c>
      <c r="F182" s="35" t="str">
        <f>IF('2025'!$V183="DONE","Done","")</f>
        <v/>
      </c>
      <c r="G182" s="35" t="str">
        <f>IF('2025'!$AC183="DONE","Done","")</f>
        <v/>
      </c>
    </row>
    <row r="183" spans="2:7" s="22" customFormat="1" ht="30" customHeight="1" thickTop="1" thickBot="1" x14ac:dyDescent="0.35">
      <c r="B183" s="34">
        <v>45837</v>
      </c>
      <c r="C183" s="35" t="str">
        <f>IF('2025'!$E184="DONE","Done","")</f>
        <v/>
      </c>
      <c r="D183" s="35" t="str">
        <f>IF('2025'!$K184="DONE","Done","")</f>
        <v/>
      </c>
      <c r="E183" s="35" t="str">
        <f>IF('2025'!$Q184="DONE","Done","")</f>
        <v/>
      </c>
      <c r="F183" s="35" t="str">
        <f>IF('2025'!$V184="DONE","Done","")</f>
        <v/>
      </c>
      <c r="G183" s="35" t="str">
        <f>IF('2025'!$AC184="DONE","Done","")</f>
        <v/>
      </c>
    </row>
    <row r="184" spans="2:7" s="22" customFormat="1" ht="30" customHeight="1" thickTop="1" thickBot="1" x14ac:dyDescent="0.35">
      <c r="B184" s="34">
        <v>45838</v>
      </c>
      <c r="C184" s="35" t="str">
        <f>IF('2025'!$E185="DONE","Done","")</f>
        <v/>
      </c>
      <c r="D184" s="35" t="str">
        <f>IF('2025'!$K185="DONE","Done","")</f>
        <v/>
      </c>
      <c r="E184" s="35" t="str">
        <f>IF('2025'!$Q185="DONE","Done","")</f>
        <v/>
      </c>
      <c r="F184" s="35" t="str">
        <f>IF('2025'!$V185="DONE","Done","")</f>
        <v/>
      </c>
      <c r="G184" s="35" t="str">
        <f>IF('2025'!$AC185="DONE","Done","")</f>
        <v/>
      </c>
    </row>
    <row r="185" spans="2:7" s="22" customFormat="1" ht="30" customHeight="1" thickTop="1" thickBot="1" x14ac:dyDescent="0.35">
      <c r="B185" s="34">
        <v>45839</v>
      </c>
      <c r="C185" s="35" t="str">
        <f>IF('2025'!$E186="DONE","Done","")</f>
        <v/>
      </c>
      <c r="D185" s="35" t="str">
        <f>IF('2025'!$K186="DONE","Done","")</f>
        <v/>
      </c>
      <c r="E185" s="35" t="str">
        <f>IF('2025'!$Q186="DONE","Done","")</f>
        <v/>
      </c>
      <c r="F185" s="35" t="str">
        <f>IF('2025'!$V186="DONE","Done","")</f>
        <v/>
      </c>
      <c r="G185" s="35" t="str">
        <f>IF('2025'!$AC186="DONE","Done","")</f>
        <v/>
      </c>
    </row>
    <row r="186" spans="2:7" s="22" customFormat="1" ht="30" customHeight="1" thickTop="1" thickBot="1" x14ac:dyDescent="0.35">
      <c r="B186" s="34">
        <v>45840</v>
      </c>
      <c r="C186" s="35" t="str">
        <f>IF('2025'!$E187="DONE","Done","")</f>
        <v/>
      </c>
      <c r="D186" s="35" t="str">
        <f>IF('2025'!$K187="DONE","Done","")</f>
        <v/>
      </c>
      <c r="E186" s="35" t="str">
        <f>IF('2025'!$Q187="DONE","Done","")</f>
        <v/>
      </c>
      <c r="F186" s="35" t="str">
        <f>IF('2025'!$V187="DONE","Done","")</f>
        <v/>
      </c>
      <c r="G186" s="35" t="str">
        <f>IF('2025'!$AC187="DONE","Done","")</f>
        <v/>
      </c>
    </row>
    <row r="187" spans="2:7" s="22" customFormat="1" ht="30" customHeight="1" thickTop="1" thickBot="1" x14ac:dyDescent="0.35">
      <c r="B187" s="34">
        <v>45841</v>
      </c>
      <c r="C187" s="35" t="str">
        <f>IF('2025'!$E188="DONE","Done","")</f>
        <v/>
      </c>
      <c r="D187" s="35" t="str">
        <f>IF('2025'!$K188="DONE","Done","")</f>
        <v/>
      </c>
      <c r="E187" s="35" t="str">
        <f>IF('2025'!$Q188="DONE","Done","")</f>
        <v/>
      </c>
      <c r="F187" s="35" t="str">
        <f>IF('2025'!$V188="DONE","Done","")</f>
        <v/>
      </c>
      <c r="G187" s="35" t="str">
        <f>IF('2025'!$AC188="DONE","Done","")</f>
        <v/>
      </c>
    </row>
    <row r="188" spans="2:7" s="22" customFormat="1" ht="30" customHeight="1" thickTop="1" thickBot="1" x14ac:dyDescent="0.35">
      <c r="B188" s="34">
        <v>45842</v>
      </c>
      <c r="C188" s="35" t="str">
        <f>IF('2025'!$E189="DONE","Done","")</f>
        <v/>
      </c>
      <c r="D188" s="35" t="str">
        <f>IF('2025'!$K189="DONE","Done","")</f>
        <v/>
      </c>
      <c r="E188" s="35" t="str">
        <f>IF('2025'!$Q189="DONE","Done","")</f>
        <v/>
      </c>
      <c r="F188" s="35" t="str">
        <f>IF('2025'!$V189="DONE","Done","")</f>
        <v/>
      </c>
      <c r="G188" s="35" t="str">
        <f>IF('2025'!$AC189="DONE","Done","")</f>
        <v/>
      </c>
    </row>
    <row r="189" spans="2:7" s="22" customFormat="1" ht="30" customHeight="1" thickTop="1" thickBot="1" x14ac:dyDescent="0.35">
      <c r="B189" s="34">
        <v>45843</v>
      </c>
      <c r="C189" s="35" t="str">
        <f>IF('2025'!$E190="DONE","Done","")</f>
        <v/>
      </c>
      <c r="D189" s="35" t="str">
        <f>IF('2025'!$K190="DONE","Done","")</f>
        <v/>
      </c>
      <c r="E189" s="35" t="str">
        <f>IF('2025'!$Q190="DONE","Done","")</f>
        <v/>
      </c>
      <c r="F189" s="35" t="str">
        <f>IF('2025'!$V190="DONE","Done","")</f>
        <v/>
      </c>
      <c r="G189" s="35" t="str">
        <f>IF('2025'!$AC190="DONE","Done","")</f>
        <v/>
      </c>
    </row>
    <row r="190" spans="2:7" s="22" customFormat="1" ht="30" customHeight="1" thickTop="1" thickBot="1" x14ac:dyDescent="0.35">
      <c r="B190" s="34">
        <v>45844</v>
      </c>
      <c r="C190" s="35" t="str">
        <f>IF('2025'!$E191="DONE","Done","")</f>
        <v/>
      </c>
      <c r="D190" s="35" t="str">
        <f>IF('2025'!$K191="DONE","Done","")</f>
        <v/>
      </c>
      <c r="E190" s="35" t="str">
        <f>IF('2025'!$Q191="DONE","Done","")</f>
        <v/>
      </c>
      <c r="F190" s="35" t="str">
        <f>IF('2025'!$V191="DONE","Done","")</f>
        <v/>
      </c>
      <c r="G190" s="35" t="str">
        <f>IF('2025'!$AC191="DONE","Done","")</f>
        <v/>
      </c>
    </row>
    <row r="191" spans="2:7" s="22" customFormat="1" ht="30" customHeight="1" thickTop="1" thickBot="1" x14ac:dyDescent="0.35">
      <c r="B191" s="34">
        <v>45845</v>
      </c>
      <c r="C191" s="35" t="str">
        <f>IF('2025'!$E192="DONE","Done","")</f>
        <v/>
      </c>
      <c r="D191" s="35" t="str">
        <f>IF('2025'!$K192="DONE","Done","")</f>
        <v/>
      </c>
      <c r="E191" s="35" t="str">
        <f>IF('2025'!$Q192="DONE","Done","")</f>
        <v/>
      </c>
      <c r="F191" s="35" t="str">
        <f>IF('2025'!$V192="DONE","Done","")</f>
        <v/>
      </c>
      <c r="G191" s="35" t="str">
        <f>IF('2025'!$AC192="DONE","Done","")</f>
        <v/>
      </c>
    </row>
    <row r="192" spans="2:7" s="22" customFormat="1" ht="30" customHeight="1" thickTop="1" thickBot="1" x14ac:dyDescent="0.35">
      <c r="B192" s="34">
        <v>45846</v>
      </c>
      <c r="C192" s="35" t="str">
        <f>IF('2025'!$E193="DONE","Done","")</f>
        <v/>
      </c>
      <c r="D192" s="35" t="str">
        <f>IF('2025'!$K193="DONE","Done","")</f>
        <v/>
      </c>
      <c r="E192" s="35" t="str">
        <f>IF('2025'!$Q193="DONE","Done","")</f>
        <v/>
      </c>
      <c r="F192" s="35" t="str">
        <f>IF('2025'!$V193="DONE","Done","")</f>
        <v/>
      </c>
      <c r="G192" s="35" t="str">
        <f>IF('2025'!$AC193="DONE","Done","")</f>
        <v/>
      </c>
    </row>
    <row r="193" spans="2:7" s="22" customFormat="1" ht="30" customHeight="1" thickTop="1" thickBot="1" x14ac:dyDescent="0.35">
      <c r="B193" s="34">
        <v>45847</v>
      </c>
      <c r="C193" s="35" t="str">
        <f>IF('2025'!$E194="DONE","Done","")</f>
        <v/>
      </c>
      <c r="D193" s="35" t="str">
        <f>IF('2025'!$K194="DONE","Done","")</f>
        <v/>
      </c>
      <c r="E193" s="35" t="str">
        <f>IF('2025'!$Q194="DONE","Done","")</f>
        <v/>
      </c>
      <c r="F193" s="35" t="str">
        <f>IF('2025'!$V194="DONE","Done","")</f>
        <v/>
      </c>
      <c r="G193" s="35" t="str">
        <f>IF('2025'!$AC194="DONE","Done","")</f>
        <v/>
      </c>
    </row>
    <row r="194" spans="2:7" s="22" customFormat="1" ht="30" customHeight="1" thickTop="1" thickBot="1" x14ac:dyDescent="0.35">
      <c r="B194" s="34">
        <v>45848</v>
      </c>
      <c r="C194" s="35" t="str">
        <f>IF('2025'!$E195="DONE","Done","")</f>
        <v/>
      </c>
      <c r="D194" s="35" t="str">
        <f>IF('2025'!$K195="DONE","Done","")</f>
        <v/>
      </c>
      <c r="E194" s="35" t="str">
        <f>IF('2025'!$Q195="DONE","Done","")</f>
        <v/>
      </c>
      <c r="F194" s="35" t="str">
        <f>IF('2025'!$V195="DONE","Done","")</f>
        <v/>
      </c>
      <c r="G194" s="35" t="str">
        <f>IF('2025'!$AC195="DONE","Done","")</f>
        <v/>
      </c>
    </row>
    <row r="195" spans="2:7" s="22" customFormat="1" ht="30" customHeight="1" thickTop="1" thickBot="1" x14ac:dyDescent="0.35">
      <c r="B195" s="34">
        <v>45849</v>
      </c>
      <c r="C195" s="35" t="str">
        <f>IF('2025'!$E196="DONE","Done","")</f>
        <v/>
      </c>
      <c r="D195" s="35" t="str">
        <f>IF('2025'!$K196="DONE","Done","")</f>
        <v/>
      </c>
      <c r="E195" s="35" t="str">
        <f>IF('2025'!$Q196="DONE","Done","")</f>
        <v/>
      </c>
      <c r="F195" s="35" t="str">
        <f>IF('2025'!$V196="DONE","Done","")</f>
        <v/>
      </c>
      <c r="G195" s="35" t="str">
        <f>IF('2025'!$AC196="DONE","Done","")</f>
        <v/>
      </c>
    </row>
    <row r="196" spans="2:7" s="22" customFormat="1" ht="30" customHeight="1" thickTop="1" thickBot="1" x14ac:dyDescent="0.35">
      <c r="B196" s="34">
        <v>45850</v>
      </c>
      <c r="C196" s="35" t="str">
        <f>IF('2025'!$E197="DONE","Done","")</f>
        <v/>
      </c>
      <c r="D196" s="35" t="str">
        <f>IF('2025'!$K197="DONE","Done","")</f>
        <v/>
      </c>
      <c r="E196" s="35" t="str">
        <f>IF('2025'!$Q197="DONE","Done","")</f>
        <v/>
      </c>
      <c r="F196" s="35" t="str">
        <f>IF('2025'!$V197="DONE","Done","")</f>
        <v/>
      </c>
      <c r="G196" s="35" t="str">
        <f>IF('2025'!$AC197="DONE","Done","")</f>
        <v/>
      </c>
    </row>
    <row r="197" spans="2:7" s="22" customFormat="1" ht="30" customHeight="1" thickTop="1" thickBot="1" x14ac:dyDescent="0.35">
      <c r="B197" s="34">
        <v>45851</v>
      </c>
      <c r="C197" s="35" t="str">
        <f>IF('2025'!$E198="DONE","Done","")</f>
        <v/>
      </c>
      <c r="D197" s="35" t="str">
        <f>IF('2025'!$K198="DONE","Done","")</f>
        <v/>
      </c>
      <c r="E197" s="35" t="str">
        <f>IF('2025'!$Q198="DONE","Done","")</f>
        <v/>
      </c>
      <c r="F197" s="35" t="str">
        <f>IF('2025'!$V198="DONE","Done","")</f>
        <v/>
      </c>
      <c r="G197" s="35" t="str">
        <f>IF('2025'!$AC198="DONE","Done","")</f>
        <v/>
      </c>
    </row>
    <row r="198" spans="2:7" s="22" customFormat="1" ht="30" customHeight="1" thickTop="1" thickBot="1" x14ac:dyDescent="0.35">
      <c r="B198" s="34">
        <v>45852</v>
      </c>
      <c r="C198" s="35" t="str">
        <f>IF('2025'!$E199="DONE","Done","")</f>
        <v/>
      </c>
      <c r="D198" s="35" t="str">
        <f>IF('2025'!$K199="DONE","Done","")</f>
        <v/>
      </c>
      <c r="E198" s="35" t="str">
        <f>IF('2025'!$Q199="DONE","Done","")</f>
        <v/>
      </c>
      <c r="F198" s="35" t="str">
        <f>IF('2025'!$V199="DONE","Done","")</f>
        <v/>
      </c>
      <c r="G198" s="35" t="str">
        <f>IF('2025'!$AC199="DONE","Done","")</f>
        <v/>
      </c>
    </row>
    <row r="199" spans="2:7" s="22" customFormat="1" ht="30" customHeight="1" thickTop="1" thickBot="1" x14ac:dyDescent="0.35">
      <c r="B199" s="34">
        <v>45853</v>
      </c>
      <c r="C199" s="35" t="str">
        <f>IF('2025'!$E200="DONE","Done","")</f>
        <v/>
      </c>
      <c r="D199" s="35" t="str">
        <f>IF('2025'!$K200="DONE","Done","")</f>
        <v/>
      </c>
      <c r="E199" s="35" t="str">
        <f>IF('2025'!$Q200="DONE","Done","")</f>
        <v/>
      </c>
      <c r="F199" s="35" t="str">
        <f>IF('2025'!$V200="DONE","Done","")</f>
        <v/>
      </c>
      <c r="G199" s="35" t="str">
        <f>IF('2025'!$AC200="DONE","Done","")</f>
        <v/>
      </c>
    </row>
    <row r="200" spans="2:7" s="22" customFormat="1" ht="30" customHeight="1" thickTop="1" thickBot="1" x14ac:dyDescent="0.35">
      <c r="B200" s="34">
        <v>45854</v>
      </c>
      <c r="C200" s="35" t="str">
        <f>IF('2025'!$E201="DONE","Done","")</f>
        <v/>
      </c>
      <c r="D200" s="35" t="str">
        <f>IF('2025'!$K201="DONE","Done","")</f>
        <v/>
      </c>
      <c r="E200" s="35" t="str">
        <f>IF('2025'!$Q201="DONE","Done","")</f>
        <v/>
      </c>
      <c r="F200" s="35" t="str">
        <f>IF('2025'!$V201="DONE","Done","")</f>
        <v/>
      </c>
      <c r="G200" s="35" t="str">
        <f>IF('2025'!$AC201="DONE","Done","")</f>
        <v/>
      </c>
    </row>
    <row r="201" spans="2:7" s="22" customFormat="1" ht="30" customHeight="1" thickTop="1" thickBot="1" x14ac:dyDescent="0.35">
      <c r="B201" s="34">
        <v>45855</v>
      </c>
      <c r="C201" s="35" t="str">
        <f>IF('2025'!$E202="DONE","Done","")</f>
        <v/>
      </c>
      <c r="D201" s="35" t="str">
        <f>IF('2025'!$K202="DONE","Done","")</f>
        <v/>
      </c>
      <c r="E201" s="35" t="str">
        <f>IF('2025'!$Q202="DONE","Done","")</f>
        <v/>
      </c>
      <c r="F201" s="35" t="str">
        <f>IF('2025'!$V202="DONE","Done","")</f>
        <v/>
      </c>
      <c r="G201" s="35" t="str">
        <f>IF('2025'!$AC202="DONE","Done","")</f>
        <v/>
      </c>
    </row>
    <row r="202" spans="2:7" s="22" customFormat="1" ht="30" customHeight="1" thickTop="1" thickBot="1" x14ac:dyDescent="0.35">
      <c r="B202" s="34">
        <v>45856</v>
      </c>
      <c r="C202" s="35" t="str">
        <f>IF('2025'!$E203="DONE","Done","")</f>
        <v/>
      </c>
      <c r="D202" s="35" t="str">
        <f>IF('2025'!$K203="DONE","Done","")</f>
        <v/>
      </c>
      <c r="E202" s="35" t="str">
        <f>IF('2025'!$Q203="DONE","Done","")</f>
        <v/>
      </c>
      <c r="F202" s="35" t="str">
        <f>IF('2025'!$V203="DONE","Done","")</f>
        <v/>
      </c>
      <c r="G202" s="35" t="str">
        <f>IF('2025'!$AC203="DONE","Done","")</f>
        <v/>
      </c>
    </row>
    <row r="203" spans="2:7" s="22" customFormat="1" ht="30" customHeight="1" thickTop="1" thickBot="1" x14ac:dyDescent="0.35">
      <c r="B203" s="34">
        <v>45857</v>
      </c>
      <c r="C203" s="35" t="str">
        <f>IF('2025'!$E204="DONE","Done","")</f>
        <v/>
      </c>
      <c r="D203" s="35" t="str">
        <f>IF('2025'!$K204="DONE","Done","")</f>
        <v/>
      </c>
      <c r="E203" s="35" t="str">
        <f>IF('2025'!$Q204="DONE","Done","")</f>
        <v/>
      </c>
      <c r="F203" s="35" t="str">
        <f>IF('2025'!$V204="DONE","Done","")</f>
        <v/>
      </c>
      <c r="G203" s="35" t="str">
        <f>IF('2025'!$AC204="DONE","Done","")</f>
        <v/>
      </c>
    </row>
    <row r="204" spans="2:7" s="22" customFormat="1" ht="30" customHeight="1" thickTop="1" thickBot="1" x14ac:dyDescent="0.35">
      <c r="B204" s="34">
        <v>45858</v>
      </c>
      <c r="C204" s="35" t="str">
        <f>IF('2025'!$E205="DONE","Done","")</f>
        <v/>
      </c>
      <c r="D204" s="35" t="str">
        <f>IF('2025'!$K205="DONE","Done","")</f>
        <v/>
      </c>
      <c r="E204" s="35" t="str">
        <f>IF('2025'!$Q205="DONE","Done","")</f>
        <v/>
      </c>
      <c r="F204" s="35" t="str">
        <f>IF('2025'!$V205="DONE","Done","")</f>
        <v/>
      </c>
      <c r="G204" s="35" t="str">
        <f>IF('2025'!$AC205="DONE","Done","")</f>
        <v/>
      </c>
    </row>
    <row r="205" spans="2:7" s="22" customFormat="1" ht="30" customHeight="1" thickTop="1" thickBot="1" x14ac:dyDescent="0.35">
      <c r="B205" s="34">
        <v>45859</v>
      </c>
      <c r="C205" s="35" t="str">
        <f>IF('2025'!$E206="DONE","Done","")</f>
        <v/>
      </c>
      <c r="D205" s="35" t="str">
        <f>IF('2025'!$K206="DONE","Done","")</f>
        <v/>
      </c>
      <c r="E205" s="35" t="str">
        <f>IF('2025'!$Q206="DONE","Done","")</f>
        <v/>
      </c>
      <c r="F205" s="35" t="str">
        <f>IF('2025'!$V206="DONE","Done","")</f>
        <v/>
      </c>
      <c r="G205" s="35" t="str">
        <f>IF('2025'!$AC206="DONE","Done","")</f>
        <v/>
      </c>
    </row>
    <row r="206" spans="2:7" s="22" customFormat="1" ht="30" customHeight="1" thickTop="1" thickBot="1" x14ac:dyDescent="0.35">
      <c r="B206" s="34">
        <v>45860</v>
      </c>
      <c r="C206" s="35" t="str">
        <f>IF('2025'!$E207="DONE","Done","")</f>
        <v/>
      </c>
      <c r="D206" s="35" t="str">
        <f>IF('2025'!$K207="DONE","Done","")</f>
        <v/>
      </c>
      <c r="E206" s="35" t="str">
        <f>IF('2025'!$Q207="DONE","Done","")</f>
        <v/>
      </c>
      <c r="F206" s="35" t="str">
        <f>IF('2025'!$V207="DONE","Done","")</f>
        <v/>
      </c>
      <c r="G206" s="35" t="str">
        <f>IF('2025'!$AC207="DONE","Done","")</f>
        <v/>
      </c>
    </row>
    <row r="207" spans="2:7" s="22" customFormat="1" ht="30" customHeight="1" thickTop="1" thickBot="1" x14ac:dyDescent="0.35">
      <c r="B207" s="34">
        <v>45861</v>
      </c>
      <c r="C207" s="35" t="str">
        <f>IF('2025'!$E208="DONE","Done","")</f>
        <v/>
      </c>
      <c r="D207" s="35" t="str">
        <f>IF('2025'!$K208="DONE","Done","")</f>
        <v/>
      </c>
      <c r="E207" s="35" t="str">
        <f>IF('2025'!$Q208="DONE","Done","")</f>
        <v/>
      </c>
      <c r="F207" s="35" t="str">
        <f>IF('2025'!$V208="DONE","Done","")</f>
        <v/>
      </c>
      <c r="G207" s="35" t="str">
        <f>IF('2025'!$AC208="DONE","Done","")</f>
        <v/>
      </c>
    </row>
    <row r="208" spans="2:7" s="22" customFormat="1" ht="30" customHeight="1" thickTop="1" thickBot="1" x14ac:dyDescent="0.35">
      <c r="B208" s="34">
        <v>45862</v>
      </c>
      <c r="C208" s="35" t="str">
        <f>IF('2025'!$E209="DONE","Done","")</f>
        <v/>
      </c>
      <c r="D208" s="35" t="str">
        <f>IF('2025'!$K209="DONE","Done","")</f>
        <v/>
      </c>
      <c r="E208" s="35" t="str">
        <f>IF('2025'!$Q209="DONE","Done","")</f>
        <v/>
      </c>
      <c r="F208" s="35" t="str">
        <f>IF('2025'!$V209="DONE","Done","")</f>
        <v/>
      </c>
      <c r="G208" s="35" t="str">
        <f>IF('2025'!$AC209="DONE","Done","")</f>
        <v/>
      </c>
    </row>
    <row r="209" spans="2:7" s="22" customFormat="1" ht="30" customHeight="1" thickTop="1" thickBot="1" x14ac:dyDescent="0.35">
      <c r="B209" s="34">
        <v>45863</v>
      </c>
      <c r="C209" s="35" t="str">
        <f>IF('2025'!$E210="DONE","Done","")</f>
        <v/>
      </c>
      <c r="D209" s="35" t="str">
        <f>IF('2025'!$K210="DONE","Done","")</f>
        <v/>
      </c>
      <c r="E209" s="35" t="str">
        <f>IF('2025'!$Q210="DONE","Done","")</f>
        <v/>
      </c>
      <c r="F209" s="35" t="str">
        <f>IF('2025'!$V210="DONE","Done","")</f>
        <v/>
      </c>
      <c r="G209" s="35" t="str">
        <f>IF('2025'!$AC210="DONE","Done","")</f>
        <v/>
      </c>
    </row>
    <row r="210" spans="2:7" s="22" customFormat="1" ht="30" customHeight="1" thickTop="1" thickBot="1" x14ac:dyDescent="0.35">
      <c r="B210" s="34">
        <v>45864</v>
      </c>
      <c r="C210" s="35" t="str">
        <f>IF('2025'!$E211="DONE","Done","")</f>
        <v/>
      </c>
      <c r="D210" s="35" t="str">
        <f>IF('2025'!$K211="DONE","Done","")</f>
        <v/>
      </c>
      <c r="E210" s="35" t="str">
        <f>IF('2025'!$Q211="DONE","Done","")</f>
        <v/>
      </c>
      <c r="F210" s="35" t="str">
        <f>IF('2025'!$V211="DONE","Done","")</f>
        <v/>
      </c>
      <c r="G210" s="35" t="str">
        <f>IF('2025'!$AC211="DONE","Done","")</f>
        <v/>
      </c>
    </row>
    <row r="211" spans="2:7" s="22" customFormat="1" ht="30" customHeight="1" thickTop="1" thickBot="1" x14ac:dyDescent="0.35">
      <c r="B211" s="34">
        <v>45865</v>
      </c>
      <c r="C211" s="35" t="str">
        <f>IF('2025'!$E212="DONE","Done","")</f>
        <v/>
      </c>
      <c r="D211" s="35" t="str">
        <f>IF('2025'!$K212="DONE","Done","")</f>
        <v/>
      </c>
      <c r="E211" s="35" t="str">
        <f>IF('2025'!$Q212="DONE","Done","")</f>
        <v/>
      </c>
      <c r="F211" s="35" t="str">
        <f>IF('2025'!$V212="DONE","Done","")</f>
        <v/>
      </c>
      <c r="G211" s="35" t="str">
        <f>IF('2025'!$AC212="DONE","Done","")</f>
        <v/>
      </c>
    </row>
    <row r="212" spans="2:7" s="22" customFormat="1" ht="30" customHeight="1" thickTop="1" thickBot="1" x14ac:dyDescent="0.35">
      <c r="B212" s="34">
        <v>45866</v>
      </c>
      <c r="C212" s="35" t="str">
        <f>IF('2025'!$E213="DONE","Done","")</f>
        <v/>
      </c>
      <c r="D212" s="35" t="str">
        <f>IF('2025'!$K213="DONE","Done","")</f>
        <v/>
      </c>
      <c r="E212" s="35" t="str">
        <f>IF('2025'!$Q213="DONE","Done","")</f>
        <v/>
      </c>
      <c r="F212" s="35" t="str">
        <f>IF('2025'!$V213="DONE","Done","")</f>
        <v/>
      </c>
      <c r="G212" s="35" t="str">
        <f>IF('2025'!$AC213="DONE","Done","")</f>
        <v/>
      </c>
    </row>
    <row r="213" spans="2:7" s="22" customFormat="1" ht="30" customHeight="1" thickTop="1" thickBot="1" x14ac:dyDescent="0.35">
      <c r="B213" s="34">
        <v>45867</v>
      </c>
      <c r="C213" s="35" t="str">
        <f>IF('2025'!$E214="DONE","Done","")</f>
        <v/>
      </c>
      <c r="D213" s="35" t="str">
        <f>IF('2025'!$K214="DONE","Done","")</f>
        <v/>
      </c>
      <c r="E213" s="35" t="str">
        <f>IF('2025'!$Q214="DONE","Done","")</f>
        <v/>
      </c>
      <c r="F213" s="35" t="str">
        <f>IF('2025'!$V214="DONE","Done","")</f>
        <v/>
      </c>
      <c r="G213" s="35" t="str">
        <f>IF('2025'!$AC214="DONE","Done","")</f>
        <v/>
      </c>
    </row>
    <row r="214" spans="2:7" s="22" customFormat="1" ht="30" customHeight="1" thickTop="1" thickBot="1" x14ac:dyDescent="0.35">
      <c r="B214" s="34">
        <v>45868</v>
      </c>
      <c r="C214" s="35" t="str">
        <f>IF('2025'!$E215="DONE","Done","")</f>
        <v/>
      </c>
      <c r="D214" s="35" t="str">
        <f>IF('2025'!$K215="DONE","Done","")</f>
        <v/>
      </c>
      <c r="E214" s="35" t="str">
        <f>IF('2025'!$Q215="DONE","Done","")</f>
        <v/>
      </c>
      <c r="F214" s="35" t="str">
        <f>IF('2025'!$V215="DONE","Done","")</f>
        <v/>
      </c>
      <c r="G214" s="35" t="str">
        <f>IF('2025'!$AC215="DONE","Done","")</f>
        <v/>
      </c>
    </row>
    <row r="215" spans="2:7" s="22" customFormat="1" ht="30" customHeight="1" thickTop="1" thickBot="1" x14ac:dyDescent="0.35">
      <c r="B215" s="34">
        <v>45869</v>
      </c>
      <c r="C215" s="35" t="str">
        <f>IF('2025'!$E216="DONE","Done","")</f>
        <v/>
      </c>
      <c r="D215" s="35" t="str">
        <f>IF('2025'!$K216="DONE","Done","")</f>
        <v/>
      </c>
      <c r="E215" s="35" t="str">
        <f>IF('2025'!$Q216="DONE","Done","")</f>
        <v/>
      </c>
      <c r="F215" s="35" t="str">
        <f>IF('2025'!$V216="DONE","Done","")</f>
        <v/>
      </c>
      <c r="G215" s="35" t="str">
        <f>IF('2025'!$AC216="DONE","Done","")</f>
        <v/>
      </c>
    </row>
    <row r="216" spans="2:7" s="22" customFormat="1" ht="30" customHeight="1" thickTop="1" thickBot="1" x14ac:dyDescent="0.35">
      <c r="B216" s="34">
        <v>45870</v>
      </c>
      <c r="C216" s="35" t="str">
        <f>IF('2025'!$E217="DONE","Done","")</f>
        <v/>
      </c>
      <c r="D216" s="35" t="str">
        <f>IF('2025'!$K217="DONE","Done","")</f>
        <v/>
      </c>
      <c r="E216" s="35" t="str">
        <f>IF('2025'!$Q217="DONE","Done","")</f>
        <v/>
      </c>
      <c r="F216" s="35" t="str">
        <f>IF('2025'!$V217="DONE","Done","")</f>
        <v/>
      </c>
      <c r="G216" s="35" t="str">
        <f>IF('2025'!$AC217="DONE","Done","")</f>
        <v/>
      </c>
    </row>
    <row r="217" spans="2:7" s="22" customFormat="1" ht="30" customHeight="1" thickTop="1" thickBot="1" x14ac:dyDescent="0.35">
      <c r="B217" s="34">
        <v>45871</v>
      </c>
      <c r="C217" s="35" t="str">
        <f>IF('2025'!$E218="DONE","Done","")</f>
        <v/>
      </c>
      <c r="D217" s="35" t="str">
        <f>IF('2025'!$K218="DONE","Done","")</f>
        <v/>
      </c>
      <c r="E217" s="35" t="str">
        <f>IF('2025'!$Q218="DONE","Done","")</f>
        <v/>
      </c>
      <c r="F217" s="35" t="str">
        <f>IF('2025'!$V218="DONE","Done","")</f>
        <v/>
      </c>
      <c r="G217" s="35" t="str">
        <f>IF('2025'!$AC218="DONE","Done","")</f>
        <v/>
      </c>
    </row>
    <row r="218" spans="2:7" s="22" customFormat="1" ht="30" customHeight="1" thickTop="1" thickBot="1" x14ac:dyDescent="0.35">
      <c r="B218" s="34">
        <v>45872</v>
      </c>
      <c r="C218" s="35" t="str">
        <f>IF('2025'!$E219="DONE","Done","")</f>
        <v/>
      </c>
      <c r="D218" s="35" t="str">
        <f>IF('2025'!$K219="DONE","Done","")</f>
        <v/>
      </c>
      <c r="E218" s="35" t="str">
        <f>IF('2025'!$Q219="DONE","Done","")</f>
        <v/>
      </c>
      <c r="F218" s="35" t="str">
        <f>IF('2025'!$V219="DONE","Done","")</f>
        <v/>
      </c>
      <c r="G218" s="35" t="str">
        <f>IF('2025'!$AC219="DONE","Done","")</f>
        <v/>
      </c>
    </row>
    <row r="219" spans="2:7" s="22" customFormat="1" ht="30" customHeight="1" thickTop="1" thickBot="1" x14ac:dyDescent="0.35">
      <c r="B219" s="34">
        <v>45873</v>
      </c>
      <c r="C219" s="35" t="str">
        <f>IF('2025'!$E220="DONE","Done","")</f>
        <v/>
      </c>
      <c r="D219" s="35" t="str">
        <f>IF('2025'!$K220="DONE","Done","")</f>
        <v/>
      </c>
      <c r="E219" s="35" t="str">
        <f>IF('2025'!$Q220="DONE","Done","")</f>
        <v/>
      </c>
      <c r="F219" s="35" t="str">
        <f>IF('2025'!$V220="DONE","Done","")</f>
        <v/>
      </c>
      <c r="G219" s="35" t="str">
        <f>IF('2025'!$AC220="DONE","Done","")</f>
        <v/>
      </c>
    </row>
    <row r="220" spans="2:7" s="22" customFormat="1" ht="30" customHeight="1" thickTop="1" thickBot="1" x14ac:dyDescent="0.35">
      <c r="B220" s="34">
        <v>45874</v>
      </c>
      <c r="C220" s="35" t="str">
        <f>IF('2025'!$E221="DONE","Done","")</f>
        <v/>
      </c>
      <c r="D220" s="35" t="str">
        <f>IF('2025'!$K221="DONE","Done","")</f>
        <v/>
      </c>
      <c r="E220" s="35" t="str">
        <f>IF('2025'!$Q221="DONE","Done","")</f>
        <v/>
      </c>
      <c r="F220" s="35" t="str">
        <f>IF('2025'!$V221="DONE","Done","")</f>
        <v/>
      </c>
      <c r="G220" s="35" t="str">
        <f>IF('2025'!$AC221="DONE","Done","")</f>
        <v/>
      </c>
    </row>
    <row r="221" spans="2:7" s="22" customFormat="1" ht="30" customHeight="1" thickTop="1" thickBot="1" x14ac:dyDescent="0.35">
      <c r="B221" s="34">
        <v>45875</v>
      </c>
      <c r="C221" s="35" t="str">
        <f>IF('2025'!$E222="DONE","Done","")</f>
        <v/>
      </c>
      <c r="D221" s="35" t="str">
        <f>IF('2025'!$K222="DONE","Done","")</f>
        <v/>
      </c>
      <c r="E221" s="35" t="str">
        <f>IF('2025'!$Q222="DONE","Done","")</f>
        <v/>
      </c>
      <c r="F221" s="35" t="str">
        <f>IF('2025'!$V222="DONE","Done","")</f>
        <v/>
      </c>
      <c r="G221" s="35" t="str">
        <f>IF('2025'!$AC222="DONE","Done","")</f>
        <v/>
      </c>
    </row>
    <row r="222" spans="2:7" s="22" customFormat="1" ht="30" customHeight="1" thickTop="1" thickBot="1" x14ac:dyDescent="0.35">
      <c r="B222" s="34">
        <v>45876</v>
      </c>
      <c r="C222" s="35" t="str">
        <f>IF('2025'!$E223="DONE","Done","")</f>
        <v/>
      </c>
      <c r="D222" s="35" t="str">
        <f>IF('2025'!$K223="DONE","Done","")</f>
        <v/>
      </c>
      <c r="E222" s="35" t="str">
        <f>IF('2025'!$Q223="DONE","Done","")</f>
        <v/>
      </c>
      <c r="F222" s="35" t="str">
        <f>IF('2025'!$V223="DONE","Done","")</f>
        <v/>
      </c>
      <c r="G222" s="35" t="str">
        <f>IF('2025'!$AC223="DONE","Done","")</f>
        <v/>
      </c>
    </row>
    <row r="223" spans="2:7" s="22" customFormat="1" ht="30" customHeight="1" thickTop="1" thickBot="1" x14ac:dyDescent="0.35">
      <c r="B223" s="34">
        <v>45877</v>
      </c>
      <c r="C223" s="35" t="str">
        <f>IF('2025'!$E224="DONE","Done","")</f>
        <v/>
      </c>
      <c r="D223" s="35" t="str">
        <f>IF('2025'!$K224="DONE","Done","")</f>
        <v/>
      </c>
      <c r="E223" s="35" t="str">
        <f>IF('2025'!$Q224="DONE","Done","")</f>
        <v/>
      </c>
      <c r="F223" s="35" t="str">
        <f>IF('2025'!$V224="DONE","Done","")</f>
        <v/>
      </c>
      <c r="G223" s="35" t="str">
        <f>IF('2025'!$AC224="DONE","Done","")</f>
        <v/>
      </c>
    </row>
    <row r="224" spans="2:7" s="22" customFormat="1" ht="30" customHeight="1" thickTop="1" thickBot="1" x14ac:dyDescent="0.35">
      <c r="B224" s="34">
        <v>45878</v>
      </c>
      <c r="C224" s="35" t="str">
        <f>IF('2025'!$E225="DONE","Done","")</f>
        <v/>
      </c>
      <c r="D224" s="35" t="str">
        <f>IF('2025'!$K225="DONE","Done","")</f>
        <v/>
      </c>
      <c r="E224" s="35" t="str">
        <f>IF('2025'!$Q225="DONE","Done","")</f>
        <v/>
      </c>
      <c r="F224" s="35" t="str">
        <f>IF('2025'!$V225="DONE","Done","")</f>
        <v/>
      </c>
      <c r="G224" s="35" t="str">
        <f>IF('2025'!$AC225="DONE","Done","")</f>
        <v/>
      </c>
    </row>
    <row r="225" spans="2:7" s="22" customFormat="1" ht="30" customHeight="1" thickTop="1" thickBot="1" x14ac:dyDescent="0.35">
      <c r="B225" s="34">
        <v>45879</v>
      </c>
      <c r="C225" s="35" t="str">
        <f>IF('2025'!$E226="DONE","Done","")</f>
        <v/>
      </c>
      <c r="D225" s="35" t="str">
        <f>IF('2025'!$K226="DONE","Done","")</f>
        <v/>
      </c>
      <c r="E225" s="35" t="str">
        <f>IF('2025'!$Q226="DONE","Done","")</f>
        <v/>
      </c>
      <c r="F225" s="35" t="str">
        <f>IF('2025'!$V226="DONE","Done","")</f>
        <v/>
      </c>
      <c r="G225" s="35" t="str">
        <f>IF('2025'!$AC226="DONE","Done","")</f>
        <v/>
      </c>
    </row>
    <row r="226" spans="2:7" s="22" customFormat="1" ht="30" customHeight="1" thickTop="1" thickBot="1" x14ac:dyDescent="0.35">
      <c r="B226" s="34">
        <v>45880</v>
      </c>
      <c r="C226" s="35" t="str">
        <f>IF('2025'!$E227="DONE","Done","")</f>
        <v/>
      </c>
      <c r="D226" s="35" t="str">
        <f>IF('2025'!$K227="DONE","Done","")</f>
        <v/>
      </c>
      <c r="E226" s="35" t="str">
        <f>IF('2025'!$Q227="DONE","Done","")</f>
        <v/>
      </c>
      <c r="F226" s="35" t="str">
        <f>IF('2025'!$V227="DONE","Done","")</f>
        <v/>
      </c>
      <c r="G226" s="35" t="str">
        <f>IF('2025'!$AC227="DONE","Done","")</f>
        <v/>
      </c>
    </row>
    <row r="227" spans="2:7" s="22" customFormat="1" ht="30" customHeight="1" thickTop="1" thickBot="1" x14ac:dyDescent="0.35">
      <c r="B227" s="34">
        <v>45881</v>
      </c>
      <c r="C227" s="35" t="str">
        <f>IF('2025'!$E228="DONE","Done","")</f>
        <v/>
      </c>
      <c r="D227" s="35" t="str">
        <f>IF('2025'!$K228="DONE","Done","")</f>
        <v/>
      </c>
      <c r="E227" s="35" t="str">
        <f>IF('2025'!$Q228="DONE","Done","")</f>
        <v/>
      </c>
      <c r="F227" s="35" t="str">
        <f>IF('2025'!$V228="DONE","Done","")</f>
        <v/>
      </c>
      <c r="G227" s="35" t="str">
        <f>IF('2025'!$AC228="DONE","Done","")</f>
        <v/>
      </c>
    </row>
    <row r="228" spans="2:7" s="22" customFormat="1" ht="30" customHeight="1" thickTop="1" thickBot="1" x14ac:dyDescent="0.35">
      <c r="B228" s="34">
        <v>45882</v>
      </c>
      <c r="C228" s="35" t="str">
        <f>IF('2025'!$E229="DONE","Done","")</f>
        <v/>
      </c>
      <c r="D228" s="35" t="str">
        <f>IF('2025'!$K229="DONE","Done","")</f>
        <v/>
      </c>
      <c r="E228" s="35" t="str">
        <f>IF('2025'!$Q229="DONE","Done","")</f>
        <v/>
      </c>
      <c r="F228" s="35" t="str">
        <f>IF('2025'!$V229="DONE","Done","")</f>
        <v/>
      </c>
      <c r="G228" s="35" t="str">
        <f>IF('2025'!$AC229="DONE","Done","")</f>
        <v/>
      </c>
    </row>
    <row r="229" spans="2:7" s="22" customFormat="1" ht="30" customHeight="1" thickTop="1" thickBot="1" x14ac:dyDescent="0.35">
      <c r="B229" s="34">
        <v>45883</v>
      </c>
      <c r="C229" s="35" t="str">
        <f>IF('2025'!$E230="DONE","Done","")</f>
        <v/>
      </c>
      <c r="D229" s="35" t="str">
        <f>IF('2025'!$K230="DONE","Done","")</f>
        <v/>
      </c>
      <c r="E229" s="35" t="str">
        <f>IF('2025'!$Q230="DONE","Done","")</f>
        <v/>
      </c>
      <c r="F229" s="35" t="str">
        <f>IF('2025'!$V230="DONE","Done","")</f>
        <v/>
      </c>
      <c r="G229" s="35" t="str">
        <f>IF('2025'!$AC230="DONE","Done","")</f>
        <v/>
      </c>
    </row>
    <row r="230" spans="2:7" s="22" customFormat="1" ht="30" customHeight="1" thickTop="1" thickBot="1" x14ac:dyDescent="0.35">
      <c r="B230" s="34">
        <v>45884</v>
      </c>
      <c r="C230" s="35" t="str">
        <f>IF('2025'!$E231="DONE","Done","")</f>
        <v/>
      </c>
      <c r="D230" s="35" t="str">
        <f>IF('2025'!$K231="DONE","Done","")</f>
        <v/>
      </c>
      <c r="E230" s="35" t="str">
        <f>IF('2025'!$Q231="DONE","Done","")</f>
        <v/>
      </c>
      <c r="F230" s="35" t="str">
        <f>IF('2025'!$V231="DONE","Done","")</f>
        <v/>
      </c>
      <c r="G230" s="35" t="str">
        <f>IF('2025'!$AC231="DONE","Done","")</f>
        <v/>
      </c>
    </row>
    <row r="231" spans="2:7" ht="30" customHeight="1" thickTop="1" thickBot="1" x14ac:dyDescent="0.35">
      <c r="B231" s="34">
        <v>45885</v>
      </c>
      <c r="C231" s="35" t="str">
        <f>IF('2025'!$E232="DONE","Done","")</f>
        <v/>
      </c>
      <c r="D231" s="35" t="str">
        <f>IF('2025'!$K232="DONE","Done","")</f>
        <v/>
      </c>
      <c r="E231" s="35" t="str">
        <f>IF('2025'!$Q232="DONE","Done","")</f>
        <v/>
      </c>
      <c r="F231" s="35" t="str">
        <f>IF('2025'!$V232="DONE","Done","")</f>
        <v/>
      </c>
      <c r="G231" s="35" t="str">
        <f>IF('2025'!$AC232="DONE","Done","")</f>
        <v/>
      </c>
    </row>
    <row r="232" spans="2:7" ht="30" customHeight="1" thickTop="1" thickBot="1" x14ac:dyDescent="0.35">
      <c r="B232" s="34">
        <v>45886</v>
      </c>
      <c r="C232" s="35" t="str">
        <f>IF('2025'!$E233="DONE","Done","")</f>
        <v/>
      </c>
      <c r="D232" s="35" t="str">
        <f>IF('2025'!$K233="DONE","Done","")</f>
        <v/>
      </c>
      <c r="E232" s="35" t="str">
        <f>IF('2025'!$Q233="DONE","Done","")</f>
        <v/>
      </c>
      <c r="F232" s="35" t="str">
        <f>IF('2025'!$V233="DONE","Done","")</f>
        <v/>
      </c>
      <c r="G232" s="35" t="str">
        <f>IF('2025'!$AC233="DONE","Done","")</f>
        <v/>
      </c>
    </row>
    <row r="233" spans="2:7" ht="30" customHeight="1" thickTop="1" thickBot="1" x14ac:dyDescent="0.35">
      <c r="B233" s="34">
        <v>45887</v>
      </c>
      <c r="C233" s="35" t="str">
        <f>IF('2025'!$E234="DONE","Done","")</f>
        <v/>
      </c>
      <c r="D233" s="35" t="str">
        <f>IF('2025'!$K234="DONE","Done","")</f>
        <v/>
      </c>
      <c r="E233" s="35" t="str">
        <f>IF('2025'!$Q234="DONE","Done","")</f>
        <v/>
      </c>
      <c r="F233" s="35" t="str">
        <f>IF('2025'!$V234="DONE","Done","")</f>
        <v/>
      </c>
      <c r="G233" s="35" t="str">
        <f>IF('2025'!$AC234="DONE","Done","")</f>
        <v/>
      </c>
    </row>
    <row r="234" spans="2:7" ht="30" customHeight="1" thickTop="1" thickBot="1" x14ac:dyDescent="0.35">
      <c r="B234" s="34">
        <v>45888</v>
      </c>
      <c r="C234" s="35" t="str">
        <f>IF('2025'!$E235="DONE","Done","")</f>
        <v/>
      </c>
      <c r="D234" s="35" t="str">
        <f>IF('2025'!$K235="DONE","Done","")</f>
        <v/>
      </c>
      <c r="E234" s="35" t="str">
        <f>IF('2025'!$Q235="DONE","Done","")</f>
        <v/>
      </c>
      <c r="F234" s="35" t="str">
        <f>IF('2025'!$V235="DONE","Done","")</f>
        <v/>
      </c>
      <c r="G234" s="35" t="str">
        <f>IF('2025'!$AC235="DONE","Done","")</f>
        <v/>
      </c>
    </row>
    <row r="235" spans="2:7" ht="30" customHeight="1" thickTop="1" thickBot="1" x14ac:dyDescent="0.35">
      <c r="B235" s="34">
        <v>45889</v>
      </c>
      <c r="C235" s="35" t="str">
        <f>IF('2025'!$E236="DONE","Done","")</f>
        <v/>
      </c>
      <c r="D235" s="35" t="str">
        <f>IF('2025'!$K236="DONE","Done","")</f>
        <v/>
      </c>
      <c r="E235" s="35" t="str">
        <f>IF('2025'!$Q236="DONE","Done","")</f>
        <v/>
      </c>
      <c r="F235" s="35" t="str">
        <f>IF('2025'!$V236="DONE","Done","")</f>
        <v/>
      </c>
      <c r="G235" s="35" t="str">
        <f>IF('2025'!$AC236="DONE","Done","")</f>
        <v/>
      </c>
    </row>
    <row r="236" spans="2:7" ht="30" customHeight="1" thickTop="1" thickBot="1" x14ac:dyDescent="0.35">
      <c r="B236" s="34">
        <v>45890</v>
      </c>
      <c r="C236" s="35" t="str">
        <f>IF('2025'!$E237="DONE","Done","")</f>
        <v/>
      </c>
      <c r="D236" s="35" t="str">
        <f>IF('2025'!$K237="DONE","Done","")</f>
        <v/>
      </c>
      <c r="E236" s="35" t="str">
        <f>IF('2025'!$Q237="DONE","Done","")</f>
        <v/>
      </c>
      <c r="F236" s="35" t="str">
        <f>IF('2025'!$V237="DONE","Done","")</f>
        <v/>
      </c>
      <c r="G236" s="35" t="str">
        <f>IF('2025'!$AC237="DONE","Done","")</f>
        <v/>
      </c>
    </row>
    <row r="237" spans="2:7" ht="30" customHeight="1" thickTop="1" thickBot="1" x14ac:dyDescent="0.35">
      <c r="B237" s="34">
        <v>45891</v>
      </c>
      <c r="C237" s="35" t="str">
        <f>IF('2025'!$E238="DONE","Done","")</f>
        <v/>
      </c>
      <c r="D237" s="35" t="str">
        <f>IF('2025'!$K238="DONE","Done","")</f>
        <v/>
      </c>
      <c r="E237" s="35" t="str">
        <f>IF('2025'!$Q238="DONE","Done","")</f>
        <v/>
      </c>
      <c r="F237" s="35" t="str">
        <f>IF('2025'!$V238="DONE","Done","")</f>
        <v/>
      </c>
      <c r="G237" s="35" t="str">
        <f>IF('2025'!$AC238="DONE","Done","")</f>
        <v/>
      </c>
    </row>
    <row r="238" spans="2:7" ht="30" customHeight="1" thickTop="1" thickBot="1" x14ac:dyDescent="0.35">
      <c r="B238" s="34">
        <v>45892</v>
      </c>
      <c r="C238" s="35" t="str">
        <f>IF('2025'!$E239="DONE","Done","")</f>
        <v/>
      </c>
      <c r="D238" s="35" t="str">
        <f>IF('2025'!$K239="DONE","Done","")</f>
        <v/>
      </c>
      <c r="E238" s="35" t="str">
        <f>IF('2025'!$Q239="DONE","Done","")</f>
        <v/>
      </c>
      <c r="F238" s="35" t="str">
        <f>IF('2025'!$V239="DONE","Done","")</f>
        <v/>
      </c>
      <c r="G238" s="35" t="str">
        <f>IF('2025'!$AC239="DONE","Done","")</f>
        <v/>
      </c>
    </row>
    <row r="239" spans="2:7" ht="30" customHeight="1" thickTop="1" thickBot="1" x14ac:dyDescent="0.35">
      <c r="B239" s="34">
        <v>45893</v>
      </c>
      <c r="C239" s="35" t="str">
        <f>IF('2025'!$E240="DONE","Done","")</f>
        <v/>
      </c>
      <c r="D239" s="35" t="str">
        <f>IF('2025'!$K240="DONE","Done","")</f>
        <v/>
      </c>
      <c r="E239" s="35" t="str">
        <f>IF('2025'!$Q240="DONE","Done","")</f>
        <v/>
      </c>
      <c r="F239" s="35" t="str">
        <f>IF('2025'!$V240="DONE","Done","")</f>
        <v/>
      </c>
      <c r="G239" s="35" t="str">
        <f>IF('2025'!$AC240="DONE","Done","")</f>
        <v/>
      </c>
    </row>
    <row r="240" spans="2:7" ht="30" customHeight="1" thickTop="1" thickBot="1" x14ac:dyDescent="0.35">
      <c r="B240" s="34">
        <v>45894</v>
      </c>
      <c r="C240" s="35" t="str">
        <f>IF('2025'!$E241="DONE","Done","")</f>
        <v/>
      </c>
      <c r="D240" s="35" t="str">
        <f>IF('2025'!$K241="DONE","Done","")</f>
        <v/>
      </c>
      <c r="E240" s="35" t="str">
        <f>IF('2025'!$Q241="DONE","Done","")</f>
        <v/>
      </c>
      <c r="F240" s="35" t="str">
        <f>IF('2025'!$V241="DONE","Done","")</f>
        <v/>
      </c>
      <c r="G240" s="35" t="str">
        <f>IF('2025'!$AC241="DONE","Done","")</f>
        <v/>
      </c>
    </row>
    <row r="241" spans="2:7" ht="30" customHeight="1" thickTop="1" thickBot="1" x14ac:dyDescent="0.35">
      <c r="B241" s="34">
        <v>45895</v>
      </c>
      <c r="C241" s="35" t="str">
        <f>IF('2025'!$E242="DONE","Done","")</f>
        <v/>
      </c>
      <c r="D241" s="35" t="str">
        <f>IF('2025'!$K242="DONE","Done","")</f>
        <v/>
      </c>
      <c r="E241" s="35" t="str">
        <f>IF('2025'!$Q242="DONE","Done","")</f>
        <v/>
      </c>
      <c r="F241" s="35" t="str">
        <f>IF('2025'!$V242="DONE","Done","")</f>
        <v/>
      </c>
      <c r="G241" s="35" t="str">
        <f>IF('2025'!$AC242="DONE","Done","")</f>
        <v/>
      </c>
    </row>
    <row r="242" spans="2:7" ht="30" customHeight="1" thickTop="1" thickBot="1" x14ac:dyDescent="0.35">
      <c r="B242" s="34">
        <v>45896</v>
      </c>
      <c r="C242" s="35" t="str">
        <f>IF('2025'!$E243="DONE","Done","")</f>
        <v/>
      </c>
      <c r="D242" s="35" t="str">
        <f>IF('2025'!$K243="DONE","Done","")</f>
        <v/>
      </c>
      <c r="E242" s="35" t="str">
        <f>IF('2025'!$Q243="DONE","Done","")</f>
        <v/>
      </c>
      <c r="F242" s="35" t="str">
        <f>IF('2025'!$V243="DONE","Done","")</f>
        <v/>
      </c>
      <c r="G242" s="35" t="str">
        <f>IF('2025'!$AC243="DONE","Done","")</f>
        <v/>
      </c>
    </row>
    <row r="243" spans="2:7" ht="30" customHeight="1" thickTop="1" thickBot="1" x14ac:dyDescent="0.35">
      <c r="B243" s="34">
        <v>45897</v>
      </c>
      <c r="C243" s="35" t="str">
        <f>IF('2025'!$E244="DONE","Done","")</f>
        <v/>
      </c>
      <c r="D243" s="35" t="str">
        <f>IF('2025'!$K244="DONE","Done","")</f>
        <v/>
      </c>
      <c r="E243" s="35" t="str">
        <f>IF('2025'!$Q244="DONE","Done","")</f>
        <v/>
      </c>
      <c r="F243" s="35" t="str">
        <f>IF('2025'!$V244="DONE","Done","")</f>
        <v/>
      </c>
      <c r="G243" s="35" t="str">
        <f>IF('2025'!$AC244="DONE","Done","")</f>
        <v/>
      </c>
    </row>
    <row r="244" spans="2:7" ht="30" customHeight="1" thickTop="1" thickBot="1" x14ac:dyDescent="0.35">
      <c r="B244" s="34">
        <v>45898</v>
      </c>
      <c r="C244" s="35" t="str">
        <f>IF('2025'!$E245="DONE","Done","")</f>
        <v/>
      </c>
      <c r="D244" s="35" t="str">
        <f>IF('2025'!$K245="DONE","Done","")</f>
        <v/>
      </c>
      <c r="E244" s="35" t="str">
        <f>IF('2025'!$Q245="DONE","Done","")</f>
        <v/>
      </c>
      <c r="F244" s="35" t="str">
        <f>IF('2025'!$V245="DONE","Done","")</f>
        <v/>
      </c>
      <c r="G244" s="35" t="str">
        <f>IF('2025'!$AC245="DONE","Done","")</f>
        <v/>
      </c>
    </row>
    <row r="245" spans="2:7" ht="30" customHeight="1" thickTop="1" thickBot="1" x14ac:dyDescent="0.35">
      <c r="B245" s="34">
        <v>45899</v>
      </c>
      <c r="C245" s="35" t="str">
        <f>IF('2025'!$E246="DONE","Done","")</f>
        <v/>
      </c>
      <c r="D245" s="35" t="str">
        <f>IF('2025'!$K246="DONE","Done","")</f>
        <v/>
      </c>
      <c r="E245" s="35" t="str">
        <f>IF('2025'!$Q246="DONE","Done","")</f>
        <v/>
      </c>
      <c r="F245" s="35" t="str">
        <f>IF('2025'!$V246="DONE","Done","")</f>
        <v/>
      </c>
      <c r="G245" s="35" t="str">
        <f>IF('2025'!$AC246="DONE","Done","")</f>
        <v/>
      </c>
    </row>
    <row r="246" spans="2:7" ht="30" customHeight="1" thickTop="1" thickBot="1" x14ac:dyDescent="0.35">
      <c r="B246" s="34">
        <v>45900</v>
      </c>
      <c r="C246" s="35" t="str">
        <f>IF('2025'!$E247="DONE","Done","")</f>
        <v/>
      </c>
      <c r="D246" s="35" t="str">
        <f>IF('2025'!$K247="DONE","Done","")</f>
        <v/>
      </c>
      <c r="E246" s="35" t="str">
        <f>IF('2025'!$Q247="DONE","Done","")</f>
        <v/>
      </c>
      <c r="F246" s="35" t="str">
        <f>IF('2025'!$V247="DONE","Done","")</f>
        <v/>
      </c>
      <c r="G246" s="35" t="str">
        <f>IF('2025'!$AC247="DONE","Done","")</f>
        <v/>
      </c>
    </row>
    <row r="247" spans="2:7" ht="30" customHeight="1" thickTop="1" thickBot="1" x14ac:dyDescent="0.35">
      <c r="B247" s="34">
        <v>45901</v>
      </c>
      <c r="C247" s="35" t="str">
        <f>IF('2025'!$E248="DONE","Done","")</f>
        <v/>
      </c>
      <c r="D247" s="35" t="str">
        <f>IF('2025'!$K248="DONE","Done","")</f>
        <v/>
      </c>
      <c r="E247" s="35" t="str">
        <f>IF('2025'!$Q248="DONE","Done","")</f>
        <v/>
      </c>
      <c r="F247" s="35" t="str">
        <f>IF('2025'!$V248="DONE","Done","")</f>
        <v/>
      </c>
      <c r="G247" s="35" t="str">
        <f>IF('2025'!$AC248="DONE","Done","")</f>
        <v/>
      </c>
    </row>
    <row r="248" spans="2:7" ht="30" customHeight="1" thickTop="1" thickBot="1" x14ac:dyDescent="0.35">
      <c r="B248" s="34">
        <v>45902</v>
      </c>
      <c r="C248" s="35" t="str">
        <f>IF('2025'!$E249="DONE","Done","")</f>
        <v/>
      </c>
      <c r="D248" s="35" t="str">
        <f>IF('2025'!$K249="DONE","Done","")</f>
        <v/>
      </c>
      <c r="E248" s="35" t="str">
        <f>IF('2025'!$Q249="DONE","Done","")</f>
        <v/>
      </c>
      <c r="F248" s="35" t="str">
        <f>IF('2025'!$V249="DONE","Done","")</f>
        <v/>
      </c>
      <c r="G248" s="35" t="str">
        <f>IF('2025'!$AC249="DONE","Done","")</f>
        <v/>
      </c>
    </row>
    <row r="249" spans="2:7" ht="30" customHeight="1" thickTop="1" thickBot="1" x14ac:dyDescent="0.35">
      <c r="B249" s="34">
        <v>45903</v>
      </c>
      <c r="C249" s="35" t="str">
        <f>IF('2025'!$E250="DONE","Done","")</f>
        <v/>
      </c>
      <c r="D249" s="35" t="str">
        <f>IF('2025'!$K250="DONE","Done","")</f>
        <v/>
      </c>
      <c r="E249" s="35" t="str">
        <f>IF('2025'!$Q250="DONE","Done","")</f>
        <v/>
      </c>
      <c r="F249" s="35" t="str">
        <f>IF('2025'!$V250="DONE","Done","")</f>
        <v/>
      </c>
      <c r="G249" s="35" t="str">
        <f>IF('2025'!$AC250="DONE","Done","")</f>
        <v/>
      </c>
    </row>
    <row r="250" spans="2:7" ht="30" customHeight="1" thickTop="1" thickBot="1" x14ac:dyDescent="0.35">
      <c r="B250" s="34">
        <v>45904</v>
      </c>
      <c r="C250" s="35" t="str">
        <f>IF('2025'!$E251="DONE","Done","")</f>
        <v/>
      </c>
      <c r="D250" s="35" t="str">
        <f>IF('2025'!$K251="DONE","Done","")</f>
        <v/>
      </c>
      <c r="E250" s="35" t="str">
        <f>IF('2025'!$Q251="DONE","Done","")</f>
        <v/>
      </c>
      <c r="F250" s="35" t="str">
        <f>IF('2025'!$V251="DONE","Done","")</f>
        <v/>
      </c>
      <c r="G250" s="35" t="str">
        <f>IF('2025'!$AC251="DONE","Done","")</f>
        <v/>
      </c>
    </row>
    <row r="251" spans="2:7" ht="30" customHeight="1" thickTop="1" thickBot="1" x14ac:dyDescent="0.35">
      <c r="B251" s="34">
        <v>45905</v>
      </c>
      <c r="C251" s="35" t="str">
        <f>IF('2025'!$E252="DONE","Done","")</f>
        <v/>
      </c>
      <c r="D251" s="35" t="str">
        <f>IF('2025'!$K252="DONE","Done","")</f>
        <v/>
      </c>
      <c r="E251" s="35" t="str">
        <f>IF('2025'!$Q252="DONE","Done","")</f>
        <v/>
      </c>
      <c r="F251" s="35" t="str">
        <f>IF('2025'!$V252="DONE","Done","")</f>
        <v/>
      </c>
      <c r="G251" s="35" t="str">
        <f>IF('2025'!$AC252="DONE","Done","")</f>
        <v/>
      </c>
    </row>
    <row r="252" spans="2:7" ht="30" customHeight="1" thickTop="1" thickBot="1" x14ac:dyDescent="0.35">
      <c r="B252" s="34">
        <v>45906</v>
      </c>
      <c r="C252" s="35" t="str">
        <f>IF('2025'!$E253="DONE","Done","")</f>
        <v/>
      </c>
      <c r="D252" s="35" t="str">
        <f>IF('2025'!$K253="DONE","Done","")</f>
        <v/>
      </c>
      <c r="E252" s="35" t="str">
        <f>IF('2025'!$Q253="DONE","Done","")</f>
        <v/>
      </c>
      <c r="F252" s="35" t="str">
        <f>IF('2025'!$V253="DONE","Done","")</f>
        <v/>
      </c>
      <c r="G252" s="35" t="str">
        <f>IF('2025'!$AC253="DONE","Done","")</f>
        <v/>
      </c>
    </row>
    <row r="253" spans="2:7" ht="30" customHeight="1" thickTop="1" thickBot="1" x14ac:dyDescent="0.35">
      <c r="B253" s="34">
        <v>45907</v>
      </c>
      <c r="C253" s="35" t="str">
        <f>IF('2025'!$E254="DONE","Done","")</f>
        <v/>
      </c>
      <c r="D253" s="35" t="str">
        <f>IF('2025'!$K254="DONE","Done","")</f>
        <v/>
      </c>
      <c r="E253" s="35" t="str">
        <f>IF('2025'!$Q254="DONE","Done","")</f>
        <v/>
      </c>
      <c r="F253" s="35" t="str">
        <f>IF('2025'!$V254="DONE","Done","")</f>
        <v/>
      </c>
      <c r="G253" s="35" t="str">
        <f>IF('2025'!$AC254="DONE","Done","")</f>
        <v/>
      </c>
    </row>
    <row r="254" spans="2:7" ht="30" customHeight="1" thickTop="1" thickBot="1" x14ac:dyDescent="0.35">
      <c r="B254" s="34">
        <v>45908</v>
      </c>
      <c r="C254" s="35" t="str">
        <f>IF('2025'!$E255="DONE","Done","")</f>
        <v/>
      </c>
      <c r="D254" s="35" t="str">
        <f>IF('2025'!$K255="DONE","Done","")</f>
        <v/>
      </c>
      <c r="E254" s="35" t="str">
        <f>IF('2025'!$Q255="DONE","Done","")</f>
        <v/>
      </c>
      <c r="F254" s="35" t="str">
        <f>IF('2025'!$V255="DONE","Done","")</f>
        <v/>
      </c>
      <c r="G254" s="35" t="str">
        <f>IF('2025'!$AC255="DONE","Done","")</f>
        <v/>
      </c>
    </row>
    <row r="255" spans="2:7" ht="30" customHeight="1" thickTop="1" thickBot="1" x14ac:dyDescent="0.35">
      <c r="B255" s="34">
        <v>45909</v>
      </c>
      <c r="C255" s="35" t="str">
        <f>IF('2025'!$E256="DONE","Done","")</f>
        <v/>
      </c>
      <c r="D255" s="35" t="str">
        <f>IF('2025'!$K256="DONE","Done","")</f>
        <v/>
      </c>
      <c r="E255" s="35" t="str">
        <f>IF('2025'!$Q256="DONE","Done","")</f>
        <v/>
      </c>
      <c r="F255" s="35" t="str">
        <f>IF('2025'!$V256="DONE","Done","")</f>
        <v/>
      </c>
      <c r="G255" s="35" t="str">
        <f>IF('2025'!$AC256="DONE","Done","")</f>
        <v/>
      </c>
    </row>
    <row r="256" spans="2:7" ht="30" customHeight="1" thickTop="1" thickBot="1" x14ac:dyDescent="0.35">
      <c r="B256" s="34">
        <v>45910</v>
      </c>
      <c r="C256" s="35" t="str">
        <f>IF('2025'!$E257="DONE","Done","")</f>
        <v/>
      </c>
      <c r="D256" s="35" t="str">
        <f>IF('2025'!$K257="DONE","Done","")</f>
        <v/>
      </c>
      <c r="E256" s="35" t="str">
        <f>IF('2025'!$Q257="DONE","Done","")</f>
        <v/>
      </c>
      <c r="F256" s="35" t="str">
        <f>IF('2025'!$V257="DONE","Done","")</f>
        <v/>
      </c>
      <c r="G256" s="35" t="str">
        <f>IF('2025'!$AC257="DONE","Done","")</f>
        <v/>
      </c>
    </row>
    <row r="257" spans="2:7" ht="30" customHeight="1" thickTop="1" thickBot="1" x14ac:dyDescent="0.35">
      <c r="B257" s="34">
        <v>45911</v>
      </c>
      <c r="C257" s="35" t="str">
        <f>IF('2025'!$E258="DONE","Done","")</f>
        <v/>
      </c>
      <c r="D257" s="35" t="str">
        <f>IF('2025'!$K258="DONE","Done","")</f>
        <v/>
      </c>
      <c r="E257" s="35" t="str">
        <f>IF('2025'!$Q258="DONE","Done","")</f>
        <v/>
      </c>
      <c r="F257" s="35" t="str">
        <f>IF('2025'!$V258="DONE","Done","")</f>
        <v/>
      </c>
      <c r="G257" s="35" t="str">
        <f>IF('2025'!$AC258="DONE","Done","")</f>
        <v/>
      </c>
    </row>
    <row r="258" spans="2:7" ht="30" customHeight="1" thickTop="1" thickBot="1" x14ac:dyDescent="0.35">
      <c r="B258" s="34">
        <v>45912</v>
      </c>
      <c r="C258" s="35" t="str">
        <f>IF('2025'!$E259="DONE","Done","")</f>
        <v/>
      </c>
      <c r="D258" s="35" t="str">
        <f>IF('2025'!$K259="DONE","Done","")</f>
        <v/>
      </c>
      <c r="E258" s="35" t="str">
        <f>IF('2025'!$Q259="DONE","Done","")</f>
        <v/>
      </c>
      <c r="F258" s="35" t="str">
        <f>IF('2025'!$V259="DONE","Done","")</f>
        <v/>
      </c>
      <c r="G258" s="35" t="str">
        <f>IF('2025'!$AC259="DONE","Done","")</f>
        <v/>
      </c>
    </row>
    <row r="259" spans="2:7" ht="30" customHeight="1" thickTop="1" thickBot="1" x14ac:dyDescent="0.35">
      <c r="B259" s="34">
        <v>45913</v>
      </c>
      <c r="C259" s="35" t="str">
        <f>IF('2025'!$E260="DONE","Done","")</f>
        <v/>
      </c>
      <c r="D259" s="35" t="str">
        <f>IF('2025'!$K260="DONE","Done","")</f>
        <v/>
      </c>
      <c r="E259" s="35" t="str">
        <f>IF('2025'!$Q260="DONE","Done","")</f>
        <v/>
      </c>
      <c r="F259" s="35" t="str">
        <f>IF('2025'!$V260="DONE","Done","")</f>
        <v/>
      </c>
      <c r="G259" s="35" t="str">
        <f>IF('2025'!$AC260="DONE","Done","")</f>
        <v/>
      </c>
    </row>
    <row r="260" spans="2:7" ht="30" customHeight="1" thickTop="1" thickBot="1" x14ac:dyDescent="0.35">
      <c r="B260" s="34">
        <v>45914</v>
      </c>
      <c r="C260" s="35" t="str">
        <f>IF('2025'!$E261="DONE","Done","")</f>
        <v/>
      </c>
      <c r="D260" s="35" t="str">
        <f>IF('2025'!$K261="DONE","Done","")</f>
        <v/>
      </c>
      <c r="E260" s="35" t="str">
        <f>IF('2025'!$Q261="DONE","Done","")</f>
        <v/>
      </c>
      <c r="F260" s="35" t="str">
        <f>IF('2025'!$V261="DONE","Done","")</f>
        <v/>
      </c>
      <c r="G260" s="35" t="str">
        <f>IF('2025'!$AC261="DONE","Done","")</f>
        <v/>
      </c>
    </row>
    <row r="261" spans="2:7" ht="30" customHeight="1" thickTop="1" thickBot="1" x14ac:dyDescent="0.35">
      <c r="B261" s="34">
        <v>45915</v>
      </c>
      <c r="C261" s="35" t="str">
        <f>IF('2025'!$E262="DONE","Done","")</f>
        <v/>
      </c>
      <c r="D261" s="35" t="str">
        <f>IF('2025'!$K262="DONE","Done","")</f>
        <v/>
      </c>
      <c r="E261" s="35" t="str">
        <f>IF('2025'!$Q262="DONE","Done","")</f>
        <v/>
      </c>
      <c r="F261" s="35" t="str">
        <f>IF('2025'!$V262="DONE","Done","")</f>
        <v/>
      </c>
      <c r="G261" s="35" t="str">
        <f>IF('2025'!$AC262="DONE","Done","")</f>
        <v/>
      </c>
    </row>
    <row r="262" spans="2:7" ht="30" customHeight="1" thickTop="1" thickBot="1" x14ac:dyDescent="0.35">
      <c r="B262" s="34">
        <v>45916</v>
      </c>
      <c r="C262" s="35" t="str">
        <f>IF('2025'!$E263="DONE","Done","")</f>
        <v/>
      </c>
      <c r="D262" s="35" t="str">
        <f>IF('2025'!$K263="DONE","Done","")</f>
        <v/>
      </c>
      <c r="E262" s="35" t="str">
        <f>IF('2025'!$Q263="DONE","Done","")</f>
        <v/>
      </c>
      <c r="F262" s="35" t="str">
        <f>IF('2025'!$V263="DONE","Done","")</f>
        <v/>
      </c>
      <c r="G262" s="35" t="str">
        <f>IF('2025'!$AC263="DONE","Done","")</f>
        <v/>
      </c>
    </row>
    <row r="263" spans="2:7" ht="30" customHeight="1" thickTop="1" thickBot="1" x14ac:dyDescent="0.35">
      <c r="B263" s="34">
        <v>45917</v>
      </c>
      <c r="C263" s="35" t="str">
        <f>IF('2025'!$E264="DONE","Done","")</f>
        <v/>
      </c>
      <c r="D263" s="35" t="str">
        <f>IF('2025'!$K264="DONE","Done","")</f>
        <v/>
      </c>
      <c r="E263" s="35" t="str">
        <f>IF('2025'!$Q264="DONE","Done","")</f>
        <v/>
      </c>
      <c r="F263" s="35" t="str">
        <f>IF('2025'!$V264="DONE","Done","")</f>
        <v/>
      </c>
      <c r="G263" s="35" t="str">
        <f>IF('2025'!$AC264="DONE","Done","")</f>
        <v/>
      </c>
    </row>
    <row r="264" spans="2:7" ht="30" customHeight="1" thickTop="1" thickBot="1" x14ac:dyDescent="0.35">
      <c r="B264" s="34">
        <v>45918</v>
      </c>
      <c r="C264" s="35" t="str">
        <f>IF('2025'!$E265="DONE","Done","")</f>
        <v/>
      </c>
      <c r="D264" s="35" t="str">
        <f>IF('2025'!$K265="DONE","Done","")</f>
        <v/>
      </c>
      <c r="E264" s="35" t="str">
        <f>IF('2025'!$Q265="DONE","Done","")</f>
        <v/>
      </c>
      <c r="F264" s="35" t="str">
        <f>IF('2025'!$V265="DONE","Done","")</f>
        <v/>
      </c>
      <c r="G264" s="35" t="str">
        <f>IF('2025'!$AC265="DONE","Done","")</f>
        <v/>
      </c>
    </row>
    <row r="265" spans="2:7" ht="30" customHeight="1" thickTop="1" thickBot="1" x14ac:dyDescent="0.35">
      <c r="B265" s="34">
        <v>45919</v>
      </c>
      <c r="C265" s="35" t="str">
        <f>IF('2025'!$E266="DONE","Done","")</f>
        <v/>
      </c>
      <c r="D265" s="35" t="str">
        <f>IF('2025'!$K266="DONE","Done","")</f>
        <v/>
      </c>
      <c r="E265" s="35" t="str">
        <f>IF('2025'!$Q266="DONE","Done","")</f>
        <v/>
      </c>
      <c r="F265" s="35" t="str">
        <f>IF('2025'!$V266="DONE","Done","")</f>
        <v/>
      </c>
      <c r="G265" s="35" t="str">
        <f>IF('2025'!$AC266="DONE","Done","")</f>
        <v/>
      </c>
    </row>
    <row r="266" spans="2:7" ht="30" customHeight="1" thickTop="1" thickBot="1" x14ac:dyDescent="0.35">
      <c r="B266" s="34">
        <v>45920</v>
      </c>
      <c r="C266" s="35" t="str">
        <f>IF('2025'!$E267="DONE","Done","")</f>
        <v/>
      </c>
      <c r="D266" s="35" t="str">
        <f>IF('2025'!$K267="DONE","Done","")</f>
        <v/>
      </c>
      <c r="E266" s="35" t="str">
        <f>IF('2025'!$Q267="DONE","Done","")</f>
        <v/>
      </c>
      <c r="F266" s="35" t="str">
        <f>IF('2025'!$V267="DONE","Done","")</f>
        <v/>
      </c>
      <c r="G266" s="35" t="str">
        <f>IF('2025'!$AC267="DONE","Done","")</f>
        <v/>
      </c>
    </row>
    <row r="267" spans="2:7" ht="30" customHeight="1" thickTop="1" thickBot="1" x14ac:dyDescent="0.35">
      <c r="B267" s="34">
        <v>45921</v>
      </c>
      <c r="C267" s="35" t="str">
        <f>IF('2025'!$E268="DONE","Done","")</f>
        <v/>
      </c>
      <c r="D267" s="35" t="str">
        <f>IF('2025'!$K268="DONE","Done","")</f>
        <v/>
      </c>
      <c r="E267" s="35" t="str">
        <f>IF('2025'!$Q268="DONE","Done","")</f>
        <v/>
      </c>
      <c r="F267" s="35" t="str">
        <f>IF('2025'!$V268="DONE","Done","")</f>
        <v/>
      </c>
      <c r="G267" s="35" t="str">
        <f>IF('2025'!$AC268="DONE","Done","")</f>
        <v/>
      </c>
    </row>
    <row r="268" spans="2:7" ht="30" customHeight="1" thickTop="1" thickBot="1" x14ac:dyDescent="0.35">
      <c r="B268" s="34">
        <v>45922</v>
      </c>
      <c r="C268" s="35" t="str">
        <f>IF('2025'!$E269="DONE","Done","")</f>
        <v/>
      </c>
      <c r="D268" s="35" t="str">
        <f>IF('2025'!$K269="DONE","Done","")</f>
        <v/>
      </c>
      <c r="E268" s="35" t="str">
        <f>IF('2025'!$Q269="DONE","Done","")</f>
        <v/>
      </c>
      <c r="F268" s="35" t="str">
        <f>IF('2025'!$V269="DONE","Done","")</f>
        <v/>
      </c>
      <c r="G268" s="35" t="str">
        <f>IF('2025'!$AC269="DONE","Done","")</f>
        <v/>
      </c>
    </row>
    <row r="269" spans="2:7" ht="30" customHeight="1" thickTop="1" thickBot="1" x14ac:dyDescent="0.35">
      <c r="B269" s="34">
        <v>45923</v>
      </c>
      <c r="C269" s="35" t="str">
        <f>IF('2025'!$E270="DONE","Done","")</f>
        <v/>
      </c>
      <c r="D269" s="35" t="str">
        <f>IF('2025'!$K270="DONE","Done","")</f>
        <v/>
      </c>
      <c r="E269" s="35" t="str">
        <f>IF('2025'!$Q270="DONE","Done","")</f>
        <v/>
      </c>
      <c r="F269" s="35" t="str">
        <f>IF('2025'!$V270="DONE","Done","")</f>
        <v/>
      </c>
      <c r="G269" s="35" t="str">
        <f>IF('2025'!$AC270="DONE","Done","")</f>
        <v/>
      </c>
    </row>
    <row r="270" spans="2:7" ht="30" customHeight="1" thickTop="1" thickBot="1" x14ac:dyDescent="0.35">
      <c r="B270" s="34">
        <v>45924</v>
      </c>
      <c r="C270" s="35" t="str">
        <f>IF('2025'!$E271="DONE","Done","")</f>
        <v/>
      </c>
      <c r="D270" s="35" t="str">
        <f>IF('2025'!$K271="DONE","Done","")</f>
        <v/>
      </c>
      <c r="E270" s="35" t="str">
        <f>IF('2025'!$Q271="DONE","Done","")</f>
        <v/>
      </c>
      <c r="F270" s="35" t="str">
        <f>IF('2025'!$V271="DONE","Done","")</f>
        <v/>
      </c>
      <c r="G270" s="35" t="str">
        <f>IF('2025'!$AC271="DONE","Done","")</f>
        <v/>
      </c>
    </row>
    <row r="271" spans="2:7" ht="30" customHeight="1" thickTop="1" thickBot="1" x14ac:dyDescent="0.35">
      <c r="B271" s="34">
        <v>45925</v>
      </c>
      <c r="C271" s="35" t="str">
        <f>IF('2025'!$E272="DONE","Done","")</f>
        <v/>
      </c>
      <c r="D271" s="35" t="str">
        <f>IF('2025'!$K272="DONE","Done","")</f>
        <v/>
      </c>
      <c r="E271" s="35" t="str">
        <f>IF('2025'!$Q272="DONE","Done","")</f>
        <v/>
      </c>
      <c r="F271" s="35" t="str">
        <f>IF('2025'!$V272="DONE","Done","")</f>
        <v/>
      </c>
      <c r="G271" s="35" t="str">
        <f>IF('2025'!$AC272="DONE","Done","")</f>
        <v/>
      </c>
    </row>
    <row r="272" spans="2:7" ht="30" customHeight="1" thickTop="1" thickBot="1" x14ac:dyDescent="0.35">
      <c r="B272" s="34">
        <v>45926</v>
      </c>
      <c r="C272" s="35" t="str">
        <f>IF('2025'!$E273="DONE","Done","")</f>
        <v/>
      </c>
      <c r="D272" s="35" t="str">
        <f>IF('2025'!$K273="DONE","Done","")</f>
        <v/>
      </c>
      <c r="E272" s="35" t="str">
        <f>IF('2025'!$Q273="DONE","Done","")</f>
        <v/>
      </c>
      <c r="F272" s="35" t="str">
        <f>IF('2025'!$V273="DONE","Done","")</f>
        <v/>
      </c>
      <c r="G272" s="35" t="str">
        <f>IF('2025'!$AC273="DONE","Done","")</f>
        <v/>
      </c>
    </row>
    <row r="273" spans="2:7" ht="30" customHeight="1" thickTop="1" thickBot="1" x14ac:dyDescent="0.35">
      <c r="B273" s="34">
        <v>45927</v>
      </c>
      <c r="C273" s="35" t="str">
        <f>IF('2025'!$E274="DONE","Done","")</f>
        <v/>
      </c>
      <c r="D273" s="35" t="str">
        <f>IF('2025'!$K274="DONE","Done","")</f>
        <v/>
      </c>
      <c r="E273" s="35" t="str">
        <f>IF('2025'!$Q274="DONE","Done","")</f>
        <v/>
      </c>
      <c r="F273" s="35" t="str">
        <f>IF('2025'!$V274="DONE","Done","")</f>
        <v/>
      </c>
      <c r="G273" s="35" t="str">
        <f>IF('2025'!$AC274="DONE","Done","")</f>
        <v/>
      </c>
    </row>
    <row r="274" spans="2:7" ht="30" customHeight="1" thickTop="1" thickBot="1" x14ac:dyDescent="0.35">
      <c r="B274" s="34">
        <v>45928</v>
      </c>
      <c r="C274" s="35" t="str">
        <f>IF('2025'!$E275="DONE","Done","")</f>
        <v/>
      </c>
      <c r="D274" s="35" t="str">
        <f>IF('2025'!$K275="DONE","Done","")</f>
        <v/>
      </c>
      <c r="E274" s="35" t="str">
        <f>IF('2025'!$Q275="DONE","Done","")</f>
        <v/>
      </c>
      <c r="F274" s="35" t="str">
        <f>IF('2025'!$V275="DONE","Done","")</f>
        <v/>
      </c>
      <c r="G274" s="35" t="str">
        <f>IF('2025'!$AC275="DONE","Done","")</f>
        <v/>
      </c>
    </row>
    <row r="275" spans="2:7" ht="30" customHeight="1" thickTop="1" thickBot="1" x14ac:dyDescent="0.35">
      <c r="B275" s="34">
        <v>45929</v>
      </c>
      <c r="C275" s="35" t="str">
        <f>IF('2025'!$E276="DONE","Done","")</f>
        <v/>
      </c>
      <c r="D275" s="35" t="str">
        <f>IF('2025'!$K276="DONE","Done","")</f>
        <v/>
      </c>
      <c r="E275" s="35" t="str">
        <f>IF('2025'!$Q276="DONE","Done","")</f>
        <v/>
      </c>
      <c r="F275" s="35" t="str">
        <f>IF('2025'!$V276="DONE","Done","")</f>
        <v/>
      </c>
      <c r="G275" s="35" t="str">
        <f>IF('2025'!$AC276="DONE","Done","")</f>
        <v/>
      </c>
    </row>
    <row r="276" spans="2:7" ht="30" customHeight="1" thickTop="1" thickBot="1" x14ac:dyDescent="0.35">
      <c r="B276" s="34">
        <v>45930</v>
      </c>
      <c r="C276" s="35" t="str">
        <f>IF('2025'!$E277="DONE","Done","")</f>
        <v/>
      </c>
      <c r="D276" s="35" t="str">
        <f>IF('2025'!$K277="DONE","Done","")</f>
        <v/>
      </c>
      <c r="E276" s="35" t="str">
        <f>IF('2025'!$Q277="DONE","Done","")</f>
        <v/>
      </c>
      <c r="F276" s="35" t="str">
        <f>IF('2025'!$V277="DONE","Done","")</f>
        <v/>
      </c>
      <c r="G276" s="35" t="str">
        <f>IF('2025'!$AC277="DONE","Done","")</f>
        <v/>
      </c>
    </row>
    <row r="277" spans="2:7" ht="30" customHeight="1" thickTop="1" thickBot="1" x14ac:dyDescent="0.35">
      <c r="B277" s="34">
        <v>45931</v>
      </c>
      <c r="C277" s="35" t="str">
        <f>IF('2025'!$E278="DONE","Done","")</f>
        <v/>
      </c>
      <c r="D277" s="35" t="str">
        <f>IF('2025'!$K278="DONE","Done","")</f>
        <v/>
      </c>
      <c r="E277" s="35" t="str">
        <f>IF('2025'!$Q278="DONE","Done","")</f>
        <v/>
      </c>
      <c r="F277" s="35" t="str">
        <f>IF('2025'!$V278="DONE","Done","")</f>
        <v/>
      </c>
      <c r="G277" s="35" t="str">
        <f>IF('2025'!$AC278="DONE","Done","")</f>
        <v/>
      </c>
    </row>
    <row r="278" spans="2:7" ht="30" customHeight="1" thickTop="1" thickBot="1" x14ac:dyDescent="0.35">
      <c r="B278" s="34">
        <v>45932</v>
      </c>
      <c r="C278" s="35" t="str">
        <f>IF('2025'!$E279="DONE","Done","")</f>
        <v/>
      </c>
      <c r="D278" s="35" t="str">
        <f>IF('2025'!$K279="DONE","Done","")</f>
        <v/>
      </c>
      <c r="E278" s="35" t="str">
        <f>IF('2025'!$Q279="DONE","Done","")</f>
        <v/>
      </c>
      <c r="F278" s="35" t="str">
        <f>IF('2025'!$V279="DONE","Done","")</f>
        <v/>
      </c>
      <c r="G278" s="35" t="str">
        <f>IF('2025'!$AC279="DONE","Done","")</f>
        <v/>
      </c>
    </row>
    <row r="279" spans="2:7" ht="30" customHeight="1" thickTop="1" thickBot="1" x14ac:dyDescent="0.35">
      <c r="B279" s="34">
        <v>45933</v>
      </c>
      <c r="C279" s="35" t="str">
        <f>IF('2025'!$E280="DONE","Done","")</f>
        <v/>
      </c>
      <c r="D279" s="35" t="str">
        <f>IF('2025'!$K280="DONE","Done","")</f>
        <v/>
      </c>
      <c r="E279" s="35" t="str">
        <f>IF('2025'!$Q280="DONE","Done","")</f>
        <v/>
      </c>
      <c r="F279" s="35" t="str">
        <f>IF('2025'!$V280="DONE","Done","")</f>
        <v/>
      </c>
      <c r="G279" s="35" t="str">
        <f>IF('2025'!$AC280="DONE","Done","")</f>
        <v/>
      </c>
    </row>
    <row r="280" spans="2:7" ht="30" customHeight="1" thickTop="1" thickBot="1" x14ac:dyDescent="0.35">
      <c r="B280" s="34">
        <v>45934</v>
      </c>
      <c r="C280" s="35" t="str">
        <f>IF('2025'!$E281="DONE","Done","")</f>
        <v/>
      </c>
      <c r="D280" s="35" t="str">
        <f>IF('2025'!$K281="DONE","Done","")</f>
        <v/>
      </c>
      <c r="E280" s="35" t="str">
        <f>IF('2025'!$Q281="DONE","Done","")</f>
        <v/>
      </c>
      <c r="F280" s="35" t="str">
        <f>IF('2025'!$V281="DONE","Done","")</f>
        <v/>
      </c>
      <c r="G280" s="35" t="str">
        <f>IF('2025'!$AC281="DONE","Done","")</f>
        <v/>
      </c>
    </row>
    <row r="281" spans="2:7" ht="30" customHeight="1" thickTop="1" thickBot="1" x14ac:dyDescent="0.35">
      <c r="B281" s="34">
        <v>45935</v>
      </c>
      <c r="C281" s="35" t="str">
        <f>IF('2025'!$E282="DONE","Done","")</f>
        <v/>
      </c>
      <c r="D281" s="35" t="str">
        <f>IF('2025'!$K282="DONE","Done","")</f>
        <v/>
      </c>
      <c r="E281" s="35" t="str">
        <f>IF('2025'!$Q282="DONE","Done","")</f>
        <v/>
      </c>
      <c r="F281" s="35" t="str">
        <f>IF('2025'!$V282="DONE","Done","")</f>
        <v/>
      </c>
      <c r="G281" s="35" t="str">
        <f>IF('2025'!$AC282="DONE","Done","")</f>
        <v/>
      </c>
    </row>
    <row r="282" spans="2:7" ht="30" customHeight="1" thickTop="1" thickBot="1" x14ac:dyDescent="0.35">
      <c r="B282" s="34">
        <v>45936</v>
      </c>
      <c r="C282" s="35" t="str">
        <f>IF('2025'!$E283="DONE","Done","")</f>
        <v/>
      </c>
      <c r="D282" s="35" t="str">
        <f>IF('2025'!$K283="DONE","Done","")</f>
        <v/>
      </c>
      <c r="E282" s="35" t="str">
        <f>IF('2025'!$Q283="DONE","Done","")</f>
        <v/>
      </c>
      <c r="F282" s="35" t="str">
        <f>IF('2025'!$V283="DONE","Done","")</f>
        <v/>
      </c>
      <c r="G282" s="35" t="str">
        <f>IF('2025'!$AC283="DONE","Done","")</f>
        <v/>
      </c>
    </row>
    <row r="283" spans="2:7" ht="30" customHeight="1" thickTop="1" thickBot="1" x14ac:dyDescent="0.35">
      <c r="B283" s="34">
        <v>45937</v>
      </c>
      <c r="C283" s="35" t="str">
        <f>IF('2025'!$E284="DONE","Done","")</f>
        <v/>
      </c>
      <c r="D283" s="35" t="str">
        <f>IF('2025'!$K284="DONE","Done","")</f>
        <v/>
      </c>
      <c r="E283" s="35" t="str">
        <f>IF('2025'!$Q284="DONE","Done","")</f>
        <v/>
      </c>
      <c r="F283" s="35" t="str">
        <f>IF('2025'!$V284="DONE","Done","")</f>
        <v/>
      </c>
      <c r="G283" s="35" t="str">
        <f>IF('2025'!$AC284="DONE","Done","")</f>
        <v/>
      </c>
    </row>
    <row r="284" spans="2:7" ht="30" customHeight="1" thickTop="1" thickBot="1" x14ac:dyDescent="0.35">
      <c r="B284" s="34">
        <v>45938</v>
      </c>
      <c r="C284" s="35" t="str">
        <f>IF('2025'!$E285="DONE","Done","")</f>
        <v/>
      </c>
      <c r="D284" s="35" t="str">
        <f>IF('2025'!$K285="DONE","Done","")</f>
        <v/>
      </c>
      <c r="E284" s="35" t="str">
        <f>IF('2025'!$Q285="DONE","Done","")</f>
        <v/>
      </c>
      <c r="F284" s="35" t="str">
        <f>IF('2025'!$V285="DONE","Done","")</f>
        <v/>
      </c>
      <c r="G284" s="35" t="str">
        <f>IF('2025'!$AC285="DONE","Done","")</f>
        <v/>
      </c>
    </row>
    <row r="285" spans="2:7" ht="30" customHeight="1" thickTop="1" thickBot="1" x14ac:dyDescent="0.35">
      <c r="B285" s="34">
        <v>45939</v>
      </c>
      <c r="C285" s="35" t="str">
        <f>IF('2025'!$E286="DONE","Done","")</f>
        <v/>
      </c>
      <c r="D285" s="35" t="str">
        <f>IF('2025'!$K286="DONE","Done","")</f>
        <v/>
      </c>
      <c r="E285" s="35" t="str">
        <f>IF('2025'!$Q286="DONE","Done","")</f>
        <v/>
      </c>
      <c r="F285" s="35" t="str">
        <f>IF('2025'!$V286="DONE","Done","")</f>
        <v/>
      </c>
      <c r="G285" s="35" t="str">
        <f>IF('2025'!$AC286="DONE","Done","")</f>
        <v/>
      </c>
    </row>
    <row r="286" spans="2:7" ht="30" customHeight="1" thickTop="1" thickBot="1" x14ac:dyDescent="0.35">
      <c r="B286" s="34">
        <v>45940</v>
      </c>
      <c r="C286" s="35" t="str">
        <f>IF('2025'!$E287="DONE","Done","")</f>
        <v/>
      </c>
      <c r="D286" s="35" t="str">
        <f>IF('2025'!$K287="DONE","Done","")</f>
        <v/>
      </c>
      <c r="E286" s="35" t="str">
        <f>IF('2025'!$Q287="DONE","Done","")</f>
        <v/>
      </c>
      <c r="F286" s="35" t="str">
        <f>IF('2025'!$V287="DONE","Done","")</f>
        <v/>
      </c>
      <c r="G286" s="35" t="str">
        <f>IF('2025'!$AC287="DONE","Done","")</f>
        <v/>
      </c>
    </row>
    <row r="287" spans="2:7" ht="30" customHeight="1" thickTop="1" thickBot="1" x14ac:dyDescent="0.35">
      <c r="B287" s="34">
        <v>45941</v>
      </c>
      <c r="C287" s="35" t="str">
        <f>IF('2025'!$E288="DONE","Done","")</f>
        <v/>
      </c>
      <c r="D287" s="35" t="str">
        <f>IF('2025'!$K288="DONE","Done","")</f>
        <v/>
      </c>
      <c r="E287" s="35" t="str">
        <f>IF('2025'!$Q288="DONE","Done","")</f>
        <v/>
      </c>
      <c r="F287" s="35" t="str">
        <f>IF('2025'!$V288="DONE","Done","")</f>
        <v/>
      </c>
      <c r="G287" s="35" t="str">
        <f>IF('2025'!$AC288="DONE","Done","")</f>
        <v/>
      </c>
    </row>
    <row r="288" spans="2:7" ht="30" customHeight="1" thickTop="1" thickBot="1" x14ac:dyDescent="0.35">
      <c r="B288" s="34">
        <v>45942</v>
      </c>
      <c r="C288" s="35" t="str">
        <f>IF('2025'!$E289="DONE","Done","")</f>
        <v/>
      </c>
      <c r="D288" s="35" t="str">
        <f>IF('2025'!$K289="DONE","Done","")</f>
        <v/>
      </c>
      <c r="E288" s="35" t="str">
        <f>IF('2025'!$Q289="DONE","Done","")</f>
        <v/>
      </c>
      <c r="F288" s="35" t="str">
        <f>IF('2025'!$V289="DONE","Done","")</f>
        <v/>
      </c>
      <c r="G288" s="35" t="str">
        <f>IF('2025'!$AC289="DONE","Done","")</f>
        <v/>
      </c>
    </row>
    <row r="289" spans="2:7" ht="30" customHeight="1" thickTop="1" thickBot="1" x14ac:dyDescent="0.35">
      <c r="B289" s="34">
        <v>45943</v>
      </c>
      <c r="C289" s="35" t="str">
        <f>IF('2025'!$E290="DONE","Done","")</f>
        <v/>
      </c>
      <c r="D289" s="35" t="str">
        <f>IF('2025'!$K290="DONE","Done","")</f>
        <v/>
      </c>
      <c r="E289" s="35" t="str">
        <f>IF('2025'!$Q290="DONE","Done","")</f>
        <v/>
      </c>
      <c r="F289" s="35" t="str">
        <f>IF('2025'!$V290="DONE","Done","")</f>
        <v/>
      </c>
      <c r="G289" s="35" t="str">
        <f>IF('2025'!$AC290="DONE","Done","")</f>
        <v/>
      </c>
    </row>
    <row r="290" spans="2:7" ht="30" customHeight="1" thickTop="1" thickBot="1" x14ac:dyDescent="0.35">
      <c r="B290" s="34">
        <v>45944</v>
      </c>
      <c r="C290" s="35" t="str">
        <f>IF('2025'!$E291="DONE","Done","")</f>
        <v/>
      </c>
      <c r="D290" s="35" t="str">
        <f>IF('2025'!$K291="DONE","Done","")</f>
        <v/>
      </c>
      <c r="E290" s="35" t="str">
        <f>IF('2025'!$Q291="DONE","Done","")</f>
        <v/>
      </c>
      <c r="F290" s="35" t="str">
        <f>IF('2025'!$V291="DONE","Done","")</f>
        <v/>
      </c>
      <c r="G290" s="35" t="str">
        <f>IF('2025'!$AC291="DONE","Done","")</f>
        <v/>
      </c>
    </row>
    <row r="291" spans="2:7" ht="30" customHeight="1" thickTop="1" thickBot="1" x14ac:dyDescent="0.35">
      <c r="B291" s="34">
        <v>45945</v>
      </c>
      <c r="C291" s="35" t="str">
        <f>IF('2025'!$E292="DONE","Done","")</f>
        <v/>
      </c>
      <c r="D291" s="35" t="str">
        <f>IF('2025'!$K292="DONE","Done","")</f>
        <v/>
      </c>
      <c r="E291" s="35" t="str">
        <f>IF('2025'!$Q292="DONE","Done","")</f>
        <v/>
      </c>
      <c r="F291" s="35" t="str">
        <f>IF('2025'!$V292="DONE","Done","")</f>
        <v/>
      </c>
      <c r="G291" s="35" t="str">
        <f>IF('2025'!$AC292="DONE","Done","")</f>
        <v/>
      </c>
    </row>
    <row r="292" spans="2:7" ht="30" customHeight="1" thickTop="1" thickBot="1" x14ac:dyDescent="0.35">
      <c r="B292" s="34">
        <v>45946</v>
      </c>
      <c r="C292" s="35" t="str">
        <f>IF('2025'!$E293="DONE","Done","")</f>
        <v/>
      </c>
      <c r="D292" s="35" t="str">
        <f>IF('2025'!$K293="DONE","Done","")</f>
        <v/>
      </c>
      <c r="E292" s="35" t="str">
        <f>IF('2025'!$Q293="DONE","Done","")</f>
        <v/>
      </c>
      <c r="F292" s="35" t="str">
        <f>IF('2025'!$V293="DONE","Done","")</f>
        <v/>
      </c>
      <c r="G292" s="35" t="str">
        <f>IF('2025'!$AC293="DONE","Done","")</f>
        <v/>
      </c>
    </row>
    <row r="293" spans="2:7" ht="30" customHeight="1" thickTop="1" thickBot="1" x14ac:dyDescent="0.35">
      <c r="B293" s="34">
        <v>45947</v>
      </c>
      <c r="C293" s="35" t="str">
        <f>IF('2025'!$E294="DONE","Done","")</f>
        <v/>
      </c>
      <c r="D293" s="35" t="str">
        <f>IF('2025'!$K294="DONE","Done","")</f>
        <v/>
      </c>
      <c r="E293" s="35" t="str">
        <f>IF('2025'!$Q294="DONE","Done","")</f>
        <v/>
      </c>
      <c r="F293" s="35" t="str">
        <f>IF('2025'!$V294="DONE","Done","")</f>
        <v/>
      </c>
      <c r="G293" s="35" t="str">
        <f>IF('2025'!$AC294="DONE","Done","")</f>
        <v/>
      </c>
    </row>
    <row r="294" spans="2:7" ht="30" customHeight="1" thickTop="1" thickBot="1" x14ac:dyDescent="0.35">
      <c r="B294" s="34">
        <v>45948</v>
      </c>
      <c r="C294" s="35" t="str">
        <f>IF('2025'!$E295="DONE","Done","")</f>
        <v/>
      </c>
      <c r="D294" s="35" t="str">
        <f>IF('2025'!$K295="DONE","Done","")</f>
        <v/>
      </c>
      <c r="E294" s="35" t="str">
        <f>IF('2025'!$Q295="DONE","Done","")</f>
        <v/>
      </c>
      <c r="F294" s="35" t="str">
        <f>IF('2025'!$V295="DONE","Done","")</f>
        <v/>
      </c>
      <c r="G294" s="35" t="str">
        <f>IF('2025'!$AC295="DONE","Done","")</f>
        <v/>
      </c>
    </row>
    <row r="295" spans="2:7" ht="30" customHeight="1" thickTop="1" thickBot="1" x14ac:dyDescent="0.35">
      <c r="B295" s="34">
        <v>45949</v>
      </c>
      <c r="C295" s="35" t="str">
        <f>IF('2025'!$E296="DONE","Done","")</f>
        <v/>
      </c>
      <c r="D295" s="35" t="str">
        <f>IF('2025'!$K296="DONE","Done","")</f>
        <v/>
      </c>
      <c r="E295" s="35" t="str">
        <f>IF('2025'!$Q296="DONE","Done","")</f>
        <v/>
      </c>
      <c r="F295" s="35" t="str">
        <f>IF('2025'!$V296="DONE","Done","")</f>
        <v/>
      </c>
      <c r="G295" s="35" t="str">
        <f>IF('2025'!$AC296="DONE","Done","")</f>
        <v/>
      </c>
    </row>
    <row r="296" spans="2:7" ht="30" customHeight="1" thickTop="1" thickBot="1" x14ac:dyDescent="0.35">
      <c r="B296" s="34">
        <v>45950</v>
      </c>
      <c r="C296" s="35" t="str">
        <f>IF('2025'!$E297="DONE","Done","")</f>
        <v/>
      </c>
      <c r="D296" s="35" t="str">
        <f>IF('2025'!$K297="DONE","Done","")</f>
        <v/>
      </c>
      <c r="E296" s="35" t="str">
        <f>IF('2025'!$Q297="DONE","Done","")</f>
        <v/>
      </c>
      <c r="F296" s="35" t="str">
        <f>IF('2025'!$V297="DONE","Done","")</f>
        <v/>
      </c>
      <c r="G296" s="35" t="str">
        <f>IF('2025'!$AC297="DONE","Done","")</f>
        <v/>
      </c>
    </row>
    <row r="297" spans="2:7" ht="30" customHeight="1" thickTop="1" thickBot="1" x14ac:dyDescent="0.35">
      <c r="B297" s="34">
        <v>45951</v>
      </c>
      <c r="C297" s="35" t="str">
        <f>IF('2025'!$E298="DONE","Done","")</f>
        <v/>
      </c>
      <c r="D297" s="35" t="str">
        <f>IF('2025'!$K298="DONE","Done","")</f>
        <v/>
      </c>
      <c r="E297" s="35" t="str">
        <f>IF('2025'!$Q298="DONE","Done","")</f>
        <v/>
      </c>
      <c r="F297" s="35" t="str">
        <f>IF('2025'!$V298="DONE","Done","")</f>
        <v/>
      </c>
      <c r="G297" s="35" t="str">
        <f>IF('2025'!$AC298="DONE","Done","")</f>
        <v/>
      </c>
    </row>
    <row r="298" spans="2:7" ht="30" customHeight="1" thickTop="1" thickBot="1" x14ac:dyDescent="0.35">
      <c r="B298" s="34">
        <v>45952</v>
      </c>
      <c r="C298" s="35" t="str">
        <f>IF('2025'!$E299="DONE","Done","")</f>
        <v/>
      </c>
      <c r="D298" s="35" t="str">
        <f>IF('2025'!$K299="DONE","Done","")</f>
        <v/>
      </c>
      <c r="E298" s="35" t="str">
        <f>IF('2025'!$Q299="DONE","Done","")</f>
        <v/>
      </c>
      <c r="F298" s="35" t="str">
        <f>IF('2025'!$V299="DONE","Done","")</f>
        <v/>
      </c>
      <c r="G298" s="35" t="str">
        <f>IF('2025'!$AC299="DONE","Done","")</f>
        <v/>
      </c>
    </row>
    <row r="299" spans="2:7" ht="30" customHeight="1" thickTop="1" thickBot="1" x14ac:dyDescent="0.35">
      <c r="B299" s="34">
        <v>45953</v>
      </c>
      <c r="C299" s="35" t="str">
        <f>IF('2025'!$E300="DONE","Done","")</f>
        <v/>
      </c>
      <c r="D299" s="35" t="str">
        <f>IF('2025'!$K300="DONE","Done","")</f>
        <v/>
      </c>
      <c r="E299" s="35" t="str">
        <f>IF('2025'!$Q300="DONE","Done","")</f>
        <v/>
      </c>
      <c r="F299" s="35" t="str">
        <f>IF('2025'!$V300="DONE","Done","")</f>
        <v/>
      </c>
      <c r="G299" s="35" t="str">
        <f>IF('2025'!$AC300="DONE","Done","")</f>
        <v/>
      </c>
    </row>
    <row r="300" spans="2:7" ht="30" customHeight="1" thickTop="1" thickBot="1" x14ac:dyDescent="0.35">
      <c r="B300" s="34">
        <v>45954</v>
      </c>
      <c r="C300" s="35" t="str">
        <f>IF('2025'!$E301="DONE","Done","")</f>
        <v/>
      </c>
      <c r="D300" s="35" t="str">
        <f>IF('2025'!$K301="DONE","Done","")</f>
        <v/>
      </c>
      <c r="E300" s="35" t="str">
        <f>IF('2025'!$Q301="DONE","Done","")</f>
        <v/>
      </c>
      <c r="F300" s="35" t="str">
        <f>IF('2025'!$V301="DONE","Done","")</f>
        <v/>
      </c>
      <c r="G300" s="35" t="str">
        <f>IF('2025'!$AC301="DONE","Done","")</f>
        <v/>
      </c>
    </row>
    <row r="301" spans="2:7" ht="30" customHeight="1" thickTop="1" thickBot="1" x14ac:dyDescent="0.35">
      <c r="B301" s="34">
        <v>45955</v>
      </c>
      <c r="C301" s="35" t="str">
        <f>IF('2025'!$E302="DONE","Done","")</f>
        <v/>
      </c>
      <c r="D301" s="35" t="str">
        <f>IF('2025'!$K302="DONE","Done","")</f>
        <v/>
      </c>
      <c r="E301" s="35" t="str">
        <f>IF('2025'!$Q302="DONE","Done","")</f>
        <v/>
      </c>
      <c r="F301" s="35" t="str">
        <f>IF('2025'!$V302="DONE","Done","")</f>
        <v/>
      </c>
      <c r="G301" s="35" t="str">
        <f>IF('2025'!$AC302="DONE","Done","")</f>
        <v/>
      </c>
    </row>
    <row r="302" spans="2:7" ht="30" customHeight="1" thickTop="1" thickBot="1" x14ac:dyDescent="0.35">
      <c r="B302" s="34">
        <v>45956</v>
      </c>
      <c r="C302" s="35" t="str">
        <f>IF('2025'!$E303="DONE","Done","")</f>
        <v/>
      </c>
      <c r="D302" s="35" t="str">
        <f>IF('2025'!$K303="DONE","Done","")</f>
        <v/>
      </c>
      <c r="E302" s="35" t="str">
        <f>IF('2025'!$Q303="DONE","Done","")</f>
        <v/>
      </c>
      <c r="F302" s="35" t="str">
        <f>IF('2025'!$V303="DONE","Done","")</f>
        <v/>
      </c>
      <c r="G302" s="35" t="str">
        <f>IF('2025'!$AC303="DONE","Done","")</f>
        <v/>
      </c>
    </row>
    <row r="303" spans="2:7" ht="30" customHeight="1" thickTop="1" thickBot="1" x14ac:dyDescent="0.35">
      <c r="B303" s="34">
        <v>45957</v>
      </c>
      <c r="C303" s="35" t="str">
        <f>IF('2025'!$E304="DONE","Done","")</f>
        <v/>
      </c>
      <c r="D303" s="35" t="str">
        <f>IF('2025'!$K304="DONE","Done","")</f>
        <v/>
      </c>
      <c r="E303" s="35" t="str">
        <f>IF('2025'!$Q304="DONE","Done","")</f>
        <v/>
      </c>
      <c r="F303" s="35" t="str">
        <f>IF('2025'!$V304="DONE","Done","")</f>
        <v/>
      </c>
      <c r="G303" s="35" t="str">
        <f>IF('2025'!$AC304="DONE","Done","")</f>
        <v/>
      </c>
    </row>
    <row r="304" spans="2:7" ht="30" customHeight="1" thickTop="1" thickBot="1" x14ac:dyDescent="0.35">
      <c r="B304" s="34">
        <v>45958</v>
      </c>
      <c r="C304" s="35" t="str">
        <f>IF('2025'!$E305="DONE","Done","")</f>
        <v/>
      </c>
      <c r="D304" s="35" t="str">
        <f>IF('2025'!$K305="DONE","Done","")</f>
        <v/>
      </c>
      <c r="E304" s="35" t="str">
        <f>IF('2025'!$Q305="DONE","Done","")</f>
        <v/>
      </c>
      <c r="F304" s="35" t="str">
        <f>IF('2025'!$V305="DONE","Done","")</f>
        <v/>
      </c>
      <c r="G304" s="35" t="str">
        <f>IF('2025'!$AC305="DONE","Done","")</f>
        <v/>
      </c>
    </row>
    <row r="305" spans="2:7" ht="30" customHeight="1" thickTop="1" thickBot="1" x14ac:dyDescent="0.35">
      <c r="B305" s="34">
        <v>45959</v>
      </c>
      <c r="C305" s="35" t="str">
        <f>IF('2025'!$E306="DONE","Done","")</f>
        <v/>
      </c>
      <c r="D305" s="35" t="str">
        <f>IF('2025'!$K306="DONE","Done","")</f>
        <v/>
      </c>
      <c r="E305" s="35" t="str">
        <f>IF('2025'!$Q306="DONE","Done","")</f>
        <v/>
      </c>
      <c r="F305" s="35" t="str">
        <f>IF('2025'!$V306="DONE","Done","")</f>
        <v/>
      </c>
      <c r="G305" s="35" t="str">
        <f>IF('2025'!$AC306="DONE","Done","")</f>
        <v/>
      </c>
    </row>
    <row r="306" spans="2:7" ht="30" customHeight="1" thickTop="1" thickBot="1" x14ac:dyDescent="0.35">
      <c r="B306" s="34">
        <v>45960</v>
      </c>
      <c r="C306" s="35" t="str">
        <f>IF('2025'!$E307="DONE","Done","")</f>
        <v/>
      </c>
      <c r="D306" s="35" t="str">
        <f>IF('2025'!$K307="DONE","Done","")</f>
        <v/>
      </c>
      <c r="E306" s="35" t="str">
        <f>IF('2025'!$Q307="DONE","Done","")</f>
        <v/>
      </c>
      <c r="F306" s="35" t="str">
        <f>IF('2025'!$V307="DONE","Done","")</f>
        <v/>
      </c>
      <c r="G306" s="35" t="str">
        <f>IF('2025'!$AC307="DONE","Done","")</f>
        <v/>
      </c>
    </row>
    <row r="307" spans="2:7" ht="30" customHeight="1" thickTop="1" thickBot="1" x14ac:dyDescent="0.35">
      <c r="B307" s="34">
        <v>45961</v>
      </c>
      <c r="C307" s="35" t="str">
        <f>IF('2025'!$E308="DONE","Done","")</f>
        <v/>
      </c>
      <c r="D307" s="35" t="str">
        <f>IF('2025'!$K308="DONE","Done","")</f>
        <v/>
      </c>
      <c r="E307" s="35" t="str">
        <f>IF('2025'!$Q308="DONE","Done","")</f>
        <v/>
      </c>
      <c r="F307" s="35" t="str">
        <f>IF('2025'!$V308="DONE","Done","")</f>
        <v/>
      </c>
      <c r="G307" s="35" t="str">
        <f>IF('2025'!$AC308="DONE","Done","")</f>
        <v/>
      </c>
    </row>
    <row r="308" spans="2:7" ht="30" customHeight="1" thickTop="1" thickBot="1" x14ac:dyDescent="0.35">
      <c r="B308" s="34">
        <v>45962</v>
      </c>
      <c r="C308" s="35" t="str">
        <f>IF('2025'!$E309="DONE","Done","")</f>
        <v/>
      </c>
      <c r="D308" s="35" t="str">
        <f>IF('2025'!$K309="DONE","Done","")</f>
        <v/>
      </c>
      <c r="E308" s="35" t="str">
        <f>IF('2025'!$Q309="DONE","Done","")</f>
        <v/>
      </c>
      <c r="F308" s="35" t="str">
        <f>IF('2025'!$V309="DONE","Done","")</f>
        <v/>
      </c>
      <c r="G308" s="35" t="str">
        <f>IF('2025'!$AC309="DONE","Done","")</f>
        <v/>
      </c>
    </row>
    <row r="309" spans="2:7" ht="30" customHeight="1" thickTop="1" thickBot="1" x14ac:dyDescent="0.35">
      <c r="B309" s="34">
        <v>45963</v>
      </c>
      <c r="C309" s="35" t="str">
        <f>IF('2025'!$E310="DONE","Done","")</f>
        <v/>
      </c>
      <c r="D309" s="35" t="str">
        <f>IF('2025'!$K310="DONE","Done","")</f>
        <v/>
      </c>
      <c r="E309" s="35" t="str">
        <f>IF('2025'!$Q310="DONE","Done","")</f>
        <v/>
      </c>
      <c r="F309" s="35" t="str">
        <f>IF('2025'!$V310="DONE","Done","")</f>
        <v/>
      </c>
      <c r="G309" s="35" t="str">
        <f>IF('2025'!$AC310="DONE","Done","")</f>
        <v/>
      </c>
    </row>
    <row r="310" spans="2:7" ht="30" customHeight="1" thickTop="1" thickBot="1" x14ac:dyDescent="0.35">
      <c r="B310" s="34">
        <v>45964</v>
      </c>
      <c r="C310" s="35" t="str">
        <f>IF('2025'!$E311="DONE","Done","")</f>
        <v/>
      </c>
      <c r="D310" s="35" t="str">
        <f>IF('2025'!$K311="DONE","Done","")</f>
        <v/>
      </c>
      <c r="E310" s="35" t="str">
        <f>IF('2025'!$Q311="DONE","Done","")</f>
        <v/>
      </c>
      <c r="F310" s="35" t="str">
        <f>IF('2025'!$V311="DONE","Done","")</f>
        <v/>
      </c>
      <c r="G310" s="35" t="str">
        <f>IF('2025'!$AC311="DONE","Done","")</f>
        <v/>
      </c>
    </row>
    <row r="311" spans="2:7" ht="30" customHeight="1" thickTop="1" thickBot="1" x14ac:dyDescent="0.35">
      <c r="B311" s="34">
        <v>45965</v>
      </c>
      <c r="C311" s="35" t="str">
        <f>IF('2025'!$E312="DONE","Done","")</f>
        <v/>
      </c>
      <c r="D311" s="35" t="str">
        <f>IF('2025'!$K312="DONE","Done","")</f>
        <v/>
      </c>
      <c r="E311" s="35" t="str">
        <f>IF('2025'!$Q312="DONE","Done","")</f>
        <v/>
      </c>
      <c r="F311" s="35" t="str">
        <f>IF('2025'!$V312="DONE","Done","")</f>
        <v/>
      </c>
      <c r="G311" s="35" t="str">
        <f>IF('2025'!$AC312="DONE","Done","")</f>
        <v/>
      </c>
    </row>
    <row r="312" spans="2:7" ht="30" customHeight="1" thickTop="1" thickBot="1" x14ac:dyDescent="0.35">
      <c r="B312" s="34">
        <v>45966</v>
      </c>
      <c r="C312" s="35" t="str">
        <f>IF('2025'!$E313="DONE","Done","")</f>
        <v/>
      </c>
      <c r="D312" s="35" t="str">
        <f>IF('2025'!$K313="DONE","Done","")</f>
        <v/>
      </c>
      <c r="E312" s="35" t="str">
        <f>IF('2025'!$Q313="DONE","Done","")</f>
        <v/>
      </c>
      <c r="F312" s="35" t="str">
        <f>IF('2025'!$V313="DONE","Done","")</f>
        <v/>
      </c>
      <c r="G312" s="35" t="str">
        <f>IF('2025'!$AC313="DONE","Done","")</f>
        <v/>
      </c>
    </row>
    <row r="313" spans="2:7" ht="30" customHeight="1" thickTop="1" thickBot="1" x14ac:dyDescent="0.35">
      <c r="B313" s="34">
        <v>45967</v>
      </c>
      <c r="C313" s="35" t="str">
        <f>IF('2025'!$E314="DONE","Done","")</f>
        <v/>
      </c>
      <c r="D313" s="35" t="str">
        <f>IF('2025'!$K314="DONE","Done","")</f>
        <v/>
      </c>
      <c r="E313" s="35" t="str">
        <f>IF('2025'!$Q314="DONE","Done","")</f>
        <v/>
      </c>
      <c r="F313" s="35" t="str">
        <f>IF('2025'!$V314="DONE","Done","")</f>
        <v/>
      </c>
      <c r="G313" s="35" t="str">
        <f>IF('2025'!$AC314="DONE","Done","")</f>
        <v/>
      </c>
    </row>
    <row r="314" spans="2:7" ht="30" customHeight="1" thickTop="1" thickBot="1" x14ac:dyDescent="0.35">
      <c r="B314" s="34">
        <v>45968</v>
      </c>
      <c r="C314" s="35" t="str">
        <f>IF('2025'!$E315="DONE","Done","")</f>
        <v/>
      </c>
      <c r="D314" s="35" t="str">
        <f>IF('2025'!$K315="DONE","Done","")</f>
        <v/>
      </c>
      <c r="E314" s="35" t="str">
        <f>IF('2025'!$Q315="DONE","Done","")</f>
        <v/>
      </c>
      <c r="F314" s="35" t="str">
        <f>IF('2025'!$V315="DONE","Done","")</f>
        <v/>
      </c>
      <c r="G314" s="35" t="str">
        <f>IF('2025'!$AC315="DONE","Done","")</f>
        <v/>
      </c>
    </row>
    <row r="315" spans="2:7" ht="30" customHeight="1" thickTop="1" thickBot="1" x14ac:dyDescent="0.35">
      <c r="B315" s="34">
        <v>45969</v>
      </c>
      <c r="C315" s="35" t="str">
        <f>IF('2025'!$E316="DONE","Done","")</f>
        <v/>
      </c>
      <c r="D315" s="35" t="str">
        <f>IF('2025'!$K316="DONE","Done","")</f>
        <v/>
      </c>
      <c r="E315" s="35" t="str">
        <f>IF('2025'!$Q316="DONE","Done","")</f>
        <v/>
      </c>
      <c r="F315" s="35" t="str">
        <f>IF('2025'!$V316="DONE","Done","")</f>
        <v/>
      </c>
      <c r="G315" s="35" t="str">
        <f>IF('2025'!$AC316="DONE","Done","")</f>
        <v/>
      </c>
    </row>
    <row r="316" spans="2:7" ht="30" customHeight="1" thickTop="1" thickBot="1" x14ac:dyDescent="0.35">
      <c r="B316" s="34">
        <v>45970</v>
      </c>
      <c r="C316" s="35" t="str">
        <f>IF('2025'!$E317="DONE","Done","")</f>
        <v/>
      </c>
      <c r="D316" s="35" t="str">
        <f>IF('2025'!$K317="DONE","Done","")</f>
        <v/>
      </c>
      <c r="E316" s="35" t="str">
        <f>IF('2025'!$Q317="DONE","Done","")</f>
        <v/>
      </c>
      <c r="F316" s="35" t="str">
        <f>IF('2025'!$V317="DONE","Done","")</f>
        <v/>
      </c>
      <c r="G316" s="35" t="str">
        <f>IF('2025'!$AC317="DONE","Done","")</f>
        <v/>
      </c>
    </row>
    <row r="317" spans="2:7" ht="30" customHeight="1" thickTop="1" thickBot="1" x14ac:dyDescent="0.35">
      <c r="B317" s="34">
        <v>45971</v>
      </c>
      <c r="C317" s="35" t="str">
        <f>IF('2025'!$E318="DONE","Done","")</f>
        <v/>
      </c>
      <c r="D317" s="35" t="str">
        <f>IF('2025'!$K318="DONE","Done","")</f>
        <v/>
      </c>
      <c r="E317" s="35" t="str">
        <f>IF('2025'!$Q318="DONE","Done","")</f>
        <v/>
      </c>
      <c r="F317" s="35" t="str">
        <f>IF('2025'!$V318="DONE","Done","")</f>
        <v/>
      </c>
      <c r="G317" s="35" t="str">
        <f>IF('2025'!$AC318="DONE","Done","")</f>
        <v/>
      </c>
    </row>
    <row r="318" spans="2:7" ht="30" customHeight="1" thickTop="1" thickBot="1" x14ac:dyDescent="0.35">
      <c r="B318" s="34">
        <v>45972</v>
      </c>
      <c r="C318" s="35" t="str">
        <f>IF('2025'!$E319="DONE","Done","")</f>
        <v/>
      </c>
      <c r="D318" s="35" t="str">
        <f>IF('2025'!$K319="DONE","Done","")</f>
        <v/>
      </c>
      <c r="E318" s="35" t="str">
        <f>IF('2025'!$Q319="DONE","Done","")</f>
        <v/>
      </c>
      <c r="F318" s="35" t="str">
        <f>IF('2025'!$V319="DONE","Done","")</f>
        <v/>
      </c>
      <c r="G318" s="35" t="str">
        <f>IF('2025'!$AC319="DONE","Done","")</f>
        <v/>
      </c>
    </row>
    <row r="319" spans="2:7" ht="30" customHeight="1" thickTop="1" thickBot="1" x14ac:dyDescent="0.35">
      <c r="B319" s="34">
        <v>45973</v>
      </c>
      <c r="C319" s="35" t="str">
        <f>IF('2025'!$E320="DONE","Done","")</f>
        <v/>
      </c>
      <c r="D319" s="35" t="str">
        <f>IF('2025'!$K320="DONE","Done","")</f>
        <v/>
      </c>
      <c r="E319" s="35" t="str">
        <f>IF('2025'!$Q320="DONE","Done","")</f>
        <v/>
      </c>
      <c r="F319" s="35" t="str">
        <f>IF('2025'!$V320="DONE","Done","")</f>
        <v/>
      </c>
      <c r="G319" s="35" t="str">
        <f>IF('2025'!$AC320="DONE","Done","")</f>
        <v/>
      </c>
    </row>
    <row r="320" spans="2:7" ht="30" customHeight="1" thickTop="1" thickBot="1" x14ac:dyDescent="0.35">
      <c r="B320" s="34">
        <v>45974</v>
      </c>
      <c r="C320" s="35" t="str">
        <f>IF('2025'!$E321="DONE","Done","")</f>
        <v/>
      </c>
      <c r="D320" s="35" t="str">
        <f>IF('2025'!$K321="DONE","Done","")</f>
        <v/>
      </c>
      <c r="E320" s="35" t="str">
        <f>IF('2025'!$Q321="DONE","Done","")</f>
        <v/>
      </c>
      <c r="F320" s="35" t="str">
        <f>IF('2025'!$V321="DONE","Done","")</f>
        <v/>
      </c>
      <c r="G320" s="35" t="str">
        <f>IF('2025'!$AC321="DONE","Done","")</f>
        <v/>
      </c>
    </row>
    <row r="321" spans="2:7" ht="30" customHeight="1" thickTop="1" thickBot="1" x14ac:dyDescent="0.35">
      <c r="B321" s="34">
        <v>45975</v>
      </c>
      <c r="C321" s="35" t="str">
        <f>IF('2025'!$E322="DONE","Done","")</f>
        <v/>
      </c>
      <c r="D321" s="35" t="str">
        <f>IF('2025'!$K322="DONE","Done","")</f>
        <v/>
      </c>
      <c r="E321" s="35" t="str">
        <f>IF('2025'!$Q322="DONE","Done","")</f>
        <v/>
      </c>
      <c r="F321" s="35" t="str">
        <f>IF('2025'!$V322="DONE","Done","")</f>
        <v/>
      </c>
      <c r="G321" s="35" t="str">
        <f>IF('2025'!$AC322="DONE","Done","")</f>
        <v/>
      </c>
    </row>
    <row r="322" spans="2:7" ht="30" customHeight="1" thickTop="1" thickBot="1" x14ac:dyDescent="0.35">
      <c r="B322" s="34">
        <v>45976</v>
      </c>
      <c r="C322" s="35" t="str">
        <f>IF('2025'!$E323="DONE","Done","")</f>
        <v/>
      </c>
      <c r="D322" s="35" t="str">
        <f>IF('2025'!$K323="DONE","Done","")</f>
        <v/>
      </c>
      <c r="E322" s="35" t="str">
        <f>IF('2025'!$Q323="DONE","Done","")</f>
        <v/>
      </c>
      <c r="F322" s="35" t="str">
        <f>IF('2025'!$V323="DONE","Done","")</f>
        <v/>
      </c>
      <c r="G322" s="35" t="str">
        <f>IF('2025'!$AC323="DONE","Done","")</f>
        <v/>
      </c>
    </row>
    <row r="323" spans="2:7" ht="30" customHeight="1" thickTop="1" thickBot="1" x14ac:dyDescent="0.35">
      <c r="B323" s="34">
        <v>45977</v>
      </c>
      <c r="C323" s="35" t="str">
        <f>IF('2025'!$E324="DONE","Done","")</f>
        <v/>
      </c>
      <c r="D323" s="35" t="str">
        <f>IF('2025'!$K324="DONE","Done","")</f>
        <v/>
      </c>
      <c r="E323" s="35" t="str">
        <f>IF('2025'!$Q324="DONE","Done","")</f>
        <v/>
      </c>
      <c r="F323" s="35" t="str">
        <f>IF('2025'!$V324="DONE","Done","")</f>
        <v/>
      </c>
      <c r="G323" s="35" t="str">
        <f>IF('2025'!$AC324="DONE","Done","")</f>
        <v/>
      </c>
    </row>
    <row r="324" spans="2:7" ht="30" customHeight="1" thickTop="1" thickBot="1" x14ac:dyDescent="0.35">
      <c r="B324" s="34">
        <v>45978</v>
      </c>
      <c r="C324" s="35" t="str">
        <f>IF('2025'!$E325="DONE","Done","")</f>
        <v/>
      </c>
      <c r="D324" s="35" t="str">
        <f>IF('2025'!$K325="DONE","Done","")</f>
        <v/>
      </c>
      <c r="E324" s="35" t="str">
        <f>IF('2025'!$Q325="DONE","Done","")</f>
        <v/>
      </c>
      <c r="F324" s="35" t="str">
        <f>IF('2025'!$V325="DONE","Done","")</f>
        <v/>
      </c>
      <c r="G324" s="35" t="str">
        <f>IF('2025'!$AC325="DONE","Done","")</f>
        <v/>
      </c>
    </row>
    <row r="325" spans="2:7" ht="30" customHeight="1" thickTop="1" thickBot="1" x14ac:dyDescent="0.35">
      <c r="B325" s="34">
        <v>45979</v>
      </c>
      <c r="C325" s="35" t="str">
        <f>IF('2025'!$E326="DONE","Done","")</f>
        <v/>
      </c>
      <c r="D325" s="35" t="str">
        <f>IF('2025'!$K326="DONE","Done","")</f>
        <v/>
      </c>
      <c r="E325" s="35" t="str">
        <f>IF('2025'!$Q326="DONE","Done","")</f>
        <v/>
      </c>
      <c r="F325" s="35" t="str">
        <f>IF('2025'!$V326="DONE","Done","")</f>
        <v/>
      </c>
      <c r="G325" s="35" t="str">
        <f>IF('2025'!$AC326="DONE","Done","")</f>
        <v/>
      </c>
    </row>
    <row r="326" spans="2:7" ht="30" customHeight="1" thickTop="1" thickBot="1" x14ac:dyDescent="0.35">
      <c r="B326" s="34">
        <v>45980</v>
      </c>
      <c r="C326" s="35" t="str">
        <f>IF('2025'!$E327="DONE","Done","")</f>
        <v/>
      </c>
      <c r="D326" s="35" t="str">
        <f>IF('2025'!$K327="DONE","Done","")</f>
        <v/>
      </c>
      <c r="E326" s="35" t="str">
        <f>IF('2025'!$Q327="DONE","Done","")</f>
        <v/>
      </c>
      <c r="F326" s="35" t="str">
        <f>IF('2025'!$V327="DONE","Done","")</f>
        <v/>
      </c>
      <c r="G326" s="35" t="str">
        <f>IF('2025'!$AC327="DONE","Done","")</f>
        <v/>
      </c>
    </row>
    <row r="327" spans="2:7" ht="30" customHeight="1" thickTop="1" thickBot="1" x14ac:dyDescent="0.35">
      <c r="B327" s="34">
        <v>45981</v>
      </c>
      <c r="C327" s="35" t="str">
        <f>IF('2025'!$E328="DONE","Done","")</f>
        <v/>
      </c>
      <c r="D327" s="35" t="str">
        <f>IF('2025'!$K328="DONE","Done","")</f>
        <v/>
      </c>
      <c r="E327" s="35" t="str">
        <f>IF('2025'!$Q328="DONE","Done","")</f>
        <v/>
      </c>
      <c r="F327" s="35" t="str">
        <f>IF('2025'!$V328="DONE","Done","")</f>
        <v/>
      </c>
      <c r="G327" s="35" t="str">
        <f>IF('2025'!$AC328="DONE","Done","")</f>
        <v/>
      </c>
    </row>
    <row r="328" spans="2:7" ht="30" customHeight="1" thickTop="1" thickBot="1" x14ac:dyDescent="0.35">
      <c r="B328" s="34">
        <v>45982</v>
      </c>
      <c r="C328" s="35" t="str">
        <f>IF('2025'!$E329="DONE","Done","")</f>
        <v/>
      </c>
      <c r="D328" s="35" t="str">
        <f>IF('2025'!$K329="DONE","Done","")</f>
        <v/>
      </c>
      <c r="E328" s="35" t="str">
        <f>IF('2025'!$Q329="DONE","Done","")</f>
        <v/>
      </c>
      <c r="F328" s="35" t="str">
        <f>IF('2025'!$V329="DONE","Done","")</f>
        <v/>
      </c>
      <c r="G328" s="35" t="str">
        <f>IF('2025'!$AC329="DONE","Done","")</f>
        <v/>
      </c>
    </row>
    <row r="329" spans="2:7" ht="30" customHeight="1" thickTop="1" thickBot="1" x14ac:dyDescent="0.35">
      <c r="B329" s="34">
        <v>45983</v>
      </c>
      <c r="C329" s="35" t="str">
        <f>IF('2025'!$E330="DONE","Done","")</f>
        <v/>
      </c>
      <c r="D329" s="35" t="str">
        <f>IF('2025'!$K330="DONE","Done","")</f>
        <v/>
      </c>
      <c r="E329" s="35" t="str">
        <f>IF('2025'!$Q330="DONE","Done","")</f>
        <v/>
      </c>
      <c r="F329" s="35" t="str">
        <f>IF('2025'!$V330="DONE","Done","")</f>
        <v/>
      </c>
      <c r="G329" s="35" t="str">
        <f>IF('2025'!$AC330="DONE","Done","")</f>
        <v/>
      </c>
    </row>
    <row r="330" spans="2:7" ht="30" customHeight="1" thickTop="1" thickBot="1" x14ac:dyDescent="0.35">
      <c r="B330" s="34">
        <v>45984</v>
      </c>
      <c r="C330" s="35" t="str">
        <f>IF('2025'!$E331="DONE","Done","")</f>
        <v/>
      </c>
      <c r="D330" s="35" t="str">
        <f>IF('2025'!$K331="DONE","Done","")</f>
        <v/>
      </c>
      <c r="E330" s="35" t="str">
        <f>IF('2025'!$Q331="DONE","Done","")</f>
        <v/>
      </c>
      <c r="F330" s="35" t="str">
        <f>IF('2025'!$V331="DONE","Done","")</f>
        <v/>
      </c>
      <c r="G330" s="35" t="str">
        <f>IF('2025'!$AC331="DONE","Done","")</f>
        <v/>
      </c>
    </row>
    <row r="331" spans="2:7" ht="30" customHeight="1" thickTop="1" thickBot="1" x14ac:dyDescent="0.35">
      <c r="B331" s="34">
        <v>45985</v>
      </c>
      <c r="C331" s="35" t="str">
        <f>IF('2025'!$E332="DONE","Done","")</f>
        <v/>
      </c>
      <c r="D331" s="35" t="str">
        <f>IF('2025'!$K332="DONE","Done","")</f>
        <v/>
      </c>
      <c r="E331" s="35" t="str">
        <f>IF('2025'!$Q332="DONE","Done","")</f>
        <v/>
      </c>
      <c r="F331" s="35" t="str">
        <f>IF('2025'!$V332="DONE","Done","")</f>
        <v/>
      </c>
      <c r="G331" s="35" t="str">
        <f>IF('2025'!$AC332="DONE","Done","")</f>
        <v/>
      </c>
    </row>
    <row r="332" spans="2:7" ht="30" customHeight="1" thickTop="1" thickBot="1" x14ac:dyDescent="0.35">
      <c r="B332" s="34">
        <v>45986</v>
      </c>
      <c r="C332" s="35" t="str">
        <f>IF('2025'!$E333="DONE","Done","")</f>
        <v/>
      </c>
      <c r="D332" s="35" t="str">
        <f>IF('2025'!$K333="DONE","Done","")</f>
        <v/>
      </c>
      <c r="E332" s="35" t="str">
        <f>IF('2025'!$Q333="DONE","Done","")</f>
        <v/>
      </c>
      <c r="F332" s="35" t="str">
        <f>IF('2025'!$V333="DONE","Done","")</f>
        <v/>
      </c>
      <c r="G332" s="35" t="str">
        <f>IF('2025'!$AC333="DONE","Done","")</f>
        <v/>
      </c>
    </row>
    <row r="333" spans="2:7" ht="30" customHeight="1" thickTop="1" thickBot="1" x14ac:dyDescent="0.35">
      <c r="B333" s="34">
        <v>45987</v>
      </c>
      <c r="C333" s="35" t="str">
        <f>IF('2025'!$E334="DONE","Done","")</f>
        <v/>
      </c>
      <c r="D333" s="35" t="str">
        <f>IF('2025'!$K334="DONE","Done","")</f>
        <v/>
      </c>
      <c r="E333" s="35" t="str">
        <f>IF('2025'!$Q334="DONE","Done","")</f>
        <v/>
      </c>
      <c r="F333" s="35" t="str">
        <f>IF('2025'!$V334="DONE","Done","")</f>
        <v/>
      </c>
      <c r="G333" s="35" t="str">
        <f>IF('2025'!$AC334="DONE","Done","")</f>
        <v/>
      </c>
    </row>
    <row r="334" spans="2:7" ht="30" customHeight="1" thickTop="1" thickBot="1" x14ac:dyDescent="0.35">
      <c r="B334" s="34">
        <v>45988</v>
      </c>
      <c r="C334" s="35" t="str">
        <f>IF('2025'!$E335="DONE","Done","")</f>
        <v/>
      </c>
      <c r="D334" s="35" t="str">
        <f>IF('2025'!$K335="DONE","Done","")</f>
        <v/>
      </c>
      <c r="E334" s="35" t="str">
        <f>IF('2025'!$Q335="DONE","Done","")</f>
        <v/>
      </c>
      <c r="F334" s="35" t="str">
        <f>IF('2025'!$V335="DONE","Done","")</f>
        <v/>
      </c>
      <c r="G334" s="35" t="str">
        <f>IF('2025'!$AC335="DONE","Done","")</f>
        <v/>
      </c>
    </row>
    <row r="335" spans="2:7" ht="30" customHeight="1" thickTop="1" thickBot="1" x14ac:dyDescent="0.35">
      <c r="B335" s="34">
        <v>45989</v>
      </c>
      <c r="C335" s="35" t="str">
        <f>IF('2025'!$E336="DONE","Done","")</f>
        <v/>
      </c>
      <c r="D335" s="35" t="str">
        <f>IF('2025'!$K336="DONE","Done","")</f>
        <v/>
      </c>
      <c r="E335" s="35" t="str">
        <f>IF('2025'!$Q336="DONE","Done","")</f>
        <v/>
      </c>
      <c r="F335" s="35" t="str">
        <f>IF('2025'!$V336="DONE","Done","")</f>
        <v/>
      </c>
      <c r="G335" s="35" t="str">
        <f>IF('2025'!$AC336="DONE","Done","")</f>
        <v/>
      </c>
    </row>
    <row r="336" spans="2:7" ht="30" customHeight="1" thickTop="1" thickBot="1" x14ac:dyDescent="0.35">
      <c r="B336" s="34">
        <v>45990</v>
      </c>
      <c r="C336" s="35" t="str">
        <f>IF('2025'!$E337="DONE","Done","")</f>
        <v/>
      </c>
      <c r="D336" s="35" t="str">
        <f>IF('2025'!$K337="DONE","Done","")</f>
        <v/>
      </c>
      <c r="E336" s="35" t="str">
        <f>IF('2025'!$Q337="DONE","Done","")</f>
        <v/>
      </c>
      <c r="F336" s="35" t="str">
        <f>IF('2025'!$V337="DONE","Done","")</f>
        <v/>
      </c>
      <c r="G336" s="35" t="str">
        <f>IF('2025'!$AC337="DONE","Done","")</f>
        <v/>
      </c>
    </row>
    <row r="337" spans="2:7" ht="30" customHeight="1" thickTop="1" thickBot="1" x14ac:dyDescent="0.35">
      <c r="B337" s="34">
        <v>45991</v>
      </c>
      <c r="C337" s="35" t="str">
        <f>IF('2025'!$E338="DONE","Done","")</f>
        <v/>
      </c>
      <c r="D337" s="35" t="str">
        <f>IF('2025'!$K338="DONE","Done","")</f>
        <v/>
      </c>
      <c r="E337" s="35" t="str">
        <f>IF('2025'!$Q338="DONE","Done","")</f>
        <v/>
      </c>
      <c r="F337" s="35" t="str">
        <f>IF('2025'!$V338="DONE","Done","")</f>
        <v/>
      </c>
      <c r="G337" s="35" t="str">
        <f>IF('2025'!$AC338="DONE","Done","")</f>
        <v/>
      </c>
    </row>
    <row r="338" spans="2:7" ht="30" customHeight="1" thickTop="1" thickBot="1" x14ac:dyDescent="0.35">
      <c r="B338" s="34">
        <v>45992</v>
      </c>
      <c r="C338" s="35" t="str">
        <f>IF('2025'!$E339="DONE","Done","")</f>
        <v/>
      </c>
      <c r="D338" s="35" t="str">
        <f>IF('2025'!$K339="DONE","Done","")</f>
        <v/>
      </c>
      <c r="E338" s="35" t="str">
        <f>IF('2025'!$Q339="DONE","Done","")</f>
        <v/>
      </c>
      <c r="F338" s="35" t="str">
        <f>IF('2025'!$V339="DONE","Done","")</f>
        <v/>
      </c>
      <c r="G338" s="35" t="str">
        <f>IF('2025'!$AC339="DONE","Done","")</f>
        <v/>
      </c>
    </row>
    <row r="339" spans="2:7" ht="30" customHeight="1" thickTop="1" thickBot="1" x14ac:dyDescent="0.35">
      <c r="B339" s="34">
        <v>45993</v>
      </c>
      <c r="C339" s="35" t="str">
        <f>IF('2025'!$E340="DONE","Done","")</f>
        <v/>
      </c>
      <c r="D339" s="35" t="str">
        <f>IF('2025'!$K340="DONE","Done","")</f>
        <v/>
      </c>
      <c r="E339" s="35" t="str">
        <f>IF('2025'!$Q340="DONE","Done","")</f>
        <v/>
      </c>
      <c r="F339" s="35" t="str">
        <f>IF('2025'!$V340="DONE","Done","")</f>
        <v/>
      </c>
      <c r="G339" s="35" t="str">
        <f>IF('2025'!$AC340="DONE","Done","")</f>
        <v/>
      </c>
    </row>
    <row r="340" spans="2:7" ht="30" customHeight="1" thickTop="1" thickBot="1" x14ac:dyDescent="0.35">
      <c r="B340" s="34">
        <v>45994</v>
      </c>
      <c r="C340" s="35" t="str">
        <f>IF('2025'!$E341="DONE","Done","")</f>
        <v/>
      </c>
      <c r="D340" s="35" t="str">
        <f>IF('2025'!$K341="DONE","Done","")</f>
        <v/>
      </c>
      <c r="E340" s="35" t="str">
        <f>IF('2025'!$Q341="DONE","Done","")</f>
        <v/>
      </c>
      <c r="F340" s="35" t="str">
        <f>IF('2025'!$V341="DONE","Done","")</f>
        <v/>
      </c>
      <c r="G340" s="35" t="str">
        <f>IF('2025'!$AC341="DONE","Done","")</f>
        <v/>
      </c>
    </row>
    <row r="341" spans="2:7" ht="30" customHeight="1" thickTop="1" thickBot="1" x14ac:dyDescent="0.35">
      <c r="B341" s="34">
        <v>45995</v>
      </c>
      <c r="C341" s="35" t="str">
        <f>IF('2025'!$E342="DONE","Done","")</f>
        <v/>
      </c>
      <c r="D341" s="35" t="str">
        <f>IF('2025'!$K342="DONE","Done","")</f>
        <v/>
      </c>
      <c r="E341" s="35" t="str">
        <f>IF('2025'!$Q342="DONE","Done","")</f>
        <v/>
      </c>
      <c r="F341" s="35" t="str">
        <f>IF('2025'!$V342="DONE","Done","")</f>
        <v/>
      </c>
      <c r="G341" s="35" t="str">
        <f>IF('2025'!$AC342="DONE","Done","")</f>
        <v/>
      </c>
    </row>
    <row r="342" spans="2:7" ht="30" customHeight="1" thickTop="1" thickBot="1" x14ac:dyDescent="0.35">
      <c r="B342" s="34">
        <v>45996</v>
      </c>
      <c r="C342" s="35" t="str">
        <f>IF('2025'!$E343="DONE","Done","")</f>
        <v/>
      </c>
      <c r="D342" s="35" t="str">
        <f>IF('2025'!$K343="DONE","Done","")</f>
        <v/>
      </c>
      <c r="E342" s="35" t="str">
        <f>IF('2025'!$Q343="DONE","Done","")</f>
        <v/>
      </c>
      <c r="F342" s="35" t="str">
        <f>IF('2025'!$V343="DONE","Done","")</f>
        <v/>
      </c>
      <c r="G342" s="35" t="str">
        <f>IF('2025'!$AC343="DONE","Done","")</f>
        <v/>
      </c>
    </row>
    <row r="343" spans="2:7" ht="30" customHeight="1" thickTop="1" thickBot="1" x14ac:dyDescent="0.35">
      <c r="B343" s="34">
        <v>45997</v>
      </c>
      <c r="C343" s="35" t="str">
        <f>IF('2025'!$E344="DONE","Done","")</f>
        <v/>
      </c>
      <c r="D343" s="35" t="str">
        <f>IF('2025'!$K344="DONE","Done","")</f>
        <v/>
      </c>
      <c r="E343" s="35" t="str">
        <f>IF('2025'!$Q344="DONE","Done","")</f>
        <v/>
      </c>
      <c r="F343" s="35" t="str">
        <f>IF('2025'!$V344="DONE","Done","")</f>
        <v/>
      </c>
      <c r="G343" s="35" t="str">
        <f>IF('2025'!$AC344="DONE","Done","")</f>
        <v/>
      </c>
    </row>
    <row r="344" spans="2:7" ht="30" customHeight="1" thickTop="1" thickBot="1" x14ac:dyDescent="0.35">
      <c r="B344" s="34">
        <v>45998</v>
      </c>
      <c r="C344" s="35" t="str">
        <f>IF('2025'!$E345="DONE","Done","")</f>
        <v/>
      </c>
      <c r="D344" s="35" t="str">
        <f>IF('2025'!$K345="DONE","Done","")</f>
        <v/>
      </c>
      <c r="E344" s="35" t="str">
        <f>IF('2025'!$Q345="DONE","Done","")</f>
        <v/>
      </c>
      <c r="F344" s="35" t="str">
        <f>IF('2025'!$V345="DONE","Done","")</f>
        <v/>
      </c>
      <c r="G344" s="35" t="str">
        <f>IF('2025'!$AC345="DONE","Done","")</f>
        <v/>
      </c>
    </row>
    <row r="345" spans="2:7" ht="30" customHeight="1" thickTop="1" thickBot="1" x14ac:dyDescent="0.35">
      <c r="B345" s="34">
        <v>45999</v>
      </c>
      <c r="C345" s="35" t="str">
        <f>IF('2025'!$E346="DONE","Done","")</f>
        <v/>
      </c>
      <c r="D345" s="35" t="str">
        <f>IF('2025'!$K346="DONE","Done","")</f>
        <v/>
      </c>
      <c r="E345" s="35" t="str">
        <f>IF('2025'!$Q346="DONE","Done","")</f>
        <v/>
      </c>
      <c r="F345" s="35" t="str">
        <f>IF('2025'!$V346="DONE","Done","")</f>
        <v/>
      </c>
      <c r="G345" s="35" t="str">
        <f>IF('2025'!$AC346="DONE","Done","")</f>
        <v/>
      </c>
    </row>
    <row r="346" spans="2:7" ht="30" customHeight="1" thickTop="1" thickBot="1" x14ac:dyDescent="0.35">
      <c r="B346" s="34">
        <v>46000</v>
      </c>
      <c r="C346" s="35" t="str">
        <f>IF('2025'!$E347="DONE","Done","")</f>
        <v/>
      </c>
      <c r="D346" s="35" t="str">
        <f>IF('2025'!$K347="DONE","Done","")</f>
        <v/>
      </c>
      <c r="E346" s="35" t="str">
        <f>IF('2025'!$Q347="DONE","Done","")</f>
        <v/>
      </c>
      <c r="F346" s="35" t="str">
        <f>IF('2025'!$V347="DONE","Done","")</f>
        <v/>
      </c>
      <c r="G346" s="35" t="str">
        <f>IF('2025'!$AC347="DONE","Done","")</f>
        <v/>
      </c>
    </row>
    <row r="347" spans="2:7" ht="30" customHeight="1" thickTop="1" thickBot="1" x14ac:dyDescent="0.35">
      <c r="B347" s="34">
        <v>46001</v>
      </c>
      <c r="C347" s="35" t="str">
        <f>IF('2025'!$E348="DONE","Done","")</f>
        <v/>
      </c>
      <c r="D347" s="35" t="str">
        <f>IF('2025'!$K348="DONE","Done","")</f>
        <v/>
      </c>
      <c r="E347" s="35" t="str">
        <f>IF('2025'!$Q348="DONE","Done","")</f>
        <v/>
      </c>
      <c r="F347" s="35" t="str">
        <f>IF('2025'!$V348="DONE","Done","")</f>
        <v/>
      </c>
      <c r="G347" s="35" t="str">
        <f>IF('2025'!$AC348="DONE","Done","")</f>
        <v/>
      </c>
    </row>
    <row r="348" spans="2:7" ht="30" customHeight="1" thickTop="1" thickBot="1" x14ac:dyDescent="0.35">
      <c r="B348" s="34">
        <v>46002</v>
      </c>
      <c r="C348" s="35" t="str">
        <f>IF('2025'!$E349="DONE","Done","")</f>
        <v/>
      </c>
      <c r="D348" s="35" t="str">
        <f>IF('2025'!$K349="DONE","Done","")</f>
        <v/>
      </c>
      <c r="E348" s="35" t="str">
        <f>IF('2025'!$Q349="DONE","Done","")</f>
        <v/>
      </c>
      <c r="F348" s="35" t="str">
        <f>IF('2025'!$V349="DONE","Done","")</f>
        <v/>
      </c>
      <c r="G348" s="35" t="str">
        <f>IF('2025'!$AC349="DONE","Done","")</f>
        <v/>
      </c>
    </row>
    <row r="349" spans="2:7" ht="30" customHeight="1" thickTop="1" thickBot="1" x14ac:dyDescent="0.35">
      <c r="B349" s="34">
        <v>46003</v>
      </c>
      <c r="C349" s="35" t="str">
        <f>IF('2025'!$E350="DONE","Done","")</f>
        <v/>
      </c>
      <c r="D349" s="35" t="str">
        <f>IF('2025'!$K350="DONE","Done","")</f>
        <v/>
      </c>
      <c r="E349" s="35" t="str">
        <f>IF('2025'!$Q350="DONE","Done","")</f>
        <v/>
      </c>
      <c r="F349" s="35" t="str">
        <f>IF('2025'!$V350="DONE","Done","")</f>
        <v/>
      </c>
      <c r="G349" s="35" t="str">
        <f>IF('2025'!$AC350="DONE","Done","")</f>
        <v/>
      </c>
    </row>
    <row r="350" spans="2:7" ht="30" customHeight="1" thickTop="1" thickBot="1" x14ac:dyDescent="0.35">
      <c r="B350" s="34">
        <v>46004</v>
      </c>
      <c r="C350" s="35" t="str">
        <f>IF('2025'!$E351="DONE","Done","")</f>
        <v/>
      </c>
      <c r="D350" s="35" t="str">
        <f>IF('2025'!$K351="DONE","Done","")</f>
        <v/>
      </c>
      <c r="E350" s="35" t="str">
        <f>IF('2025'!$Q351="DONE","Done","")</f>
        <v/>
      </c>
      <c r="F350" s="35" t="str">
        <f>IF('2025'!$V351="DONE","Done","")</f>
        <v/>
      </c>
      <c r="G350" s="35" t="str">
        <f>IF('2025'!$AC351="DONE","Done","")</f>
        <v/>
      </c>
    </row>
    <row r="351" spans="2:7" ht="30" customHeight="1" thickTop="1" thickBot="1" x14ac:dyDescent="0.35">
      <c r="B351" s="34">
        <v>46005</v>
      </c>
      <c r="C351" s="35" t="str">
        <f>IF('2025'!$E352="DONE","Done","")</f>
        <v/>
      </c>
      <c r="D351" s="35" t="str">
        <f>IF('2025'!$K352="DONE","Done","")</f>
        <v/>
      </c>
      <c r="E351" s="35" t="str">
        <f>IF('2025'!$Q352="DONE","Done","")</f>
        <v/>
      </c>
      <c r="F351" s="35" t="str">
        <f>IF('2025'!$V352="DONE","Done","")</f>
        <v/>
      </c>
      <c r="G351" s="35" t="str">
        <f>IF('2025'!$AC352="DONE","Done","")</f>
        <v/>
      </c>
    </row>
    <row r="352" spans="2:7" ht="30" customHeight="1" thickTop="1" thickBot="1" x14ac:dyDescent="0.35">
      <c r="B352" s="34">
        <v>46006</v>
      </c>
      <c r="C352" s="35" t="str">
        <f>IF('2025'!$E353="DONE","Done","")</f>
        <v/>
      </c>
      <c r="D352" s="35" t="str">
        <f>IF('2025'!$K353="DONE","Done","")</f>
        <v/>
      </c>
      <c r="E352" s="35" t="str">
        <f>IF('2025'!$Q353="DONE","Done","")</f>
        <v/>
      </c>
      <c r="F352" s="35" t="str">
        <f>IF('2025'!$V353="DONE","Done","")</f>
        <v/>
      </c>
      <c r="G352" s="35" t="str">
        <f>IF('2025'!$AC353="DONE","Done","")</f>
        <v/>
      </c>
    </row>
    <row r="353" spans="2:7" ht="30" customHeight="1" thickTop="1" thickBot="1" x14ac:dyDescent="0.35">
      <c r="B353" s="34">
        <v>46007</v>
      </c>
      <c r="C353" s="35" t="str">
        <f>IF('2025'!$E354="DONE","Done","")</f>
        <v/>
      </c>
      <c r="D353" s="35" t="str">
        <f>IF('2025'!$K354="DONE","Done","")</f>
        <v/>
      </c>
      <c r="E353" s="35" t="str">
        <f>IF('2025'!$Q354="DONE","Done","")</f>
        <v/>
      </c>
      <c r="F353" s="35" t="str">
        <f>IF('2025'!$V354="DONE","Done","")</f>
        <v/>
      </c>
      <c r="G353" s="35" t="str">
        <f>IF('2025'!$AC354="DONE","Done","")</f>
        <v/>
      </c>
    </row>
    <row r="354" spans="2:7" ht="30" customHeight="1" thickTop="1" thickBot="1" x14ac:dyDescent="0.35">
      <c r="B354" s="34">
        <v>46008</v>
      </c>
      <c r="C354" s="35" t="str">
        <f>IF('2025'!$E355="DONE","Done","")</f>
        <v/>
      </c>
      <c r="D354" s="35" t="str">
        <f>IF('2025'!$K355="DONE","Done","")</f>
        <v/>
      </c>
      <c r="E354" s="35" t="str">
        <f>IF('2025'!$Q355="DONE","Done","")</f>
        <v/>
      </c>
      <c r="F354" s="35" t="str">
        <f>IF('2025'!$V355="DONE","Done","")</f>
        <v/>
      </c>
      <c r="G354" s="35" t="str">
        <f>IF('2025'!$AC355="DONE","Done","")</f>
        <v/>
      </c>
    </row>
    <row r="355" spans="2:7" ht="30" customHeight="1" thickTop="1" thickBot="1" x14ac:dyDescent="0.35">
      <c r="B355" s="34">
        <v>46009</v>
      </c>
      <c r="C355" s="35" t="str">
        <f>IF('2025'!$E356="DONE","Done","")</f>
        <v/>
      </c>
      <c r="D355" s="35" t="str">
        <f>IF('2025'!$K356="DONE","Done","")</f>
        <v/>
      </c>
      <c r="E355" s="35" t="str">
        <f>IF('2025'!$Q356="DONE","Done","")</f>
        <v/>
      </c>
      <c r="F355" s="35" t="str">
        <f>IF('2025'!$V356="DONE","Done","")</f>
        <v/>
      </c>
      <c r="G355" s="35" t="str">
        <f>IF('2025'!$AC356="DONE","Done","")</f>
        <v/>
      </c>
    </row>
    <row r="356" spans="2:7" ht="30" customHeight="1" thickTop="1" thickBot="1" x14ac:dyDescent="0.35">
      <c r="B356" s="34">
        <v>46010</v>
      </c>
      <c r="C356" s="35" t="str">
        <f>IF('2025'!$E357="DONE","Done","")</f>
        <v/>
      </c>
      <c r="D356" s="35" t="str">
        <f>IF('2025'!$K357="DONE","Done","")</f>
        <v/>
      </c>
      <c r="E356" s="35" t="str">
        <f>IF('2025'!$Q357="DONE","Done","")</f>
        <v/>
      </c>
      <c r="F356" s="35" t="str">
        <f>IF('2025'!$V357="DONE","Done","")</f>
        <v/>
      </c>
      <c r="G356" s="35" t="str">
        <f>IF('2025'!$AC357="DONE","Done","")</f>
        <v/>
      </c>
    </row>
    <row r="357" spans="2:7" ht="30" customHeight="1" thickTop="1" thickBot="1" x14ac:dyDescent="0.35">
      <c r="B357" s="34">
        <v>46011</v>
      </c>
      <c r="C357" s="35" t="str">
        <f>IF('2025'!$E358="DONE","Done","")</f>
        <v/>
      </c>
      <c r="D357" s="35" t="str">
        <f>IF('2025'!$K358="DONE","Done","")</f>
        <v/>
      </c>
      <c r="E357" s="35" t="str">
        <f>IF('2025'!$Q358="DONE","Done","")</f>
        <v/>
      </c>
      <c r="F357" s="35" t="str">
        <f>IF('2025'!$V358="DONE","Done","")</f>
        <v/>
      </c>
      <c r="G357" s="35" t="str">
        <f>IF('2025'!$AC358="DONE","Done","")</f>
        <v/>
      </c>
    </row>
    <row r="358" spans="2:7" ht="30" customHeight="1" thickTop="1" thickBot="1" x14ac:dyDescent="0.35">
      <c r="B358" s="34">
        <v>46012</v>
      </c>
      <c r="C358" s="35" t="str">
        <f>IF('2025'!$E359="DONE","Done","")</f>
        <v/>
      </c>
      <c r="D358" s="35" t="str">
        <f>IF('2025'!$K359="DONE","Done","")</f>
        <v/>
      </c>
      <c r="E358" s="35" t="str">
        <f>IF('2025'!$Q359="DONE","Done","")</f>
        <v/>
      </c>
      <c r="F358" s="35" t="str">
        <f>IF('2025'!$V359="DONE","Done","")</f>
        <v/>
      </c>
      <c r="G358" s="35" t="str">
        <f>IF('2025'!$AC359="DONE","Done","")</f>
        <v/>
      </c>
    </row>
    <row r="359" spans="2:7" ht="30" customHeight="1" thickTop="1" thickBot="1" x14ac:dyDescent="0.35">
      <c r="B359" s="34">
        <v>46013</v>
      </c>
      <c r="C359" s="35" t="str">
        <f>IF('2025'!$E360="DONE","Done","")</f>
        <v/>
      </c>
      <c r="D359" s="35" t="str">
        <f>IF('2025'!$K360="DONE","Done","")</f>
        <v/>
      </c>
      <c r="E359" s="35" t="str">
        <f>IF('2025'!$Q360="DONE","Done","")</f>
        <v/>
      </c>
      <c r="F359" s="35" t="str">
        <f>IF('2025'!$V360="DONE","Done","")</f>
        <v/>
      </c>
      <c r="G359" s="35" t="str">
        <f>IF('2025'!$AC360="DONE","Done","")</f>
        <v/>
      </c>
    </row>
    <row r="360" spans="2:7" ht="30" customHeight="1" thickTop="1" thickBot="1" x14ac:dyDescent="0.35">
      <c r="B360" s="34">
        <v>46014</v>
      </c>
      <c r="C360" s="35" t="str">
        <f>IF('2025'!$E361="DONE","Done","")</f>
        <v/>
      </c>
      <c r="D360" s="35" t="str">
        <f>IF('2025'!$K361="DONE","Done","")</f>
        <v/>
      </c>
      <c r="E360" s="35" t="str">
        <f>IF('2025'!$Q361="DONE","Done","")</f>
        <v/>
      </c>
      <c r="F360" s="35" t="str">
        <f>IF('2025'!$V361="DONE","Done","")</f>
        <v/>
      </c>
      <c r="G360" s="35" t="str">
        <f>IF('2025'!$AC361="DONE","Done","")</f>
        <v/>
      </c>
    </row>
    <row r="361" spans="2:7" ht="30" customHeight="1" thickTop="1" thickBot="1" x14ac:dyDescent="0.35">
      <c r="B361" s="34">
        <v>46015</v>
      </c>
      <c r="C361" s="35" t="str">
        <f>IF('2025'!$E362="DONE","Done","")</f>
        <v/>
      </c>
      <c r="D361" s="35" t="str">
        <f>IF('2025'!$K362="DONE","Done","")</f>
        <v/>
      </c>
      <c r="E361" s="35" t="str">
        <f>IF('2025'!$Q362="DONE","Done","")</f>
        <v/>
      </c>
      <c r="F361" s="35" t="str">
        <f>IF('2025'!$V362="DONE","Done","")</f>
        <v/>
      </c>
      <c r="G361" s="35" t="str">
        <f>IF('2025'!$AC362="DONE","Done","")</f>
        <v/>
      </c>
    </row>
    <row r="362" spans="2:7" ht="30" customHeight="1" thickTop="1" thickBot="1" x14ac:dyDescent="0.35">
      <c r="B362" s="34">
        <v>46016</v>
      </c>
      <c r="C362" s="35" t="str">
        <f>IF('2025'!$E363="DONE","Done","")</f>
        <v/>
      </c>
      <c r="D362" s="35" t="str">
        <f>IF('2025'!$K363="DONE","Done","")</f>
        <v/>
      </c>
      <c r="E362" s="35" t="str">
        <f>IF('2025'!$Q363="DONE","Done","")</f>
        <v/>
      </c>
      <c r="F362" s="35" t="str">
        <f>IF('2025'!$V363="DONE","Done","")</f>
        <v/>
      </c>
      <c r="G362" s="35" t="str">
        <f>IF('2025'!$AC363="DONE","Done","")</f>
        <v/>
      </c>
    </row>
    <row r="363" spans="2:7" ht="30" customHeight="1" thickTop="1" thickBot="1" x14ac:dyDescent="0.35">
      <c r="B363" s="34">
        <v>46017</v>
      </c>
      <c r="C363" s="35" t="str">
        <f>IF('2025'!$E364="DONE","Done","")</f>
        <v/>
      </c>
      <c r="D363" s="35" t="str">
        <f>IF('2025'!$K364="DONE","Done","")</f>
        <v/>
      </c>
      <c r="E363" s="35" t="str">
        <f>IF('2025'!$Q364="DONE","Done","")</f>
        <v/>
      </c>
      <c r="F363" s="35" t="str">
        <f>IF('2025'!$V364="DONE","Done","")</f>
        <v/>
      </c>
      <c r="G363" s="35" t="str">
        <f>IF('2025'!$AC364="DONE","Done","")</f>
        <v/>
      </c>
    </row>
    <row r="364" spans="2:7" ht="30" customHeight="1" thickTop="1" thickBot="1" x14ac:dyDescent="0.35">
      <c r="B364" s="34">
        <v>46018</v>
      </c>
      <c r="C364" s="35" t="str">
        <f>IF('2025'!$E365="DONE","Done","")</f>
        <v/>
      </c>
      <c r="D364" s="35" t="str">
        <f>IF('2025'!$K365="DONE","Done","")</f>
        <v/>
      </c>
      <c r="E364" s="35" t="str">
        <f>IF('2025'!$Q365="DONE","Done","")</f>
        <v/>
      </c>
      <c r="F364" s="35" t="str">
        <f>IF('2025'!$V365="DONE","Done","")</f>
        <v/>
      </c>
      <c r="G364" s="35" t="str">
        <f>IF('2025'!$AC365="DONE","Done","")</f>
        <v/>
      </c>
    </row>
    <row r="365" spans="2:7" ht="30" customHeight="1" thickTop="1" thickBot="1" x14ac:dyDescent="0.35">
      <c r="B365" s="34">
        <v>46019</v>
      </c>
      <c r="C365" s="35" t="str">
        <f>IF('2025'!$E366="DONE","Done","")</f>
        <v/>
      </c>
      <c r="D365" s="35" t="str">
        <f>IF('2025'!$K366="DONE","Done","")</f>
        <v/>
      </c>
      <c r="E365" s="35" t="str">
        <f>IF('2025'!$Q366="DONE","Done","")</f>
        <v/>
      </c>
      <c r="F365" s="35" t="str">
        <f>IF('2025'!$V366="DONE","Done","")</f>
        <v/>
      </c>
      <c r="G365" s="35" t="str">
        <f>IF('2025'!$AC366="DONE","Done","")</f>
        <v/>
      </c>
    </row>
    <row r="366" spans="2:7" ht="30" customHeight="1" thickTop="1" thickBot="1" x14ac:dyDescent="0.35">
      <c r="B366" s="34">
        <v>46020</v>
      </c>
      <c r="C366" s="35" t="str">
        <f>IF('2025'!$E367="DONE","Done","")</f>
        <v/>
      </c>
      <c r="D366" s="35" t="str">
        <f>IF('2025'!$K367="DONE","Done","")</f>
        <v/>
      </c>
      <c r="E366" s="35" t="str">
        <f>IF('2025'!$Q367="DONE","Done","")</f>
        <v/>
      </c>
      <c r="F366" s="35" t="str">
        <f>IF('2025'!$V367="DONE","Done","")</f>
        <v/>
      </c>
      <c r="G366" s="35" t="str">
        <f>IF('2025'!$AC367="DONE","Done","")</f>
        <v/>
      </c>
    </row>
    <row r="367" spans="2:7" ht="30" customHeight="1" thickTop="1" thickBot="1" x14ac:dyDescent="0.35">
      <c r="B367" s="34">
        <v>46021</v>
      </c>
      <c r="C367" s="35" t="str">
        <f>IF('2025'!$E368="DONE","Done","")</f>
        <v/>
      </c>
      <c r="D367" s="35" t="str">
        <f>IF('2025'!$K368="DONE","Done","")</f>
        <v/>
      </c>
      <c r="E367" s="35" t="str">
        <f>IF('2025'!$Q368="DONE","Done","")</f>
        <v/>
      </c>
      <c r="F367" s="35" t="str">
        <f>IF('2025'!$V368="DONE","Done","")</f>
        <v/>
      </c>
      <c r="G367" s="35" t="str">
        <f>IF('2025'!$AC368="DONE","Done","")</f>
        <v/>
      </c>
    </row>
    <row r="368" spans="2:7" ht="30" customHeight="1" thickTop="1" thickBot="1" x14ac:dyDescent="0.35">
      <c r="B368" s="36">
        <v>46022</v>
      </c>
      <c r="C368" s="35" t="str">
        <f>IF('2025'!$E369="DONE","Done","")</f>
        <v/>
      </c>
      <c r="D368" s="35" t="str">
        <f>IF('2025'!$K369="DONE","Done","")</f>
        <v/>
      </c>
      <c r="E368" s="35" t="str">
        <f>IF('2025'!$Q369="DONE","Done","")</f>
        <v/>
      </c>
      <c r="F368" s="35" t="str">
        <f>IF('2025'!$V369="DONE","Done","")</f>
        <v/>
      </c>
      <c r="G368" s="35" t="str">
        <f>IF('2025'!$AC369="DONE","Done","")</f>
        <v/>
      </c>
    </row>
    <row r="369" ht="15" thickTop="1" x14ac:dyDescent="0.3"/>
  </sheetData>
  <mergeCells count="1">
    <mergeCell ref="B2:G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3BC6-A3F6-4704-BD4F-1CE335B2C24F}">
  <dimension ref="A1:G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7" ht="106.2" customHeight="1" x14ac:dyDescent="0.3">
      <c r="A1" s="58" t="s">
        <v>17</v>
      </c>
      <c r="B1" s="66"/>
      <c r="C1" s="66"/>
      <c r="D1" s="66"/>
      <c r="E1" s="66"/>
      <c r="F1" s="66"/>
    </row>
    <row r="2" spans="1:7" ht="25.2" customHeight="1" thickBot="1" x14ac:dyDescent="0.35">
      <c r="A2" s="69" t="s">
        <v>18</v>
      </c>
      <c r="B2" s="69"/>
      <c r="C2" s="69"/>
      <c r="D2" s="69"/>
      <c r="E2" s="3" t="s">
        <v>4</v>
      </c>
      <c r="F2" s="4" t="s">
        <v>5</v>
      </c>
    </row>
    <row r="3" spans="1:7" ht="25.2" customHeight="1" thickTop="1" x14ac:dyDescent="0.3">
      <c r="A3" s="69"/>
      <c r="B3" s="69"/>
      <c r="C3" s="69"/>
      <c r="D3" s="69"/>
      <c r="E3" s="5">
        <f ca="1">(E4+(F4/60))/60</f>
        <v>0.33583333333333332</v>
      </c>
      <c r="F3" s="6">
        <f ca="1">(E4+(F4/60))</f>
        <v>20.149999999999999</v>
      </c>
      <c r="G3" s="20"/>
    </row>
    <row r="4" spans="1:7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20</v>
      </c>
      <c r="F4" s="7">
        <f ca="1">MOD(SUMIF(Table578159235[CHECK],"Done",(F$5:F$72)),60)</f>
        <v>9</v>
      </c>
      <c r="G4" s="20"/>
    </row>
    <row r="5" spans="1:7" ht="30" customHeight="1" thickBot="1" x14ac:dyDescent="0.35">
      <c r="A5" s="17">
        <v>43101</v>
      </c>
      <c r="B5" s="1">
        <v>3</v>
      </c>
      <c r="C5" s="1">
        <v>4.5138888888888887E-4</v>
      </c>
      <c r="D5" s="8" t="s">
        <v>11</v>
      </c>
      <c r="E5" s="14">
        <v>0</v>
      </c>
      <c r="F5" s="2">
        <v>39</v>
      </c>
    </row>
    <row r="6" spans="1:7" ht="30" customHeight="1" thickTop="1" thickBot="1" x14ac:dyDescent="0.35">
      <c r="A6" s="17">
        <f>A5+1</f>
        <v>43102</v>
      </c>
      <c r="B6" s="1">
        <v>4.5138888888888887E-4</v>
      </c>
      <c r="C6" s="1">
        <v>9.0277777777777774E-4</v>
      </c>
      <c r="D6" s="8" t="s">
        <v>11</v>
      </c>
      <c r="E6" s="14">
        <v>0</v>
      </c>
      <c r="F6" s="2">
        <v>39</v>
      </c>
    </row>
    <row r="7" spans="1:7" ht="30" customHeight="1" thickTop="1" thickBot="1" x14ac:dyDescent="0.35">
      <c r="A7" s="17">
        <f t="shared" ref="A7:A70" si="0">A6+1</f>
        <v>43103</v>
      </c>
      <c r="B7" s="1">
        <v>1.0009027777777799</v>
      </c>
      <c r="C7" s="1">
        <v>1.35416666666667E-3</v>
      </c>
      <c r="D7" s="8" t="s">
        <v>11</v>
      </c>
      <c r="E7" s="14">
        <v>0</v>
      </c>
      <c r="F7" s="2">
        <v>39</v>
      </c>
    </row>
    <row r="8" spans="1:7" ht="30" customHeight="1" thickTop="1" thickBot="1" x14ac:dyDescent="0.35">
      <c r="A8" s="17">
        <f t="shared" si="0"/>
        <v>43104</v>
      </c>
      <c r="B8" s="1">
        <v>1.3541666666698801E-3</v>
      </c>
      <c r="C8" s="1">
        <v>1.80555555555556E-3</v>
      </c>
      <c r="D8" s="8" t="s">
        <v>11</v>
      </c>
      <c r="E8" s="14">
        <v>0</v>
      </c>
      <c r="F8" s="2">
        <v>39</v>
      </c>
    </row>
    <row r="9" spans="1:7" ht="30" customHeight="1" thickTop="1" thickBot="1" x14ac:dyDescent="0.35">
      <c r="A9" s="17">
        <f t="shared" si="0"/>
        <v>43105</v>
      </c>
      <c r="B9" s="1">
        <v>1.80555555555983E-3</v>
      </c>
      <c r="C9" s="1">
        <v>2.2569444444444499E-3</v>
      </c>
      <c r="D9" s="8" t="s">
        <v>11</v>
      </c>
      <c r="E9" s="14">
        <v>0</v>
      </c>
      <c r="F9" s="2">
        <v>39</v>
      </c>
    </row>
    <row r="10" spans="1:7" ht="30" customHeight="1" thickTop="1" thickBot="1" x14ac:dyDescent="0.35">
      <c r="A10" s="17">
        <f t="shared" si="0"/>
        <v>43106</v>
      </c>
      <c r="B10" s="1">
        <v>2.2569444444497902E-3</v>
      </c>
      <c r="C10" s="1">
        <v>2.70833333333333E-3</v>
      </c>
      <c r="D10" s="8" t="s">
        <v>11</v>
      </c>
      <c r="E10" s="14">
        <v>0</v>
      </c>
      <c r="F10" s="2">
        <v>39</v>
      </c>
    </row>
    <row r="11" spans="1:7" ht="30" customHeight="1" thickTop="1" thickBot="1" x14ac:dyDescent="0.35">
      <c r="A11" s="17">
        <f t="shared" si="0"/>
        <v>43107</v>
      </c>
      <c r="B11" s="1">
        <v>2.7083333333299802E-3</v>
      </c>
      <c r="C11" s="1">
        <v>3.15972222222222E-3</v>
      </c>
      <c r="D11" s="8" t="s">
        <v>11</v>
      </c>
      <c r="E11" s="14">
        <v>0</v>
      </c>
      <c r="F11" s="2">
        <v>39</v>
      </c>
    </row>
    <row r="12" spans="1:7" ht="30" customHeight="1" thickTop="1" thickBot="1" x14ac:dyDescent="0.35">
      <c r="A12" s="17">
        <f t="shared" si="0"/>
        <v>43108</v>
      </c>
      <c r="B12" s="1">
        <v>3.1597222222199402E-3</v>
      </c>
      <c r="C12" s="1">
        <v>3.6111111111111101E-3</v>
      </c>
      <c r="D12" s="8" t="s">
        <v>11</v>
      </c>
      <c r="E12" s="14">
        <v>0</v>
      </c>
      <c r="F12" s="2">
        <v>39</v>
      </c>
    </row>
    <row r="13" spans="1:7" ht="30" customHeight="1" thickTop="1" thickBot="1" x14ac:dyDescent="0.35">
      <c r="A13" s="17">
        <f t="shared" si="0"/>
        <v>43109</v>
      </c>
      <c r="B13" s="1">
        <v>3.6111111111099001E-3</v>
      </c>
      <c r="C13" s="1">
        <v>4.0625000000000001E-3</v>
      </c>
      <c r="D13" s="8" t="s">
        <v>11</v>
      </c>
      <c r="E13" s="14">
        <v>0</v>
      </c>
      <c r="F13" s="2">
        <v>39</v>
      </c>
    </row>
    <row r="14" spans="1:7" ht="30" customHeight="1" thickTop="1" thickBot="1" x14ac:dyDescent="0.35">
      <c r="A14" s="17">
        <f t="shared" si="0"/>
        <v>43110</v>
      </c>
      <c r="B14" s="1">
        <v>4.0624999999998596E-3</v>
      </c>
      <c r="C14" s="1">
        <v>4.5138888888888902E-3</v>
      </c>
      <c r="D14" s="8" t="s">
        <v>11</v>
      </c>
      <c r="E14" s="14">
        <v>0</v>
      </c>
      <c r="F14" s="2">
        <v>39</v>
      </c>
    </row>
    <row r="15" spans="1:7" ht="30" customHeight="1" thickTop="1" thickBot="1" x14ac:dyDescent="0.35">
      <c r="A15" s="17">
        <f t="shared" si="0"/>
        <v>43111</v>
      </c>
      <c r="B15" s="1">
        <v>4.5138888888907004E-3</v>
      </c>
      <c r="C15" s="1">
        <v>4.9652777777777803E-3</v>
      </c>
      <c r="D15" s="8" t="s">
        <v>11</v>
      </c>
      <c r="E15" s="14">
        <v>0</v>
      </c>
      <c r="F15" s="2">
        <v>39</v>
      </c>
    </row>
    <row r="16" spans="1:7" ht="30" customHeight="1" thickTop="1" thickBot="1" x14ac:dyDescent="0.35">
      <c r="A16" s="17">
        <f t="shared" si="0"/>
        <v>43112</v>
      </c>
      <c r="B16" s="1">
        <v>4.9652777777993203E-3</v>
      </c>
      <c r="C16" s="1">
        <v>5.4166666666666703E-3</v>
      </c>
      <c r="D16" s="8" t="s">
        <v>11</v>
      </c>
      <c r="E16" s="14">
        <v>0</v>
      </c>
      <c r="F16" s="2">
        <v>39</v>
      </c>
    </row>
    <row r="17" spans="1:6" ht="30" customHeight="1" thickTop="1" thickBot="1" x14ac:dyDescent="0.35">
      <c r="A17" s="17">
        <f t="shared" si="0"/>
        <v>43113</v>
      </c>
      <c r="B17" s="1">
        <v>5.4166666667008201E-3</v>
      </c>
      <c r="C17" s="1">
        <v>5.8680555555555604E-3</v>
      </c>
      <c r="D17" s="8" t="s">
        <v>11</v>
      </c>
      <c r="E17" s="14">
        <v>0</v>
      </c>
      <c r="F17" s="2">
        <v>39</v>
      </c>
    </row>
    <row r="18" spans="1:6" ht="30" customHeight="1" thickTop="1" thickBot="1" x14ac:dyDescent="0.35">
      <c r="A18" s="17">
        <f t="shared" si="0"/>
        <v>43114</v>
      </c>
      <c r="B18" s="1">
        <v>5.8680555556005496E-3</v>
      </c>
      <c r="C18" s="1">
        <v>6.3194444444444496E-3</v>
      </c>
      <c r="D18" s="8" t="s">
        <v>11</v>
      </c>
      <c r="E18" s="14">
        <v>0</v>
      </c>
      <c r="F18" s="2">
        <v>39</v>
      </c>
    </row>
    <row r="19" spans="1:6" ht="30" customHeight="1" thickTop="1" thickBot="1" x14ac:dyDescent="0.35">
      <c r="A19" s="17">
        <f t="shared" si="0"/>
        <v>43115</v>
      </c>
      <c r="B19" s="1">
        <v>6.3194444444007996E-3</v>
      </c>
      <c r="C19" s="1">
        <v>6.7708333333333301E-3</v>
      </c>
      <c r="D19" s="8" t="s">
        <v>11</v>
      </c>
      <c r="E19" s="14">
        <v>0</v>
      </c>
      <c r="F19" s="2">
        <v>39</v>
      </c>
    </row>
    <row r="20" spans="1:6" ht="30" customHeight="1" thickTop="1" thickBot="1" x14ac:dyDescent="0.35">
      <c r="A20" s="17">
        <f t="shared" si="0"/>
        <v>43116</v>
      </c>
      <c r="B20" s="1">
        <v>6.7708333333005299E-3</v>
      </c>
      <c r="C20" s="1">
        <v>7.2222222222222202E-3</v>
      </c>
      <c r="D20" s="8" t="s">
        <v>11</v>
      </c>
      <c r="E20" s="14">
        <v>0</v>
      </c>
      <c r="F20" s="2">
        <v>39</v>
      </c>
    </row>
    <row r="21" spans="1:6" ht="30" customHeight="1" thickTop="1" thickBot="1" x14ac:dyDescent="0.35">
      <c r="A21" s="17">
        <f t="shared" si="0"/>
        <v>43117</v>
      </c>
      <c r="B21" s="1">
        <v>7.2222222222002603E-3</v>
      </c>
      <c r="C21" s="1">
        <v>7.6736111111111102E-3</v>
      </c>
      <c r="D21" s="8" t="s">
        <v>11</v>
      </c>
      <c r="E21" s="14">
        <v>0</v>
      </c>
      <c r="F21" s="2">
        <v>39</v>
      </c>
    </row>
    <row r="22" spans="1:6" ht="30" customHeight="1" thickTop="1" thickBot="1" x14ac:dyDescent="0.35">
      <c r="A22" s="17">
        <f t="shared" si="0"/>
        <v>43118</v>
      </c>
      <c r="B22" s="1">
        <v>7.6736111111017601E-3</v>
      </c>
      <c r="C22" s="1">
        <v>8.1250000000000003E-3</v>
      </c>
      <c r="D22" s="8" t="s">
        <v>11</v>
      </c>
      <c r="E22" s="14">
        <v>0</v>
      </c>
      <c r="F22" s="2">
        <v>39</v>
      </c>
    </row>
    <row r="23" spans="1:6" ht="30" customHeight="1" thickTop="1" thickBot="1" x14ac:dyDescent="0.35">
      <c r="A23" s="17">
        <f t="shared" si="0"/>
        <v>43119</v>
      </c>
      <c r="B23" s="1">
        <v>8.1249999999997193E-3</v>
      </c>
      <c r="C23" s="1">
        <v>8.5763888888888903E-3</v>
      </c>
      <c r="D23" s="8" t="s">
        <v>11</v>
      </c>
      <c r="E23" s="14">
        <v>0</v>
      </c>
      <c r="F23" s="2">
        <v>39</v>
      </c>
    </row>
    <row r="24" spans="1:6" ht="30" customHeight="1" thickTop="1" thickBot="1" x14ac:dyDescent="0.35">
      <c r="A24" s="17">
        <f t="shared" si="0"/>
        <v>43120</v>
      </c>
      <c r="B24" s="1">
        <v>8.5763888889012208E-3</v>
      </c>
      <c r="C24" s="1">
        <v>9.0277777777777804E-3</v>
      </c>
      <c r="D24" s="8" t="s">
        <v>11</v>
      </c>
      <c r="E24" s="14">
        <v>0</v>
      </c>
      <c r="F24" s="2">
        <v>39</v>
      </c>
    </row>
    <row r="25" spans="1:6" ht="30" customHeight="1" thickTop="1" thickBot="1" x14ac:dyDescent="0.35">
      <c r="A25" s="17">
        <f t="shared" si="0"/>
        <v>43121</v>
      </c>
      <c r="B25" s="1">
        <v>9.0277777777991695E-3</v>
      </c>
      <c r="C25" s="1">
        <v>9.4791666666666705E-3</v>
      </c>
      <c r="D25" s="8" t="s">
        <v>11</v>
      </c>
      <c r="E25" s="14">
        <v>0</v>
      </c>
      <c r="F25" s="2">
        <v>39</v>
      </c>
    </row>
    <row r="26" spans="1:6" ht="30" customHeight="1" thickTop="1" thickBot="1" x14ac:dyDescent="0.35">
      <c r="A26" s="17">
        <f t="shared" si="0"/>
        <v>43122</v>
      </c>
      <c r="B26" s="1">
        <v>9.4791666667006797E-3</v>
      </c>
      <c r="C26" s="1">
        <v>9.9305555555555605E-3</v>
      </c>
      <c r="D26" s="8" t="s">
        <v>11</v>
      </c>
      <c r="E26" s="14">
        <v>0</v>
      </c>
      <c r="F26" s="2">
        <v>39</v>
      </c>
    </row>
    <row r="27" spans="1:6" ht="30" customHeight="1" thickTop="1" thickBot="1" x14ac:dyDescent="0.35">
      <c r="A27" s="17">
        <f t="shared" si="0"/>
        <v>43123</v>
      </c>
      <c r="B27" s="1">
        <v>9.9305555555986302E-3</v>
      </c>
      <c r="C27" s="1">
        <v>1.03819444444444E-2</v>
      </c>
      <c r="D27" s="8" t="s">
        <v>11</v>
      </c>
      <c r="E27" s="14">
        <v>0</v>
      </c>
      <c r="F27" s="2">
        <v>39</v>
      </c>
    </row>
    <row r="28" spans="1:6" ht="30" customHeight="1" thickTop="1" thickBot="1" x14ac:dyDescent="0.35">
      <c r="A28" s="17">
        <f t="shared" si="0"/>
        <v>43124</v>
      </c>
      <c r="B28" s="1">
        <v>1.0381944444400701E-2</v>
      </c>
      <c r="C28" s="1">
        <v>1.0833333333333301E-2</v>
      </c>
      <c r="D28" s="8" t="s">
        <v>11</v>
      </c>
      <c r="E28" s="14">
        <v>0</v>
      </c>
      <c r="F28" s="2">
        <v>39</v>
      </c>
    </row>
    <row r="29" spans="1:6" ht="30" customHeight="1" thickTop="1" thickBot="1" x14ac:dyDescent="0.35">
      <c r="A29" s="17">
        <f t="shared" si="0"/>
        <v>43125</v>
      </c>
      <c r="B29" s="1">
        <v>1.0833333333298599E-2</v>
      </c>
      <c r="C29" s="1">
        <v>1.1284722222222199E-2</v>
      </c>
      <c r="D29" s="8" t="s">
        <v>11</v>
      </c>
      <c r="E29" s="14">
        <v>0</v>
      </c>
      <c r="F29" s="2">
        <v>39</v>
      </c>
    </row>
    <row r="30" spans="1:6" ht="30" customHeight="1" thickTop="1" thickBot="1" x14ac:dyDescent="0.35">
      <c r="A30" s="17">
        <f t="shared" si="0"/>
        <v>43126</v>
      </c>
      <c r="B30" s="1">
        <v>1.1284722222200101E-2</v>
      </c>
      <c r="C30" s="1">
        <v>1.17361111111111E-2</v>
      </c>
      <c r="D30" s="8" t="s">
        <v>11</v>
      </c>
      <c r="E30" s="14">
        <v>0</v>
      </c>
      <c r="F30" s="2">
        <v>39</v>
      </c>
    </row>
    <row r="31" spans="1:6" ht="30" customHeight="1" thickTop="1" thickBot="1" x14ac:dyDescent="0.35">
      <c r="A31" s="17">
        <f t="shared" si="0"/>
        <v>43127</v>
      </c>
      <c r="B31" s="1">
        <v>1.1736111111101601E-2</v>
      </c>
      <c r="C31" s="1">
        <v>1.21875E-2</v>
      </c>
      <c r="D31" s="8" t="s">
        <v>11</v>
      </c>
      <c r="E31" s="14">
        <v>0</v>
      </c>
      <c r="F31" s="2">
        <v>39</v>
      </c>
    </row>
    <row r="32" spans="1:6" ht="30" customHeight="1" thickTop="1" thickBot="1" x14ac:dyDescent="0.35">
      <c r="A32" s="17">
        <f t="shared" si="0"/>
        <v>43128</v>
      </c>
      <c r="B32" s="1">
        <v>1.21874999999996E-2</v>
      </c>
      <c r="C32" s="1">
        <v>1.2638888888888899E-2</v>
      </c>
      <c r="D32" s="8" t="s">
        <v>11</v>
      </c>
      <c r="E32" s="14">
        <v>0</v>
      </c>
      <c r="F32" s="2">
        <v>39</v>
      </c>
    </row>
    <row r="33" spans="1:6" ht="30" customHeight="1" thickTop="1" thickBot="1" x14ac:dyDescent="0.35">
      <c r="A33" s="17">
        <f t="shared" si="0"/>
        <v>43129</v>
      </c>
      <c r="B33" s="1">
        <v>1.2638888888901099E-2</v>
      </c>
      <c r="C33" s="1">
        <v>1.30902777777778E-2</v>
      </c>
      <c r="D33" s="8" t="s">
        <v>11</v>
      </c>
      <c r="E33" s="14">
        <v>0</v>
      </c>
      <c r="F33" s="2">
        <v>39</v>
      </c>
    </row>
    <row r="34" spans="1:6" ht="30" customHeight="1" thickTop="1" thickBot="1" x14ac:dyDescent="0.35">
      <c r="A34" s="17">
        <f t="shared" si="0"/>
        <v>43130</v>
      </c>
      <c r="B34" s="1">
        <v>1.3090277777799E-2</v>
      </c>
      <c r="C34" s="1">
        <v>1.35416666666667E-2</v>
      </c>
      <c r="D34" s="8" t="s">
        <v>11</v>
      </c>
      <c r="E34" s="14">
        <v>0</v>
      </c>
      <c r="F34" s="2">
        <v>39</v>
      </c>
    </row>
    <row r="35" spans="1:6" ht="30" customHeight="1" thickTop="1" thickBot="1" x14ac:dyDescent="0.35">
      <c r="A35" s="17">
        <f t="shared" si="0"/>
        <v>43131</v>
      </c>
      <c r="B35" s="1">
        <v>1.3541666666700499E-2</v>
      </c>
      <c r="C35" s="1">
        <v>1.3993055555555601E-2</v>
      </c>
      <c r="D35" s="8" t="s">
        <v>11</v>
      </c>
      <c r="E35" s="14">
        <v>0</v>
      </c>
      <c r="F35" s="2">
        <v>39</v>
      </c>
    </row>
    <row r="36" spans="1:6" ht="30" customHeight="1" thickTop="1" thickBot="1" x14ac:dyDescent="0.35">
      <c r="A36" s="17">
        <f t="shared" si="0"/>
        <v>43132</v>
      </c>
      <c r="B36" s="1">
        <v>1.39930555555985E-2</v>
      </c>
      <c r="C36" s="1">
        <v>1.4444444444444499E-2</v>
      </c>
      <c r="D36" s="8"/>
      <c r="E36" s="14"/>
      <c r="F36" s="2"/>
    </row>
    <row r="37" spans="1:6" ht="30" customHeight="1" thickTop="1" thickBot="1" x14ac:dyDescent="0.35">
      <c r="A37" s="17">
        <f t="shared" si="0"/>
        <v>43133</v>
      </c>
      <c r="B37" s="1">
        <v>1.44444444445E-2</v>
      </c>
      <c r="C37" s="1">
        <v>1.4895833333333299E-2</v>
      </c>
      <c r="D37" s="8"/>
      <c r="E37" s="14"/>
      <c r="F37" s="2"/>
    </row>
    <row r="38" spans="1:6" ht="30" customHeight="1" thickTop="1" thickBot="1" x14ac:dyDescent="0.35">
      <c r="A38" s="17">
        <f t="shared" si="0"/>
        <v>43134</v>
      </c>
      <c r="B38" s="1">
        <v>1.4895833333298501E-2</v>
      </c>
      <c r="C38" s="1">
        <v>1.53472222222222E-2</v>
      </c>
      <c r="D38" s="8"/>
      <c r="E38" s="14"/>
      <c r="F38" s="2"/>
    </row>
    <row r="39" spans="1:6" ht="30" customHeight="1" thickTop="1" thickBot="1" x14ac:dyDescent="0.35">
      <c r="A39" s="17">
        <f t="shared" si="0"/>
        <v>43135</v>
      </c>
      <c r="B39" s="1">
        <v>1.5347222222203499E-2</v>
      </c>
      <c r="C39" s="1">
        <v>1.57986111111111E-2</v>
      </c>
      <c r="D39" s="8"/>
      <c r="E39" s="14"/>
      <c r="F39" s="2"/>
    </row>
    <row r="40" spans="1:6" ht="30" customHeight="1" thickTop="1" thickBot="1" x14ac:dyDescent="0.35">
      <c r="A40" s="17">
        <f t="shared" si="0"/>
        <v>43136</v>
      </c>
      <c r="B40" s="1">
        <v>1.57986111111015E-2</v>
      </c>
      <c r="C40" s="1">
        <v>1.6250000000000001E-2</v>
      </c>
      <c r="D40" s="8"/>
      <c r="E40" s="14"/>
      <c r="F40" s="2"/>
    </row>
    <row r="41" spans="1:6" ht="30" customHeight="1" thickTop="1" thickBot="1" x14ac:dyDescent="0.35">
      <c r="A41" s="17">
        <f t="shared" si="0"/>
        <v>43137</v>
      </c>
      <c r="B41" s="1">
        <v>1.62499999999994E-2</v>
      </c>
      <c r="C41" s="1">
        <v>1.6701388888888901E-2</v>
      </c>
      <c r="D41" s="8"/>
      <c r="E41" s="14"/>
      <c r="F41" s="2"/>
    </row>
    <row r="42" spans="1:6" ht="30" customHeight="1" thickTop="1" thickBot="1" x14ac:dyDescent="0.35">
      <c r="A42" s="17">
        <f t="shared" si="0"/>
        <v>43138</v>
      </c>
      <c r="B42" s="1">
        <v>1.6701388888897401E-2</v>
      </c>
      <c r="C42" s="1">
        <v>1.7152777777777801E-2</v>
      </c>
      <c r="D42" s="8"/>
      <c r="E42" s="14"/>
      <c r="F42" s="2"/>
    </row>
    <row r="43" spans="1:6" ht="30" customHeight="1" thickTop="1" thickBot="1" x14ac:dyDescent="0.35">
      <c r="A43" s="17">
        <f t="shared" si="0"/>
        <v>43139</v>
      </c>
      <c r="B43" s="1">
        <v>1.71527777778024E-2</v>
      </c>
      <c r="C43" s="1">
        <v>1.7604166666666698E-2</v>
      </c>
      <c r="D43" s="8"/>
      <c r="E43" s="14"/>
      <c r="F43" s="2"/>
    </row>
    <row r="44" spans="1:6" ht="30" customHeight="1" thickTop="1" thickBot="1" x14ac:dyDescent="0.35">
      <c r="A44" s="17">
        <f t="shared" si="0"/>
        <v>43140</v>
      </c>
      <c r="B44" s="1">
        <v>1.7604166666700401E-2</v>
      </c>
      <c r="C44" s="1">
        <v>1.8055555555555599E-2</v>
      </c>
      <c r="D44" s="8"/>
      <c r="E44" s="14"/>
      <c r="F44" s="2"/>
    </row>
    <row r="45" spans="1:6" ht="30" customHeight="1" thickTop="1" thickBot="1" x14ac:dyDescent="0.35">
      <c r="A45" s="17">
        <f t="shared" si="0"/>
        <v>43141</v>
      </c>
      <c r="B45" s="1">
        <v>1.8055555555598301E-2</v>
      </c>
      <c r="C45" s="1">
        <v>1.8506944444444499E-2</v>
      </c>
      <c r="D45" s="8"/>
      <c r="E45" s="14"/>
      <c r="F45" s="2"/>
    </row>
    <row r="46" spans="1:6" ht="30" customHeight="1" thickTop="1" thickBot="1" x14ac:dyDescent="0.35">
      <c r="A46" s="17">
        <f t="shared" si="0"/>
        <v>43142</v>
      </c>
      <c r="B46" s="1">
        <v>1.85069444445034E-2</v>
      </c>
      <c r="C46" s="1">
        <v>1.8958333333333299E-2</v>
      </c>
      <c r="D46" s="8"/>
      <c r="E46" s="14"/>
      <c r="F46" s="2"/>
    </row>
    <row r="47" spans="1:6" ht="30" customHeight="1" thickTop="1" thickBot="1" x14ac:dyDescent="0.35">
      <c r="A47" s="17">
        <f t="shared" si="0"/>
        <v>43143</v>
      </c>
      <c r="B47" s="1">
        <v>1.8958333333301901E-2</v>
      </c>
      <c r="C47" s="1">
        <v>1.94097222222222E-2</v>
      </c>
      <c r="D47" s="8"/>
      <c r="E47" s="14"/>
      <c r="F47" s="2"/>
    </row>
    <row r="48" spans="1:6" ht="30" customHeight="1" thickTop="1" thickBot="1" x14ac:dyDescent="0.35">
      <c r="A48" s="17">
        <f t="shared" si="0"/>
        <v>43144</v>
      </c>
      <c r="B48" s="1">
        <v>1.9409722222199801E-2</v>
      </c>
      <c r="C48" s="1">
        <v>1.98611111111111E-2</v>
      </c>
      <c r="D48" s="8"/>
      <c r="E48" s="14"/>
      <c r="F48" s="2"/>
    </row>
    <row r="49" spans="1:6" ht="30" customHeight="1" thickTop="1" thickBot="1" x14ac:dyDescent="0.35">
      <c r="A49" s="17">
        <f t="shared" si="0"/>
        <v>43145</v>
      </c>
      <c r="B49" s="1">
        <v>1.9861111111097798E-2</v>
      </c>
      <c r="C49" s="1">
        <v>2.0312500000000001E-2</v>
      </c>
      <c r="D49" s="8"/>
      <c r="E49" s="14"/>
      <c r="F49" s="2"/>
    </row>
    <row r="50" spans="1:6" ht="30" customHeight="1" thickTop="1" thickBot="1" x14ac:dyDescent="0.35">
      <c r="A50" s="17">
        <f t="shared" si="0"/>
        <v>43146</v>
      </c>
      <c r="B50" s="1">
        <v>2.0312500000002801E-2</v>
      </c>
      <c r="C50" s="1">
        <v>2.0763888888888901E-2</v>
      </c>
      <c r="D50" s="8"/>
      <c r="E50" s="14"/>
      <c r="F50" s="2"/>
    </row>
    <row r="51" spans="1:6" ht="30" customHeight="1" thickTop="1" thickBot="1" x14ac:dyDescent="0.35">
      <c r="A51" s="17">
        <f t="shared" si="0"/>
        <v>43147</v>
      </c>
      <c r="B51" s="1">
        <v>2.0763888888900801E-2</v>
      </c>
      <c r="C51" s="1">
        <v>2.1215277777777802E-2</v>
      </c>
      <c r="D51" s="8"/>
      <c r="E51" s="14"/>
      <c r="F51" s="2"/>
    </row>
    <row r="52" spans="1:6" ht="30" customHeight="1" thickTop="1" thickBot="1" x14ac:dyDescent="0.35">
      <c r="A52" s="17">
        <f t="shared" si="0"/>
        <v>43148</v>
      </c>
      <c r="B52" s="1">
        <v>2.1215277777798702E-2</v>
      </c>
      <c r="C52" s="1">
        <v>2.1666666666666699E-2</v>
      </c>
      <c r="D52" s="8"/>
      <c r="E52" s="14"/>
      <c r="F52" s="2"/>
    </row>
    <row r="53" spans="1:6" ht="30" customHeight="1" thickTop="1" thickBot="1" x14ac:dyDescent="0.35">
      <c r="A53" s="17">
        <f t="shared" si="0"/>
        <v>43149</v>
      </c>
      <c r="B53" s="1">
        <v>2.1666666666696699E-2</v>
      </c>
      <c r="C53" s="1">
        <v>2.2118055555555599E-2</v>
      </c>
      <c r="D53" s="8"/>
      <c r="E53" s="14"/>
      <c r="F53" s="2"/>
    </row>
    <row r="54" spans="1:6" ht="30" customHeight="1" thickTop="1" thickBot="1" x14ac:dyDescent="0.35">
      <c r="A54" s="17">
        <f t="shared" si="0"/>
        <v>43150</v>
      </c>
      <c r="B54" s="1">
        <v>2.2118055555601802E-2</v>
      </c>
      <c r="C54" s="1">
        <v>2.25694444444445E-2</v>
      </c>
      <c r="D54" s="8"/>
      <c r="E54" s="14"/>
      <c r="F54" s="2"/>
    </row>
    <row r="55" spans="1:6" ht="30" customHeight="1" thickTop="1" thickBot="1" x14ac:dyDescent="0.35">
      <c r="A55" s="17">
        <f t="shared" si="0"/>
        <v>43151</v>
      </c>
      <c r="B55" s="1">
        <v>2.2569444444499698E-2</v>
      </c>
      <c r="C55" s="1">
        <v>2.3020833333333299E-2</v>
      </c>
      <c r="D55" s="8"/>
      <c r="E55" s="14"/>
      <c r="F55" s="2"/>
    </row>
    <row r="56" spans="1:6" ht="30" customHeight="1" thickTop="1" thickBot="1" x14ac:dyDescent="0.35">
      <c r="A56" s="17">
        <f t="shared" si="0"/>
        <v>43152</v>
      </c>
      <c r="B56" s="1">
        <v>2.3020833333298199E-2</v>
      </c>
      <c r="C56" s="1">
        <v>2.34722222222222E-2</v>
      </c>
      <c r="D56" s="8"/>
      <c r="E56" s="14"/>
      <c r="F56" s="2"/>
    </row>
    <row r="57" spans="1:6" ht="30" customHeight="1" thickTop="1" thickBot="1" x14ac:dyDescent="0.35">
      <c r="A57" s="17">
        <f t="shared" si="0"/>
        <v>43153</v>
      </c>
      <c r="B57" s="1">
        <v>2.3472222222203201E-2</v>
      </c>
      <c r="C57" s="1">
        <v>2.39236111111111E-2</v>
      </c>
      <c r="D57" s="8"/>
      <c r="E57" s="14"/>
      <c r="F57" s="2"/>
    </row>
    <row r="58" spans="1:6" ht="30" customHeight="1" thickTop="1" thickBot="1" x14ac:dyDescent="0.35">
      <c r="A58" s="17">
        <f t="shared" si="0"/>
        <v>43154</v>
      </c>
      <c r="B58" s="1">
        <v>2.3923611111101199E-2</v>
      </c>
      <c r="C58" s="1">
        <v>2.4375000000000001E-2</v>
      </c>
      <c r="D58" s="8"/>
      <c r="E58" s="14"/>
      <c r="F58" s="2"/>
    </row>
    <row r="59" spans="1:6" ht="30" customHeight="1" thickTop="1" thickBot="1" x14ac:dyDescent="0.35">
      <c r="A59" s="17">
        <f t="shared" si="0"/>
        <v>43155</v>
      </c>
      <c r="B59" s="1">
        <v>2.4374999999999099E-2</v>
      </c>
      <c r="C59" s="1">
        <v>2.4826388888888901E-2</v>
      </c>
      <c r="D59" s="8"/>
      <c r="E59" s="14"/>
      <c r="F59" s="2"/>
    </row>
    <row r="60" spans="1:6" ht="30" customHeight="1" thickTop="1" thickBot="1" x14ac:dyDescent="0.35">
      <c r="A60" s="17">
        <f t="shared" si="0"/>
        <v>43156</v>
      </c>
      <c r="B60" s="1">
        <v>2.48263888888971E-2</v>
      </c>
      <c r="C60" s="1">
        <v>2.5277777777777798E-2</v>
      </c>
      <c r="D60" s="8"/>
      <c r="E60" s="14"/>
      <c r="F60" s="2"/>
    </row>
    <row r="61" spans="1:6" ht="30" customHeight="1" thickTop="1" thickBot="1" x14ac:dyDescent="0.35">
      <c r="A61" s="17">
        <f t="shared" si="0"/>
        <v>43157</v>
      </c>
      <c r="B61" s="1">
        <v>2.5277777777802199E-2</v>
      </c>
      <c r="C61" s="1">
        <v>2.5729166666666699E-2</v>
      </c>
      <c r="D61" s="8"/>
      <c r="E61" s="14"/>
      <c r="F61" s="2"/>
    </row>
    <row r="62" spans="1:6" ht="30" customHeight="1" thickTop="1" thickBot="1" x14ac:dyDescent="0.35">
      <c r="A62" s="17">
        <f t="shared" si="0"/>
        <v>43158</v>
      </c>
      <c r="B62" s="1">
        <v>2.5729166666700099E-2</v>
      </c>
      <c r="C62" s="1">
        <v>2.6180555555555599E-2</v>
      </c>
      <c r="D62" s="8"/>
      <c r="E62" s="14"/>
      <c r="F62" s="2"/>
    </row>
    <row r="63" spans="1:6" ht="30" customHeight="1" thickTop="1" thickBot="1" x14ac:dyDescent="0.35">
      <c r="A63" s="17">
        <f t="shared" si="0"/>
        <v>43159</v>
      </c>
      <c r="B63" s="1">
        <v>2.61805555555981E-2</v>
      </c>
      <c r="C63" s="1">
        <v>2.66319444444445E-2</v>
      </c>
      <c r="D63" s="8"/>
      <c r="E63" s="14"/>
      <c r="F63" s="2"/>
    </row>
    <row r="64" spans="1:6" ht="30" customHeight="1" thickTop="1" thickBot="1" x14ac:dyDescent="0.35">
      <c r="A64" s="17">
        <f t="shared" si="0"/>
        <v>43160</v>
      </c>
      <c r="B64" s="1">
        <v>2.6631944444503099E-2</v>
      </c>
      <c r="C64" s="1">
        <v>2.70833333333333E-2</v>
      </c>
      <c r="D64" s="8"/>
      <c r="E64" s="14"/>
      <c r="F64" s="2"/>
    </row>
    <row r="65" spans="1:6" ht="30" customHeight="1" thickTop="1" thickBot="1" x14ac:dyDescent="0.35">
      <c r="A65" s="17">
        <f t="shared" si="0"/>
        <v>43161</v>
      </c>
      <c r="B65" s="1">
        <v>2.7083333333301599E-2</v>
      </c>
      <c r="C65" s="1">
        <v>2.75347222222222E-2</v>
      </c>
      <c r="D65" s="8"/>
      <c r="E65" s="14"/>
      <c r="F65" s="2"/>
    </row>
    <row r="66" spans="1:6" ht="30" customHeight="1" thickTop="1" thickBot="1" x14ac:dyDescent="0.35">
      <c r="A66" s="17">
        <f t="shared" si="0"/>
        <v>43162</v>
      </c>
      <c r="B66" s="1">
        <v>2.7534722222199499E-2</v>
      </c>
      <c r="C66" s="1">
        <v>2.7986111111111101E-2</v>
      </c>
      <c r="D66" s="8"/>
      <c r="E66" s="14"/>
      <c r="F66" s="2"/>
    </row>
    <row r="67" spans="1:6" ht="30" customHeight="1" thickTop="1" thickBot="1" x14ac:dyDescent="0.35">
      <c r="A67" s="17">
        <f t="shared" si="0"/>
        <v>43163</v>
      </c>
      <c r="B67" s="1">
        <v>2.79861111110975E-2</v>
      </c>
      <c r="C67" s="1">
        <v>2.8437500000000001E-2</v>
      </c>
      <c r="D67" s="8"/>
      <c r="E67" s="14"/>
      <c r="F67" s="2"/>
    </row>
    <row r="68" spans="1:6" ht="30" customHeight="1" thickTop="1" thickBot="1" x14ac:dyDescent="0.35">
      <c r="A68" s="17">
        <f t="shared" si="0"/>
        <v>43164</v>
      </c>
      <c r="B68" s="1">
        <v>2.84375000000026E-2</v>
      </c>
      <c r="C68" s="1">
        <v>2.8888888888888901E-2</v>
      </c>
      <c r="D68" s="8"/>
      <c r="E68" s="14"/>
      <c r="F68" s="2"/>
    </row>
    <row r="69" spans="1:6" ht="30" customHeight="1" thickTop="1" thickBot="1" x14ac:dyDescent="0.35">
      <c r="A69" s="17">
        <f t="shared" si="0"/>
        <v>43165</v>
      </c>
      <c r="B69" s="1">
        <v>2.88888888889005E-2</v>
      </c>
      <c r="C69" s="1">
        <v>2.9340277777777798E-2</v>
      </c>
      <c r="D69" s="8"/>
      <c r="E69" s="14"/>
      <c r="F69" s="2"/>
    </row>
    <row r="70" spans="1:6" ht="30" customHeight="1" thickTop="1" thickBot="1" x14ac:dyDescent="0.35">
      <c r="A70" s="17">
        <f t="shared" si="0"/>
        <v>43166</v>
      </c>
      <c r="B70" s="1">
        <v>2.9340277777805599E-2</v>
      </c>
      <c r="C70" s="1">
        <v>2.9791666666666699E-2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43167</v>
      </c>
      <c r="B71" s="1">
        <v>2.9791666666696401E-2</v>
      </c>
      <c r="C71" s="1">
        <v>3.0243055555555599E-2</v>
      </c>
      <c r="D71" s="8"/>
      <c r="E71" s="14"/>
      <c r="F71" s="2"/>
    </row>
    <row r="72" spans="1:6" ht="30" customHeight="1" thickTop="1" thickBot="1" x14ac:dyDescent="0.35">
      <c r="A72" s="17">
        <f t="shared" si="1"/>
        <v>43168</v>
      </c>
      <c r="B72" s="1">
        <v>3.02430555556015E-2</v>
      </c>
      <c r="C72" s="1">
        <v>3.06944444444445E-2</v>
      </c>
      <c r="D72" s="8"/>
      <c r="E72" s="14"/>
      <c r="F72" s="2"/>
    </row>
    <row r="73" spans="1:6" ht="30" customHeight="1" thickTop="1" thickBot="1" x14ac:dyDescent="0.35">
      <c r="A73" s="17">
        <f t="shared" si="1"/>
        <v>43169</v>
      </c>
      <c r="B73" s="1">
        <v>3.0694444444506499E-2</v>
      </c>
      <c r="C73" s="1">
        <v>3.11458333333333E-2</v>
      </c>
      <c r="D73" s="8"/>
      <c r="E73" s="14"/>
      <c r="F73" s="2"/>
    </row>
    <row r="74" spans="1:6" ht="30" customHeight="1" thickTop="1" thickBot="1" x14ac:dyDescent="0.35">
      <c r="A74" s="17">
        <f t="shared" si="1"/>
        <v>43170</v>
      </c>
      <c r="B74" s="1">
        <v>3.1145833333297901E-2</v>
      </c>
      <c r="C74" s="1">
        <v>3.15972222222222E-2</v>
      </c>
      <c r="D74" s="8"/>
      <c r="E74" s="14"/>
      <c r="F74" s="2"/>
    </row>
    <row r="75" spans="1:6" ht="30" customHeight="1" thickTop="1" thickBot="1" x14ac:dyDescent="0.35">
      <c r="A75" s="17">
        <f t="shared" si="1"/>
        <v>43171</v>
      </c>
      <c r="B75" s="1">
        <v>3.1597222222203E-2</v>
      </c>
      <c r="C75" s="1">
        <v>3.2048611111111097E-2</v>
      </c>
      <c r="D75" s="8"/>
      <c r="E75" s="14"/>
      <c r="F75" s="2"/>
    </row>
    <row r="76" spans="1:6" ht="30" customHeight="1" thickTop="1" thickBot="1" x14ac:dyDescent="0.35">
      <c r="A76" s="17">
        <f t="shared" si="1"/>
        <v>43172</v>
      </c>
      <c r="B76" s="1">
        <v>3.2048611111093799E-2</v>
      </c>
      <c r="C76" s="1">
        <v>3.2500000000000001E-2</v>
      </c>
      <c r="D76" s="8"/>
      <c r="E76" s="14"/>
      <c r="F76" s="2"/>
    </row>
    <row r="77" spans="1:6" ht="30" customHeight="1" thickTop="1" thickBot="1" x14ac:dyDescent="0.35">
      <c r="A77" s="17">
        <f t="shared" si="1"/>
        <v>43173</v>
      </c>
      <c r="B77" s="1">
        <v>3.2499999999998898E-2</v>
      </c>
      <c r="C77" s="1">
        <v>3.2951388888888898E-2</v>
      </c>
      <c r="D77" s="8"/>
      <c r="E77" s="14"/>
      <c r="F77" s="2"/>
    </row>
    <row r="78" spans="1:6" ht="30" customHeight="1" thickTop="1" thickBot="1" x14ac:dyDescent="0.35">
      <c r="A78" s="17">
        <f t="shared" si="1"/>
        <v>43174</v>
      </c>
      <c r="B78" s="1">
        <v>3.29513888889039E-2</v>
      </c>
      <c r="C78" s="1">
        <v>3.3402777777777802E-2</v>
      </c>
      <c r="D78" s="8"/>
      <c r="E78" s="14"/>
      <c r="F78" s="2"/>
    </row>
    <row r="79" spans="1:6" ht="30" customHeight="1" thickTop="1" thickBot="1" x14ac:dyDescent="0.35">
      <c r="A79" s="17">
        <f t="shared" si="1"/>
        <v>43175</v>
      </c>
      <c r="B79" s="1">
        <v>3.3402777777794802E-2</v>
      </c>
      <c r="C79" s="1">
        <v>3.3854166666666699E-2</v>
      </c>
      <c r="D79" s="8"/>
      <c r="E79" s="14"/>
      <c r="F79" s="2"/>
    </row>
    <row r="80" spans="1:6" ht="30" customHeight="1" thickTop="1" thickBot="1" x14ac:dyDescent="0.35">
      <c r="A80" s="17">
        <f t="shared" si="1"/>
        <v>43176</v>
      </c>
      <c r="B80" s="1">
        <v>3.3854166666699798E-2</v>
      </c>
      <c r="C80" s="1">
        <v>3.4305555555555603E-2</v>
      </c>
      <c r="D80" s="8"/>
      <c r="E80" s="14"/>
      <c r="F80" s="2"/>
    </row>
    <row r="81" spans="1:6" ht="30" customHeight="1" thickTop="1" thickBot="1" x14ac:dyDescent="0.35">
      <c r="A81" s="17">
        <f t="shared" si="1"/>
        <v>43177</v>
      </c>
      <c r="B81" s="1">
        <v>3.4305555555604897E-2</v>
      </c>
      <c r="C81" s="1">
        <v>3.47569444444445E-2</v>
      </c>
      <c r="D81" s="8"/>
      <c r="E81" s="14"/>
      <c r="F81" s="2"/>
    </row>
    <row r="82" spans="1:6" ht="30" customHeight="1" thickTop="1" thickBot="1" x14ac:dyDescent="0.35">
      <c r="A82" s="17">
        <f t="shared" si="1"/>
        <v>43178</v>
      </c>
      <c r="B82" s="1">
        <v>3.4756944444495702E-2</v>
      </c>
      <c r="C82" s="1">
        <v>3.52083333333333E-2</v>
      </c>
      <c r="D82" s="8"/>
      <c r="E82" s="14"/>
      <c r="F82" s="2"/>
    </row>
    <row r="83" spans="1:6" ht="30" customHeight="1" thickTop="1" thickBot="1" x14ac:dyDescent="0.35">
      <c r="A83" s="17">
        <f t="shared" si="1"/>
        <v>43179</v>
      </c>
      <c r="B83" s="1">
        <v>3.5208333333301298E-2</v>
      </c>
      <c r="C83" s="1">
        <v>3.5659722222222197E-2</v>
      </c>
      <c r="D83" s="8"/>
      <c r="E83" s="14"/>
      <c r="F83" s="2"/>
    </row>
    <row r="84" spans="1:6" ht="30" customHeight="1" thickTop="1" thickBot="1" x14ac:dyDescent="0.35">
      <c r="A84" s="17">
        <f t="shared" si="1"/>
        <v>43180</v>
      </c>
      <c r="B84" s="1">
        <v>3.5659722222206397E-2</v>
      </c>
      <c r="C84" s="1">
        <v>3.6111111111111101E-2</v>
      </c>
      <c r="D84" s="8"/>
      <c r="E84" s="14"/>
      <c r="F84" s="2"/>
    </row>
    <row r="85" spans="1:6" ht="30" customHeight="1" thickTop="1" thickBot="1" x14ac:dyDescent="0.35">
      <c r="A85" s="17">
        <f t="shared" si="1"/>
        <v>43181</v>
      </c>
      <c r="B85" s="1">
        <v>3.6111111111097202E-2</v>
      </c>
      <c r="C85" s="1">
        <v>3.6562499999999998E-2</v>
      </c>
      <c r="D85" s="8"/>
      <c r="E85" s="14"/>
      <c r="F85" s="2"/>
    </row>
    <row r="86" spans="1:6" ht="30" customHeight="1" thickTop="1" thickBot="1" x14ac:dyDescent="0.35">
      <c r="A86" s="17">
        <f t="shared" si="1"/>
        <v>43182</v>
      </c>
      <c r="B86" s="1">
        <v>3.6562500000002301E-2</v>
      </c>
      <c r="C86" s="1">
        <v>3.7013888888888902E-2</v>
      </c>
      <c r="D86" s="8"/>
      <c r="E86" s="14"/>
      <c r="F86" s="2"/>
    </row>
    <row r="87" spans="1:6" ht="30" customHeight="1" thickTop="1" thickBot="1" x14ac:dyDescent="0.35">
      <c r="A87" s="17">
        <f t="shared" si="1"/>
        <v>43183</v>
      </c>
      <c r="B87" s="1">
        <v>3.70138888888931E-2</v>
      </c>
      <c r="C87" s="1">
        <v>3.7465277777777799E-2</v>
      </c>
      <c r="D87" s="8"/>
      <c r="E87" s="14"/>
      <c r="F87" s="2"/>
    </row>
    <row r="88" spans="1:6" ht="30" customHeight="1" thickTop="1" thickBot="1" x14ac:dyDescent="0.35">
      <c r="A88" s="17">
        <f t="shared" si="1"/>
        <v>43184</v>
      </c>
      <c r="B88" s="1">
        <v>3.7465277777798199E-2</v>
      </c>
      <c r="C88" s="1">
        <v>3.7916666666666703E-2</v>
      </c>
      <c r="D88" s="8"/>
      <c r="E88" s="14"/>
      <c r="F88" s="2"/>
    </row>
    <row r="89" spans="1:6" ht="30" customHeight="1" thickTop="1" thickBot="1" x14ac:dyDescent="0.35">
      <c r="A89" s="17">
        <f t="shared" si="1"/>
        <v>43185</v>
      </c>
      <c r="B89" s="1">
        <v>3.7916666666703201E-2</v>
      </c>
      <c r="C89" s="1">
        <v>3.83680555555556E-2</v>
      </c>
      <c r="D89" s="8"/>
      <c r="E89" s="14"/>
      <c r="F89" s="2"/>
    </row>
    <row r="90" spans="1:6" ht="30" customHeight="1" thickTop="1" thickBot="1" x14ac:dyDescent="0.35">
      <c r="A90" s="17">
        <f t="shared" si="1"/>
        <v>43186</v>
      </c>
      <c r="B90" s="1">
        <v>3.8368055555594097E-2</v>
      </c>
      <c r="C90" s="1">
        <v>3.8819444444444497E-2</v>
      </c>
      <c r="D90" s="8"/>
      <c r="E90" s="14"/>
      <c r="F90" s="2"/>
    </row>
    <row r="91" spans="1:6" ht="30" customHeight="1" thickTop="1" thickBot="1" x14ac:dyDescent="0.35">
      <c r="A91" s="17">
        <f t="shared" si="1"/>
        <v>43187</v>
      </c>
      <c r="B91" s="1">
        <v>3.8819444444499099E-2</v>
      </c>
      <c r="C91" s="1">
        <v>3.9270833333333303E-2</v>
      </c>
      <c r="D91" s="8"/>
      <c r="E91" s="14"/>
      <c r="F91" s="2"/>
    </row>
    <row r="92" spans="1:6" ht="30" customHeight="1" thickTop="1" thickBot="1" x14ac:dyDescent="0.35">
      <c r="A92" s="17">
        <f t="shared" si="1"/>
        <v>43188</v>
      </c>
      <c r="B92" s="1">
        <v>3.9270833333304701E-2</v>
      </c>
      <c r="C92" s="1">
        <v>3.97222222222222E-2</v>
      </c>
      <c r="D92" s="8"/>
      <c r="E92" s="14"/>
      <c r="F92" s="2"/>
    </row>
    <row r="93" spans="1:6" ht="30" customHeight="1" thickTop="1" thickBot="1" x14ac:dyDescent="0.35">
      <c r="A93" s="17">
        <f t="shared" si="1"/>
        <v>43189</v>
      </c>
      <c r="B93" s="1">
        <v>3.9722222222195597E-2</v>
      </c>
      <c r="C93" s="1">
        <v>4.0173611111111097E-2</v>
      </c>
      <c r="D93" s="8"/>
      <c r="E93" s="14"/>
      <c r="F93" s="2"/>
    </row>
    <row r="94" spans="1:6" ht="30" customHeight="1" thickTop="1" thickBot="1" x14ac:dyDescent="0.35">
      <c r="A94" s="17">
        <f t="shared" si="1"/>
        <v>43190</v>
      </c>
      <c r="B94" s="1">
        <v>4.0173611111100599E-2</v>
      </c>
      <c r="C94" s="1">
        <v>4.0625000000000001E-2</v>
      </c>
      <c r="D94" s="8"/>
      <c r="E94" s="14"/>
      <c r="F94" s="2"/>
    </row>
    <row r="95" spans="1:6" ht="30" customHeight="1" thickTop="1" thickBot="1" x14ac:dyDescent="0.35">
      <c r="A95" s="17">
        <f t="shared" si="1"/>
        <v>43191</v>
      </c>
      <c r="B95" s="1">
        <v>4.0625000000005698E-2</v>
      </c>
      <c r="C95" s="1">
        <v>4.1076388888888898E-2</v>
      </c>
      <c r="D95" s="8"/>
      <c r="E95" s="14"/>
      <c r="F95" s="2"/>
    </row>
    <row r="96" spans="1:6" ht="30" customHeight="1" thickTop="1" thickBot="1" x14ac:dyDescent="0.35">
      <c r="A96" s="17">
        <f t="shared" si="1"/>
        <v>43192</v>
      </c>
      <c r="B96" s="1">
        <v>4.1076388888896503E-2</v>
      </c>
      <c r="C96" s="1">
        <v>4.1527777777777802E-2</v>
      </c>
      <c r="D96" s="8"/>
      <c r="E96" s="14"/>
      <c r="F96" s="2"/>
    </row>
    <row r="97" spans="1:6" ht="30" customHeight="1" thickTop="1" thickBot="1" x14ac:dyDescent="0.35">
      <c r="A97" s="17">
        <f t="shared" si="1"/>
        <v>43193</v>
      </c>
      <c r="B97" s="1">
        <v>4.1527777777801603E-2</v>
      </c>
      <c r="C97" s="1">
        <v>4.1979166666666699E-2</v>
      </c>
      <c r="D97" s="8"/>
      <c r="E97" s="14"/>
      <c r="F97" s="2"/>
    </row>
    <row r="98" spans="1:6" ht="30" customHeight="1" thickTop="1" thickBot="1" x14ac:dyDescent="0.35">
      <c r="A98" s="17">
        <f t="shared" si="1"/>
        <v>43194</v>
      </c>
      <c r="B98" s="1">
        <v>4.1979166666706598E-2</v>
      </c>
      <c r="C98" s="1">
        <v>4.2430555555555603E-2</v>
      </c>
      <c r="D98" s="8"/>
      <c r="E98" s="14"/>
      <c r="F98" s="2"/>
    </row>
    <row r="99" spans="1:6" ht="30" customHeight="1" thickTop="1" thickBot="1" x14ac:dyDescent="0.35">
      <c r="A99" s="17">
        <f t="shared" si="1"/>
        <v>43195</v>
      </c>
      <c r="B99" s="1">
        <v>4.24305555555975E-2</v>
      </c>
      <c r="C99" s="1">
        <v>4.28819444444445E-2</v>
      </c>
      <c r="D99" s="8"/>
      <c r="E99" s="14"/>
      <c r="F99" s="2"/>
    </row>
    <row r="100" spans="1:6" ht="30" customHeight="1" thickTop="1" thickBot="1" x14ac:dyDescent="0.35">
      <c r="A100" s="17">
        <f t="shared" si="1"/>
        <v>43196</v>
      </c>
      <c r="B100" s="1">
        <v>4.28819444445026E-2</v>
      </c>
      <c r="C100" s="1">
        <v>4.33333333333333E-2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43197</v>
      </c>
      <c r="B101" s="1">
        <v>4.3333333333393398E-2</v>
      </c>
      <c r="C101" s="1">
        <v>4.3784722222222197E-2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43198</v>
      </c>
      <c r="B102" s="1">
        <v>4.3784722222199E-2</v>
      </c>
      <c r="C102" s="1">
        <v>4.4236111111111101E-2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43199</v>
      </c>
      <c r="B103" s="1">
        <v>4.4236111111104003E-2</v>
      </c>
      <c r="C103" s="1">
        <v>4.4687499999999998E-2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43200</v>
      </c>
      <c r="B104" s="1">
        <v>4.4687499999994898E-2</v>
      </c>
      <c r="C104" s="1">
        <v>4.5138888888888902E-2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43201</v>
      </c>
      <c r="B105" s="1">
        <v>4.51388888888999E-2</v>
      </c>
      <c r="C105" s="1">
        <v>4.5590277777777799E-2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43202</v>
      </c>
      <c r="B106" s="1">
        <v>4.5590277778004E-2</v>
      </c>
      <c r="C106" s="1">
        <v>4.6041666666666703E-2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43203</v>
      </c>
      <c r="B107" s="1">
        <v>4.6041666666994302E-2</v>
      </c>
      <c r="C107" s="1">
        <v>4.64930555555556E-2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43204</v>
      </c>
      <c r="B108" s="1">
        <v>4.6493055555998801E-2</v>
      </c>
      <c r="C108" s="1">
        <v>4.6944444444444497E-2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43205</v>
      </c>
      <c r="B109" s="1">
        <v>4.6944444443994399E-2</v>
      </c>
      <c r="C109" s="1">
        <v>4.7395833333333297E-2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43206</v>
      </c>
      <c r="B110" s="1">
        <v>4.7395833332998898E-2</v>
      </c>
      <c r="C110" s="1">
        <v>4.7847222222222201E-2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43207</v>
      </c>
      <c r="B111" s="1">
        <v>4.7847222222003397E-2</v>
      </c>
      <c r="C111" s="1">
        <v>4.8298611111111098E-2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43208</v>
      </c>
      <c r="B112" s="1">
        <v>4.8298611110993803E-2</v>
      </c>
      <c r="C112" s="1">
        <v>4.8750000000000002E-2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43209</v>
      </c>
      <c r="B113" s="1">
        <v>4.8749999999998302E-2</v>
      </c>
      <c r="C113" s="1">
        <v>4.9201388888888899E-2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43210</v>
      </c>
      <c r="B114" s="1">
        <v>4.9201388889002801E-2</v>
      </c>
      <c r="C114" s="1">
        <v>4.9652777777777803E-2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43211</v>
      </c>
      <c r="B115" s="1">
        <v>4.96527777779932E-2</v>
      </c>
      <c r="C115" s="1">
        <v>5.01041666666667E-2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43212</v>
      </c>
      <c r="B116" s="1">
        <v>5.0104166666997699E-2</v>
      </c>
      <c r="C116" s="1">
        <v>5.0555555555555597E-2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43213</v>
      </c>
      <c r="B117" s="1">
        <v>5.0555555556002198E-2</v>
      </c>
      <c r="C117" s="1">
        <v>5.1006944444444501E-2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43214</v>
      </c>
      <c r="B118" s="1">
        <v>5.1006944443997802E-2</v>
      </c>
      <c r="C118" s="1">
        <v>5.14583333333333E-2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43215</v>
      </c>
      <c r="B119" s="1">
        <v>5.1458333333002301E-2</v>
      </c>
      <c r="C119" s="1">
        <v>5.1909722222222197E-2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43216</v>
      </c>
      <c r="B120" s="1">
        <v>5.19097222220068E-2</v>
      </c>
      <c r="C120" s="1">
        <v>5.2361111111111101E-2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43217</v>
      </c>
      <c r="B121" s="1">
        <v>5.2361111110997199E-2</v>
      </c>
      <c r="C121" s="1">
        <v>5.2812499999999998E-2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43218</v>
      </c>
      <c r="B122" s="1">
        <v>5.2812500000001698E-2</v>
      </c>
      <c r="C122" s="1">
        <v>5.3263888888888902E-2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43219</v>
      </c>
      <c r="B123" s="1">
        <v>5.3263888889006197E-2</v>
      </c>
      <c r="C123" s="1">
        <v>5.3715277777777799E-2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43220</v>
      </c>
      <c r="B124" s="1">
        <v>5.3715277777996603E-2</v>
      </c>
      <c r="C124" s="1">
        <v>5.4166666666666703E-2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43221</v>
      </c>
      <c r="B125" s="1">
        <v>5.4166666667001102E-2</v>
      </c>
      <c r="C125" s="1">
        <v>5.46180555555556E-2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43222</v>
      </c>
      <c r="B126" s="1">
        <v>5.4618055556005601E-2</v>
      </c>
      <c r="C126" s="1">
        <v>5.5069444444444497E-2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43223</v>
      </c>
      <c r="B127" s="1">
        <v>5.5069444444001199E-2</v>
      </c>
      <c r="C127" s="1">
        <v>5.5520833333333297E-2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43224</v>
      </c>
      <c r="B128" s="1">
        <v>5.5520833333005698E-2</v>
      </c>
      <c r="C128" s="1">
        <v>5.5972222222222201E-2</v>
      </c>
      <c r="D128" s="8"/>
      <c r="E128" s="14"/>
      <c r="F128" s="2"/>
    </row>
    <row r="129" spans="1:6" ht="30" customHeight="1" thickTop="1" thickBot="1" x14ac:dyDescent="0.35">
      <c r="A129" s="17">
        <f t="shared" si="1"/>
        <v>43225</v>
      </c>
      <c r="B129" s="1">
        <v>5.5972222221996E-2</v>
      </c>
      <c r="C129" s="1">
        <v>5.6423611111111098E-2</v>
      </c>
      <c r="D129" s="8"/>
      <c r="E129" s="14"/>
      <c r="F129" s="2"/>
    </row>
    <row r="130" spans="1:6" ht="30" customHeight="1" thickTop="1" thickBot="1" x14ac:dyDescent="0.35">
      <c r="A130" s="17">
        <f t="shared" si="1"/>
        <v>43226</v>
      </c>
      <c r="B130" s="1">
        <v>5.6423611111000603E-2</v>
      </c>
      <c r="C130" s="1">
        <v>5.6875000000000002E-2</v>
      </c>
      <c r="D130" s="8"/>
      <c r="E130" s="14"/>
      <c r="F130" s="2"/>
    </row>
    <row r="131" spans="1:6" ht="30" customHeight="1" thickTop="1" thickBot="1" x14ac:dyDescent="0.35">
      <c r="A131" s="17">
        <f t="shared" si="1"/>
        <v>43227</v>
      </c>
      <c r="B131" s="1">
        <v>5.6875000000005102E-2</v>
      </c>
      <c r="C131" s="1">
        <v>5.7326388888888899E-2</v>
      </c>
      <c r="D131" s="8"/>
      <c r="E131" s="14"/>
      <c r="F131" s="2"/>
    </row>
    <row r="132" spans="1:6" ht="30" customHeight="1" thickTop="1" thickBot="1" x14ac:dyDescent="0.35">
      <c r="A132" s="17">
        <f t="shared" si="1"/>
        <v>43228</v>
      </c>
      <c r="B132" s="1">
        <v>5.7326388888995397E-2</v>
      </c>
      <c r="C132" s="1">
        <v>5.7777777777777803E-2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43229</v>
      </c>
      <c r="B133" s="1">
        <v>5.7777777778E-2</v>
      </c>
      <c r="C133" s="1">
        <v>5.82291666666667E-2</v>
      </c>
      <c r="D133" s="8"/>
      <c r="E133" s="14"/>
      <c r="F133" s="2"/>
    </row>
    <row r="134" spans="1:6" ht="30" customHeight="1" thickTop="1" thickBot="1" x14ac:dyDescent="0.35">
      <c r="A134" s="17">
        <f t="shared" si="1"/>
        <v>43230</v>
      </c>
      <c r="B134" s="1">
        <v>5.8229166666990302E-2</v>
      </c>
      <c r="C134" s="1">
        <v>5.8680555555555597E-2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43231</v>
      </c>
      <c r="B135" s="1">
        <v>5.8680555556008998E-2</v>
      </c>
      <c r="C135" s="1">
        <v>5.9131944444444501E-2</v>
      </c>
      <c r="D135" s="8"/>
      <c r="E135" s="14"/>
      <c r="F135" s="2"/>
    </row>
    <row r="136" spans="1:6" ht="30" customHeight="1" thickTop="1" thickBot="1" x14ac:dyDescent="0.35">
      <c r="A136" s="17">
        <f t="shared" si="2"/>
        <v>43232</v>
      </c>
      <c r="B136" s="1">
        <v>5.9131944444004603E-2</v>
      </c>
      <c r="C136" s="1">
        <v>5.9583333333333301E-2</v>
      </c>
      <c r="D136" s="8"/>
      <c r="E136" s="14"/>
      <c r="F136" s="2"/>
    </row>
    <row r="137" spans="1:6" ht="30" customHeight="1" thickTop="1" thickBot="1" x14ac:dyDescent="0.35">
      <c r="A137" s="17">
        <f t="shared" si="2"/>
        <v>43233</v>
      </c>
      <c r="B137" s="1">
        <v>5.9583333332994898E-2</v>
      </c>
      <c r="C137" s="1">
        <v>6.0034722222222198E-2</v>
      </c>
      <c r="D137" s="8"/>
      <c r="E137" s="14"/>
      <c r="F137" s="2"/>
    </row>
    <row r="138" spans="1:6" ht="30" customHeight="1" thickTop="1" thickBot="1" x14ac:dyDescent="0.35">
      <c r="A138" s="17">
        <f t="shared" si="2"/>
        <v>43234</v>
      </c>
      <c r="B138" s="1">
        <v>6.0034722222013698E-2</v>
      </c>
      <c r="C138" s="1">
        <v>6.0486111111111102E-2</v>
      </c>
      <c r="D138" s="8"/>
      <c r="E138" s="14"/>
      <c r="F138" s="2"/>
    </row>
    <row r="139" spans="1:6" ht="30" customHeight="1" thickTop="1" thickBot="1" x14ac:dyDescent="0.35">
      <c r="A139" s="17">
        <f t="shared" si="2"/>
        <v>43235</v>
      </c>
      <c r="B139" s="1">
        <v>6.0486111111004E-2</v>
      </c>
      <c r="C139" s="1">
        <v>6.0937499999999999E-2</v>
      </c>
      <c r="D139" s="8"/>
      <c r="E139" s="14"/>
      <c r="F139" s="2"/>
    </row>
    <row r="140" spans="1:6" ht="30" customHeight="1" thickTop="1" thickBot="1" x14ac:dyDescent="0.35">
      <c r="A140" s="17">
        <f t="shared" si="2"/>
        <v>43236</v>
      </c>
      <c r="B140" s="1">
        <v>6.0937499999994302E-2</v>
      </c>
      <c r="C140" s="1">
        <v>6.1388888888888903E-2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43237</v>
      </c>
      <c r="B141" s="1">
        <v>6.1388888889013102E-2</v>
      </c>
      <c r="C141" s="1">
        <v>6.18402777777778E-2</v>
      </c>
      <c r="D141" s="8"/>
      <c r="E141" s="14"/>
      <c r="F141" s="2"/>
    </row>
    <row r="142" spans="1:6" ht="30" customHeight="1" thickTop="1" thickBot="1" x14ac:dyDescent="0.35">
      <c r="A142" s="17">
        <f t="shared" si="2"/>
        <v>43238</v>
      </c>
      <c r="B142" s="1">
        <v>6.1840277778003397E-2</v>
      </c>
      <c r="C142" s="1">
        <v>6.2291666666666697E-2</v>
      </c>
      <c r="D142" s="8"/>
      <c r="E142" s="14"/>
      <c r="F142" s="2"/>
    </row>
    <row r="143" spans="1:6" ht="30" customHeight="1" thickTop="1" thickBot="1" x14ac:dyDescent="0.35">
      <c r="A143" s="17">
        <f t="shared" si="2"/>
        <v>43239</v>
      </c>
      <c r="B143" s="1">
        <v>6.2291666666993699E-2</v>
      </c>
      <c r="C143" s="1">
        <v>6.2743055555555594E-2</v>
      </c>
      <c r="D143" s="8"/>
      <c r="E143" s="14"/>
      <c r="F143" s="2"/>
    </row>
    <row r="144" spans="1:6" ht="30" customHeight="1" thickTop="1" thickBot="1" x14ac:dyDescent="0.35">
      <c r="A144" s="17">
        <f t="shared" si="2"/>
        <v>43240</v>
      </c>
      <c r="B144" s="1">
        <v>6.2743055556012506E-2</v>
      </c>
      <c r="C144" s="1">
        <v>6.3194444444444497E-2</v>
      </c>
      <c r="D144" s="8"/>
      <c r="E144" s="14"/>
      <c r="F144" s="2"/>
    </row>
    <row r="145" spans="1:6" ht="30" customHeight="1" thickTop="1" thickBot="1" x14ac:dyDescent="0.35">
      <c r="A145" s="17">
        <f t="shared" si="2"/>
        <v>43241</v>
      </c>
      <c r="B145" s="1">
        <v>6.3194444444007999E-2</v>
      </c>
      <c r="C145" s="1">
        <v>6.3645833333333304E-2</v>
      </c>
      <c r="D145" s="8"/>
      <c r="E145" s="14"/>
      <c r="F145" s="2"/>
    </row>
    <row r="146" spans="1:6" ht="30" customHeight="1" thickTop="1" thickBot="1" x14ac:dyDescent="0.35">
      <c r="A146" s="17">
        <f t="shared" si="2"/>
        <v>43242</v>
      </c>
      <c r="B146" s="1">
        <v>6.3645833332998294E-2</v>
      </c>
      <c r="C146" s="1">
        <v>6.4097222222222194E-2</v>
      </c>
      <c r="D146" s="8"/>
      <c r="E146" s="14"/>
      <c r="F146" s="2"/>
    </row>
    <row r="147" spans="1:6" ht="30" customHeight="1" thickTop="1" thickBot="1" x14ac:dyDescent="0.35">
      <c r="A147" s="17">
        <f t="shared" si="2"/>
        <v>43243</v>
      </c>
      <c r="B147" s="1">
        <v>6.4097222221988701E-2</v>
      </c>
      <c r="C147" s="1">
        <v>6.4548611111111098E-2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43244</v>
      </c>
      <c r="B148" s="1">
        <v>6.4548611111007403E-2</v>
      </c>
      <c r="C148" s="1">
        <v>6.5000000000000002E-2</v>
      </c>
      <c r="D148" s="8"/>
      <c r="E148" s="14"/>
      <c r="F148" s="2"/>
    </row>
    <row r="149" spans="1:6" ht="30" customHeight="1" thickTop="1" thickBot="1" x14ac:dyDescent="0.35">
      <c r="A149" s="17">
        <f t="shared" si="2"/>
        <v>43245</v>
      </c>
      <c r="B149" s="1">
        <v>6.4999999999997699E-2</v>
      </c>
      <c r="C149" s="1">
        <v>6.5451388888888906E-2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43246</v>
      </c>
      <c r="B150" s="1">
        <v>6.5451388888987994E-2</v>
      </c>
      <c r="C150" s="1">
        <v>6.5902777777777796E-2</v>
      </c>
      <c r="D150" s="8"/>
      <c r="E150" s="14"/>
      <c r="F150" s="2"/>
    </row>
    <row r="151" spans="1:6" ht="30" customHeight="1" thickTop="1" thickBot="1" x14ac:dyDescent="0.35">
      <c r="A151" s="17">
        <f t="shared" si="2"/>
        <v>43247</v>
      </c>
      <c r="B151" s="1">
        <v>6.5902777778006794E-2</v>
      </c>
      <c r="C151" s="1">
        <v>6.63541666666667E-2</v>
      </c>
      <c r="D151" s="8"/>
      <c r="E151" s="14"/>
      <c r="F151" s="2"/>
    </row>
    <row r="152" spans="1:6" ht="30" customHeight="1" thickTop="1" thickBot="1" x14ac:dyDescent="0.35">
      <c r="A152" s="17">
        <f t="shared" si="2"/>
        <v>43248</v>
      </c>
      <c r="B152" s="1">
        <v>6.6354166666997103E-2</v>
      </c>
      <c r="C152" s="1">
        <v>6.6805555555555604E-2</v>
      </c>
      <c r="D152" s="8"/>
      <c r="E152" s="14"/>
      <c r="F152" s="2"/>
    </row>
    <row r="153" spans="1:6" ht="30" customHeight="1" thickTop="1" thickBot="1" x14ac:dyDescent="0.35">
      <c r="A153" s="17">
        <f t="shared" si="2"/>
        <v>43249</v>
      </c>
      <c r="B153" s="1">
        <v>6.6805555555987398E-2</v>
      </c>
      <c r="C153" s="1">
        <v>6.7256944444444397E-2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43250</v>
      </c>
      <c r="B154" s="1">
        <v>6.7256944444011396E-2</v>
      </c>
      <c r="C154" s="1">
        <v>6.7708333333333301E-2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43251</v>
      </c>
      <c r="B155" s="1">
        <v>6.7708333333001705E-2</v>
      </c>
      <c r="C155" s="1">
        <v>6.8159722222222205E-2</v>
      </c>
      <c r="D155" s="8"/>
      <c r="E155" s="14"/>
      <c r="F155" s="2"/>
    </row>
    <row r="156" spans="1:6" ht="30" customHeight="1" thickTop="1" thickBot="1" x14ac:dyDescent="0.35">
      <c r="A156" s="17">
        <f t="shared" si="2"/>
        <v>43252</v>
      </c>
      <c r="B156" s="1">
        <v>6.8159722221992097E-2</v>
      </c>
      <c r="C156" s="1">
        <v>6.8611111111111095E-2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43253</v>
      </c>
      <c r="B157" s="1">
        <v>6.86111111110108E-2</v>
      </c>
      <c r="C157" s="1">
        <v>6.9062499999999999E-2</v>
      </c>
      <c r="D157" s="8"/>
      <c r="E157" s="14"/>
      <c r="F157" s="2"/>
    </row>
    <row r="158" spans="1:6" ht="30" customHeight="1" thickTop="1" thickBot="1" x14ac:dyDescent="0.35">
      <c r="A158" s="17">
        <f t="shared" si="2"/>
        <v>43254</v>
      </c>
      <c r="B158" s="1">
        <v>6.9062500000001095E-2</v>
      </c>
      <c r="C158" s="1">
        <v>6.9513888888888903E-2</v>
      </c>
      <c r="D158" s="8"/>
      <c r="E158" s="14"/>
      <c r="F158" s="2"/>
    </row>
    <row r="159" spans="1:6" ht="30" customHeight="1" thickTop="1" thickBot="1" x14ac:dyDescent="0.35">
      <c r="A159" s="17">
        <f t="shared" si="2"/>
        <v>43255</v>
      </c>
      <c r="B159" s="1">
        <v>6.9513888888991501E-2</v>
      </c>
      <c r="C159" s="1">
        <v>6.9965277777777807E-2</v>
      </c>
      <c r="D159" s="8"/>
      <c r="E159" s="14"/>
      <c r="F159" s="2"/>
    </row>
    <row r="160" spans="1:6" ht="30" customHeight="1" thickTop="1" thickBot="1" x14ac:dyDescent="0.35">
      <c r="A160" s="17">
        <f t="shared" si="2"/>
        <v>43256</v>
      </c>
      <c r="B160" s="1">
        <v>6.9965277778010204E-2</v>
      </c>
      <c r="C160" s="1">
        <v>7.0416666666666697E-2</v>
      </c>
      <c r="D160" s="8"/>
      <c r="E160" s="14"/>
      <c r="F160" s="2"/>
    </row>
    <row r="161" spans="1:6" ht="30" customHeight="1" thickTop="1" thickBot="1" x14ac:dyDescent="0.35">
      <c r="A161" s="17">
        <f t="shared" si="2"/>
        <v>43257</v>
      </c>
      <c r="B161" s="1">
        <v>7.0416666667000499E-2</v>
      </c>
      <c r="C161" s="1">
        <v>7.0868055555555601E-2</v>
      </c>
      <c r="D161" s="8"/>
      <c r="E161" s="14"/>
      <c r="F161" s="2"/>
    </row>
    <row r="162" spans="1:6" ht="30" customHeight="1" thickTop="1" thickBot="1" x14ac:dyDescent="0.35">
      <c r="A162" s="17">
        <f t="shared" si="2"/>
        <v>43258</v>
      </c>
      <c r="B162" s="1">
        <v>7.0868055555990794E-2</v>
      </c>
      <c r="C162" s="1">
        <v>7.1319444444444505E-2</v>
      </c>
      <c r="D162" s="8"/>
      <c r="E162" s="14"/>
      <c r="F162" s="2"/>
    </row>
    <row r="163" spans="1:6" ht="30" customHeight="1" thickTop="1" thickBot="1" x14ac:dyDescent="0.35">
      <c r="A163" s="17">
        <f t="shared" si="2"/>
        <v>43259</v>
      </c>
      <c r="B163" s="1">
        <v>7.1319444443986399E-2</v>
      </c>
      <c r="C163" s="1">
        <v>7.1770833333333298E-2</v>
      </c>
      <c r="D163" s="8"/>
      <c r="E163" s="14"/>
      <c r="F163" s="2"/>
    </row>
    <row r="164" spans="1:6" ht="30" customHeight="1" thickTop="1" thickBot="1" x14ac:dyDescent="0.35">
      <c r="A164" s="17">
        <f t="shared" si="2"/>
        <v>43260</v>
      </c>
      <c r="B164" s="1">
        <v>7.1770833333005199E-2</v>
      </c>
      <c r="C164" s="1">
        <v>7.2222222222222202E-2</v>
      </c>
      <c r="D164" s="8"/>
      <c r="E164" s="14"/>
      <c r="F164" s="2"/>
    </row>
    <row r="165" spans="1:6" ht="30" customHeight="1" thickTop="1" thickBot="1" x14ac:dyDescent="0.35">
      <c r="A165" s="17">
        <f t="shared" si="2"/>
        <v>43261</v>
      </c>
      <c r="B165" s="1">
        <v>7.2222222221995494E-2</v>
      </c>
      <c r="C165" s="1">
        <v>7.2673611111111105E-2</v>
      </c>
      <c r="D165" s="8"/>
      <c r="E165" s="14"/>
      <c r="F165" s="2"/>
    </row>
    <row r="166" spans="1:6" ht="30" customHeight="1" thickTop="1" thickBot="1" x14ac:dyDescent="0.35">
      <c r="A166" s="17">
        <f t="shared" si="2"/>
        <v>43262</v>
      </c>
      <c r="B166" s="1">
        <v>7.2673611110985803E-2</v>
      </c>
      <c r="C166" s="1">
        <v>7.3124999999999996E-2</v>
      </c>
      <c r="D166" s="8"/>
      <c r="E166" s="14"/>
      <c r="F166" s="2"/>
    </row>
    <row r="167" spans="1:6" ht="30" customHeight="1" thickTop="1" thickBot="1" x14ac:dyDescent="0.35">
      <c r="A167" s="17">
        <f t="shared" si="2"/>
        <v>43263</v>
      </c>
      <c r="B167" s="1">
        <v>7.3125000000004506E-2</v>
      </c>
      <c r="C167" s="1">
        <v>7.3576388888888899E-2</v>
      </c>
      <c r="D167" s="8"/>
      <c r="E167" s="14"/>
      <c r="F167" s="2"/>
    </row>
    <row r="168" spans="1:6" ht="30" customHeight="1" thickTop="1" thickBot="1" x14ac:dyDescent="0.35">
      <c r="A168" s="17">
        <f t="shared" si="2"/>
        <v>43264</v>
      </c>
      <c r="B168" s="1">
        <v>7.3576388888994898E-2</v>
      </c>
      <c r="C168" s="1">
        <v>7.4027777777777803E-2</v>
      </c>
      <c r="D168" s="8"/>
      <c r="E168" s="14"/>
      <c r="F168" s="2"/>
    </row>
    <row r="169" spans="1:6" ht="30" customHeight="1" thickTop="1" thickBot="1" x14ac:dyDescent="0.35">
      <c r="A169" s="17">
        <f t="shared" si="2"/>
        <v>43265</v>
      </c>
      <c r="B169" s="1">
        <v>7.4027777778013601E-2</v>
      </c>
      <c r="C169" s="1">
        <v>7.4479166666666693E-2</v>
      </c>
      <c r="D169" s="8"/>
      <c r="E169" s="14"/>
      <c r="F169" s="2"/>
    </row>
    <row r="170" spans="1:6" ht="30" customHeight="1" thickTop="1" thickBot="1" x14ac:dyDescent="0.35">
      <c r="A170" s="17">
        <f t="shared" si="2"/>
        <v>43266</v>
      </c>
      <c r="B170" s="1">
        <v>7.4479166667003896E-2</v>
      </c>
      <c r="C170" s="1">
        <v>7.4930555555555597E-2</v>
      </c>
      <c r="D170" s="8"/>
      <c r="E170" s="14"/>
      <c r="F170" s="2"/>
    </row>
    <row r="171" spans="1:6" ht="30" customHeight="1" thickTop="1" thickBot="1" x14ac:dyDescent="0.35">
      <c r="A171" s="17">
        <f t="shared" si="2"/>
        <v>43267</v>
      </c>
      <c r="B171" s="1">
        <v>7.4930555555994302E-2</v>
      </c>
      <c r="C171" s="1">
        <v>7.5381944444444501E-2</v>
      </c>
      <c r="D171" s="8"/>
      <c r="E171" s="14"/>
      <c r="F171" s="2"/>
    </row>
    <row r="172" spans="1:6" ht="30" customHeight="1" thickTop="1" thickBot="1" x14ac:dyDescent="0.35">
      <c r="A172" s="17">
        <f t="shared" si="2"/>
        <v>43268</v>
      </c>
      <c r="B172" s="1">
        <v>7.5381944443989796E-2</v>
      </c>
      <c r="C172" s="1">
        <v>7.5833333333333294E-2</v>
      </c>
      <c r="D172" s="8"/>
      <c r="E172" s="14"/>
      <c r="F172" s="2"/>
    </row>
    <row r="173" spans="1:6" ht="30" customHeight="1" thickTop="1" thickBot="1" x14ac:dyDescent="0.35">
      <c r="A173" s="17">
        <f t="shared" si="2"/>
        <v>43269</v>
      </c>
      <c r="B173" s="1">
        <v>7.5833333333008596E-2</v>
      </c>
      <c r="C173" s="1">
        <v>7.6284722222222198E-2</v>
      </c>
      <c r="D173" s="8"/>
      <c r="E173" s="14"/>
      <c r="F173" s="2"/>
    </row>
    <row r="174" spans="1:6" ht="30" customHeight="1" thickTop="1" thickBot="1" x14ac:dyDescent="0.35">
      <c r="A174" s="17">
        <f t="shared" si="2"/>
        <v>43270</v>
      </c>
      <c r="B174" s="1">
        <v>7.6284722221998905E-2</v>
      </c>
      <c r="C174" s="1">
        <v>7.6736111111111102E-2</v>
      </c>
      <c r="D174" s="8"/>
      <c r="E174" s="14"/>
      <c r="F174" s="2"/>
    </row>
    <row r="175" spans="1:6" ht="30" customHeight="1" thickTop="1" thickBot="1" x14ac:dyDescent="0.35">
      <c r="A175" s="17">
        <f t="shared" si="2"/>
        <v>43271</v>
      </c>
      <c r="B175" s="1">
        <v>7.67361111109892E-2</v>
      </c>
      <c r="C175" s="1">
        <v>7.7187500000000006E-2</v>
      </c>
      <c r="D175" s="8"/>
      <c r="E175" s="14"/>
      <c r="F175" s="2"/>
    </row>
    <row r="176" spans="1:6" ht="30" customHeight="1" thickTop="1" thickBot="1" x14ac:dyDescent="0.35">
      <c r="A176" s="17">
        <f t="shared" si="2"/>
        <v>43272</v>
      </c>
      <c r="B176" s="1">
        <v>7.7187500000008E-2</v>
      </c>
      <c r="C176" s="1">
        <v>7.7638888888888896E-2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43273</v>
      </c>
      <c r="B177" s="1">
        <v>7.7638888888998295E-2</v>
      </c>
      <c r="C177" s="1">
        <v>7.80902777777778E-2</v>
      </c>
      <c r="D177" s="8"/>
      <c r="E177" s="14"/>
      <c r="F177" s="2"/>
    </row>
    <row r="178" spans="1:6" ht="30" customHeight="1" thickTop="1" thickBot="1" x14ac:dyDescent="0.35">
      <c r="A178" s="17">
        <f t="shared" si="2"/>
        <v>43274</v>
      </c>
      <c r="B178" s="1">
        <v>7.8090277777988604E-2</v>
      </c>
      <c r="C178" s="1">
        <v>7.8541666666666704E-2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43275</v>
      </c>
      <c r="B179" s="1">
        <v>7.8541666667007307E-2</v>
      </c>
      <c r="C179" s="1">
        <v>7.8993055555555594E-2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43276</v>
      </c>
      <c r="B180" s="1">
        <v>7.8993055555997699E-2</v>
      </c>
      <c r="C180" s="1">
        <v>7.9444444444444498E-2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43277</v>
      </c>
      <c r="B181" s="1">
        <v>7.9444444443993206E-2</v>
      </c>
      <c r="C181" s="1">
        <v>7.9895833333333305E-2</v>
      </c>
      <c r="D181" s="8"/>
      <c r="E181" s="14"/>
      <c r="F181" s="2"/>
    </row>
    <row r="182" spans="1:6" ht="30" customHeight="1" thickTop="1" thickBot="1" x14ac:dyDescent="0.35">
      <c r="A182" s="17">
        <f t="shared" si="2"/>
        <v>43278</v>
      </c>
      <c r="B182" s="1">
        <v>7.9895833333012006E-2</v>
      </c>
      <c r="C182" s="1">
        <v>8.0347222222222195E-2</v>
      </c>
      <c r="D182" s="8"/>
      <c r="E182" s="14"/>
      <c r="F182" s="2"/>
    </row>
    <row r="183" spans="1:6" ht="30" customHeight="1" thickTop="1" thickBot="1" x14ac:dyDescent="0.35">
      <c r="A183" s="17">
        <f t="shared" si="2"/>
        <v>43279</v>
      </c>
      <c r="B183" s="1">
        <v>8.0347222222002301E-2</v>
      </c>
      <c r="C183" s="1">
        <v>8.0798611111111099E-2</v>
      </c>
      <c r="D183" s="8"/>
      <c r="E183" s="14"/>
      <c r="F183" s="2"/>
    </row>
    <row r="184" spans="1:6" ht="30" customHeight="1" thickTop="1" thickBot="1" x14ac:dyDescent="0.35">
      <c r="A184" s="17">
        <f t="shared" si="2"/>
        <v>43280</v>
      </c>
      <c r="B184" s="1">
        <v>8.0798611110992596E-2</v>
      </c>
      <c r="C184" s="1">
        <v>8.1250000000000003E-2</v>
      </c>
      <c r="D184" s="8"/>
      <c r="E184" s="14"/>
      <c r="F184" s="2"/>
    </row>
    <row r="185" spans="1:6" ht="30" customHeight="1" thickTop="1" thickBot="1" x14ac:dyDescent="0.35">
      <c r="A185" s="17">
        <f t="shared" si="2"/>
        <v>43281</v>
      </c>
      <c r="B185" s="1">
        <v>8.1250000000011396E-2</v>
      </c>
      <c r="C185" s="1">
        <v>8.1701388888888907E-2</v>
      </c>
      <c r="D185" s="8"/>
      <c r="E185" s="14"/>
      <c r="F185" s="2"/>
    </row>
    <row r="186" spans="1:6" ht="30" customHeight="1" thickTop="1" thickBot="1" x14ac:dyDescent="0.35">
      <c r="A186" s="17">
        <f t="shared" si="2"/>
        <v>43282</v>
      </c>
      <c r="B186" s="1">
        <v>8.1701388889001705E-2</v>
      </c>
      <c r="C186" s="1">
        <v>8.2152777777777797E-2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43283</v>
      </c>
      <c r="B187" s="1">
        <v>8.2152777777992E-2</v>
      </c>
      <c r="C187" s="1">
        <v>8.2604166666666701E-2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43284</v>
      </c>
      <c r="B188" s="1">
        <v>8.26041666670108E-2</v>
      </c>
      <c r="C188" s="1">
        <v>8.3055555555555605E-2</v>
      </c>
      <c r="D188" s="8"/>
      <c r="E188" s="14"/>
      <c r="F188" s="2"/>
    </row>
    <row r="189" spans="1:6" ht="30" customHeight="1" thickTop="1" thickBot="1" x14ac:dyDescent="0.35">
      <c r="A189" s="17">
        <f t="shared" si="2"/>
        <v>43285</v>
      </c>
      <c r="B189" s="1">
        <v>8.3055555556001096E-2</v>
      </c>
      <c r="C189" s="1">
        <v>8.3506944444444398E-2</v>
      </c>
      <c r="D189" s="8"/>
      <c r="E189" s="14"/>
      <c r="F189" s="2"/>
    </row>
    <row r="190" spans="1:6" ht="30" customHeight="1" thickTop="1" thickBot="1" x14ac:dyDescent="0.35">
      <c r="A190" s="17">
        <f t="shared" si="2"/>
        <v>43286</v>
      </c>
      <c r="B190" s="1">
        <v>8.3506944443996603E-2</v>
      </c>
      <c r="C190" s="1">
        <v>8.3958333333333302E-2</v>
      </c>
      <c r="D190" s="8"/>
      <c r="E190" s="14"/>
      <c r="F190" s="2"/>
    </row>
    <row r="191" spans="1:6" ht="30" customHeight="1" thickTop="1" thickBot="1" x14ac:dyDescent="0.35">
      <c r="A191" s="17">
        <f t="shared" si="2"/>
        <v>43287</v>
      </c>
      <c r="B191" s="1">
        <v>8.3958333332986995E-2</v>
      </c>
      <c r="C191" s="1">
        <v>8.4409722222222205E-2</v>
      </c>
      <c r="D191" s="8"/>
      <c r="E191" s="14"/>
      <c r="F191" s="2"/>
    </row>
    <row r="192" spans="1:6" ht="30" customHeight="1" thickTop="1" thickBot="1" x14ac:dyDescent="0.35">
      <c r="A192" s="17">
        <f t="shared" si="2"/>
        <v>43288</v>
      </c>
      <c r="B192" s="1">
        <v>8.4409722222005698E-2</v>
      </c>
      <c r="C192" s="1">
        <v>8.4861111111111096E-2</v>
      </c>
      <c r="D192" s="8"/>
      <c r="E192" s="14"/>
      <c r="F192" s="2"/>
    </row>
    <row r="193" spans="1:6" ht="30" customHeight="1" thickTop="1" thickBot="1" x14ac:dyDescent="0.35">
      <c r="A193" s="17">
        <f t="shared" si="2"/>
        <v>43289</v>
      </c>
      <c r="B193" s="1">
        <v>8.4861111110995993E-2</v>
      </c>
      <c r="C193" s="1">
        <v>8.5312499999999999E-2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43290</v>
      </c>
      <c r="B194" s="1">
        <v>8.5312499999986399E-2</v>
      </c>
      <c r="C194" s="1">
        <v>8.5763888888888903E-2</v>
      </c>
      <c r="D194" s="8"/>
      <c r="E194" s="14"/>
      <c r="F194" s="2"/>
    </row>
    <row r="195" spans="1:6" ht="30" customHeight="1" thickTop="1" thickBot="1" x14ac:dyDescent="0.35">
      <c r="A195" s="17">
        <f t="shared" si="2"/>
        <v>43291</v>
      </c>
      <c r="B195" s="1">
        <v>8.5763888889005102E-2</v>
      </c>
      <c r="C195" s="1">
        <v>8.6215277777777793E-2</v>
      </c>
      <c r="D195" s="8"/>
      <c r="E195" s="14"/>
      <c r="F195" s="2"/>
    </row>
    <row r="196" spans="1:6" ht="30" customHeight="1" thickTop="1" thickBot="1" x14ac:dyDescent="0.35">
      <c r="A196" s="17">
        <f t="shared" si="2"/>
        <v>43292</v>
      </c>
      <c r="B196" s="1">
        <v>8.6215277777995397E-2</v>
      </c>
      <c r="C196" s="1">
        <v>8.6666666666666697E-2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43293</v>
      </c>
      <c r="B197" s="1">
        <v>8.6666666667014197E-2</v>
      </c>
      <c r="C197" s="1">
        <v>8.7118055555555601E-2</v>
      </c>
      <c r="D197" s="8"/>
      <c r="E197" s="14"/>
      <c r="F197" s="2"/>
    </row>
    <row r="198" spans="1:6" ht="30" customHeight="1" thickTop="1" thickBot="1" x14ac:dyDescent="0.35">
      <c r="A198" s="17">
        <f t="shared" si="2"/>
        <v>43294</v>
      </c>
      <c r="B198" s="1">
        <v>8.7118055556004506E-2</v>
      </c>
      <c r="C198" s="1">
        <v>8.7569444444444394E-2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43295</v>
      </c>
      <c r="B199" s="1">
        <v>8.7569444444000097E-2</v>
      </c>
      <c r="C199" s="1">
        <v>8.8020833333333298E-2</v>
      </c>
      <c r="D199" s="8"/>
      <c r="E199" s="14"/>
      <c r="F199" s="2"/>
    </row>
    <row r="200" spans="1:6" ht="30" customHeight="1" thickTop="1" thickBot="1" x14ac:dyDescent="0.35">
      <c r="A200" s="17">
        <f t="shared" si="3"/>
        <v>43296</v>
      </c>
      <c r="B200" s="1">
        <v>8.8020833332990406E-2</v>
      </c>
      <c r="C200" s="1">
        <v>8.8472222222222202E-2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43297</v>
      </c>
      <c r="B201" s="1">
        <v>8.8472222222009095E-2</v>
      </c>
      <c r="C201" s="1">
        <v>8.8923611111111106E-2</v>
      </c>
      <c r="D201" s="8"/>
      <c r="E201" s="14"/>
      <c r="F201" s="2"/>
    </row>
    <row r="202" spans="1:6" ht="30" customHeight="1" thickTop="1" thickBot="1" x14ac:dyDescent="0.35">
      <c r="A202" s="17">
        <f t="shared" si="3"/>
        <v>43298</v>
      </c>
      <c r="B202" s="1">
        <v>8.8923611110999404E-2</v>
      </c>
      <c r="C202" s="1">
        <v>8.9374999999999996E-2</v>
      </c>
      <c r="D202" s="8"/>
      <c r="E202" s="14"/>
      <c r="F202" s="2"/>
    </row>
    <row r="203" spans="1:6" ht="30" customHeight="1" thickTop="1" thickBot="1" x14ac:dyDescent="0.35">
      <c r="A203" s="17">
        <f t="shared" si="3"/>
        <v>43299</v>
      </c>
      <c r="B203" s="1">
        <v>8.9374999999989796E-2</v>
      </c>
      <c r="C203" s="1">
        <v>8.98263888888889E-2</v>
      </c>
      <c r="D203" s="8"/>
      <c r="E203" s="14"/>
      <c r="F203" s="2"/>
    </row>
    <row r="204" spans="1:6" ht="30" customHeight="1" thickTop="1" thickBot="1" x14ac:dyDescent="0.35">
      <c r="A204" s="17">
        <f t="shared" si="3"/>
        <v>43300</v>
      </c>
      <c r="B204" s="1">
        <v>8.9826388889008499E-2</v>
      </c>
      <c r="C204" s="1">
        <v>9.0277777777777804E-2</v>
      </c>
      <c r="D204" s="8"/>
      <c r="E204" s="14"/>
      <c r="F204" s="2"/>
    </row>
    <row r="205" spans="1:6" ht="30" customHeight="1" thickTop="1" thickBot="1" x14ac:dyDescent="0.35">
      <c r="A205" s="17">
        <f t="shared" si="3"/>
        <v>43301</v>
      </c>
      <c r="B205" s="1">
        <v>9.0277777777998794E-2</v>
      </c>
      <c r="C205" s="1">
        <v>9.0729166666666694E-2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43302</v>
      </c>
      <c r="B206" s="1">
        <v>9.07291666669892E-2</v>
      </c>
      <c r="C206" s="1">
        <v>9.1180555555555598E-2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43303</v>
      </c>
      <c r="B207" s="1">
        <v>9.1180555556007903E-2</v>
      </c>
      <c r="C207" s="1">
        <v>9.1631944444444502E-2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43304</v>
      </c>
      <c r="B208" s="1">
        <v>9.1631944444003494E-2</v>
      </c>
      <c r="C208" s="1">
        <v>9.2083333333333295E-2</v>
      </c>
      <c r="D208" s="8"/>
      <c r="E208" s="14"/>
      <c r="F208" s="2"/>
    </row>
    <row r="209" spans="1:6" ht="30" customHeight="1" thickTop="1" thickBot="1" x14ac:dyDescent="0.35">
      <c r="A209" s="17">
        <f t="shared" si="3"/>
        <v>43305</v>
      </c>
      <c r="B209" s="1">
        <v>9.2083333332993803E-2</v>
      </c>
      <c r="C209" s="1">
        <v>9.2534722222222199E-2</v>
      </c>
      <c r="D209" s="8"/>
      <c r="E209" s="14"/>
      <c r="F209" s="2"/>
    </row>
    <row r="210" spans="1:6" ht="30" customHeight="1" thickTop="1" thickBot="1" x14ac:dyDescent="0.35">
      <c r="A210" s="17">
        <f t="shared" si="3"/>
        <v>43306</v>
      </c>
      <c r="B210" s="1">
        <v>9.2534722222012505E-2</v>
      </c>
      <c r="C210" s="1">
        <v>9.2986111111111103E-2</v>
      </c>
      <c r="D210" s="8"/>
      <c r="E210" s="14"/>
      <c r="F210" s="2"/>
    </row>
    <row r="211" spans="1:6" ht="30" customHeight="1" thickTop="1" thickBot="1" x14ac:dyDescent="0.35">
      <c r="A211" s="17">
        <f t="shared" si="3"/>
        <v>43307</v>
      </c>
      <c r="B211" s="1">
        <v>9.2986111111002898E-2</v>
      </c>
      <c r="C211" s="1">
        <v>9.3437500000000007E-2</v>
      </c>
      <c r="D211" s="8"/>
      <c r="E211" s="14"/>
      <c r="F211" s="2"/>
    </row>
    <row r="212" spans="1:6" ht="30" customHeight="1" thickTop="1" thickBot="1" x14ac:dyDescent="0.35">
      <c r="A212" s="17">
        <f t="shared" si="3"/>
        <v>43308</v>
      </c>
      <c r="B212" s="1">
        <v>9.3437499999993207E-2</v>
      </c>
      <c r="C212" s="1">
        <v>9.3888888888888897E-2</v>
      </c>
      <c r="D212" s="8"/>
      <c r="E212" s="14"/>
      <c r="F212" s="2"/>
    </row>
    <row r="213" spans="1:6" ht="30" customHeight="1" thickTop="1" thickBot="1" x14ac:dyDescent="0.35">
      <c r="A213" s="17">
        <f t="shared" si="3"/>
        <v>43309</v>
      </c>
      <c r="B213" s="1">
        <v>9.3888888889011896E-2</v>
      </c>
      <c r="C213" s="1">
        <v>9.4340277777777801E-2</v>
      </c>
      <c r="D213" s="8"/>
      <c r="E213" s="14"/>
      <c r="F213" s="2"/>
    </row>
    <row r="214" spans="1:6" ht="30" customHeight="1" thickTop="1" thickBot="1" x14ac:dyDescent="0.35">
      <c r="A214" s="17">
        <f t="shared" si="3"/>
        <v>43310</v>
      </c>
      <c r="B214" s="1">
        <v>9.4340277778002204E-2</v>
      </c>
      <c r="C214" s="1">
        <v>9.4791666666666705E-2</v>
      </c>
      <c r="D214" s="8"/>
      <c r="E214" s="14"/>
      <c r="F214" s="2"/>
    </row>
    <row r="215" spans="1:6" ht="30" customHeight="1" thickTop="1" thickBot="1" x14ac:dyDescent="0.35">
      <c r="A215" s="17">
        <f t="shared" si="3"/>
        <v>43311</v>
      </c>
      <c r="B215" s="1">
        <v>9.4791666666992597E-2</v>
      </c>
      <c r="C215" s="1">
        <v>9.5243055555555595E-2</v>
      </c>
      <c r="D215" s="8"/>
      <c r="E215" s="14"/>
      <c r="F215" s="2"/>
    </row>
    <row r="216" spans="1:6" ht="30" customHeight="1" thickTop="1" thickBot="1" x14ac:dyDescent="0.35">
      <c r="A216" s="17">
        <f t="shared" si="3"/>
        <v>43312</v>
      </c>
      <c r="B216" s="1">
        <v>9.52430555560113E-2</v>
      </c>
      <c r="C216" s="1">
        <v>9.5694444444444499E-2</v>
      </c>
      <c r="D216" s="8"/>
      <c r="E216" s="14"/>
      <c r="F216" s="2"/>
    </row>
    <row r="217" spans="1:6" ht="30" customHeight="1" thickTop="1" thickBot="1" x14ac:dyDescent="0.35">
      <c r="A217" s="17">
        <f t="shared" si="3"/>
        <v>43313</v>
      </c>
      <c r="B217" s="1">
        <v>9.5694444444006904E-2</v>
      </c>
      <c r="C217" s="1">
        <v>9.6145833333333305E-2</v>
      </c>
      <c r="D217" s="8"/>
      <c r="E217" s="14"/>
      <c r="F217" s="2"/>
    </row>
    <row r="218" spans="1:6" ht="30" customHeight="1" thickTop="1" thickBot="1" x14ac:dyDescent="0.35">
      <c r="A218" s="17">
        <f t="shared" si="3"/>
        <v>43314</v>
      </c>
      <c r="B218" s="1">
        <v>9.6145833332997199E-2</v>
      </c>
      <c r="C218" s="1">
        <v>9.6597222222222195E-2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43315</v>
      </c>
      <c r="B219" s="1">
        <v>9.6597222221987494E-2</v>
      </c>
      <c r="C219" s="1">
        <v>9.7048611111111099E-2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43316</v>
      </c>
      <c r="B220" s="1">
        <v>9.7048611111006294E-2</v>
      </c>
      <c r="C220" s="1">
        <v>9.7500000000000003E-2</v>
      </c>
      <c r="D220" s="8"/>
      <c r="E220" s="14"/>
      <c r="F220" s="2"/>
    </row>
    <row r="221" spans="1:6" ht="30" customHeight="1" thickTop="1" thickBot="1" x14ac:dyDescent="0.35">
      <c r="A221" s="17">
        <f t="shared" si="3"/>
        <v>43317</v>
      </c>
      <c r="B221" s="1">
        <v>9.7499999999996603E-2</v>
      </c>
      <c r="C221" s="1">
        <v>9.7951388888888893E-2</v>
      </c>
      <c r="D221" s="8"/>
      <c r="E221" s="14"/>
      <c r="F221" s="2"/>
    </row>
    <row r="222" spans="1:6" ht="30" customHeight="1" thickTop="1" thickBot="1" x14ac:dyDescent="0.35">
      <c r="A222" s="17">
        <f t="shared" si="3"/>
        <v>43318</v>
      </c>
      <c r="B222" s="1">
        <v>9.7951388888986898E-2</v>
      </c>
      <c r="C222" s="1">
        <v>9.8402777777777797E-2</v>
      </c>
      <c r="D222" s="8"/>
      <c r="E222" s="14"/>
      <c r="F222" s="2"/>
    </row>
    <row r="223" spans="1:6" ht="30" customHeight="1" thickTop="1" thickBot="1" x14ac:dyDescent="0.35">
      <c r="A223" s="17">
        <f t="shared" si="3"/>
        <v>43319</v>
      </c>
      <c r="B223" s="1">
        <v>9.8402777778005698E-2</v>
      </c>
      <c r="C223" s="1">
        <v>9.8854166666666701E-2</v>
      </c>
      <c r="D223" s="8"/>
      <c r="E223" s="14"/>
      <c r="F223" s="2"/>
    </row>
    <row r="224" spans="1:6" ht="30" customHeight="1" thickTop="1" thickBot="1" x14ac:dyDescent="0.35">
      <c r="A224" s="17">
        <f t="shared" si="3"/>
        <v>43320</v>
      </c>
      <c r="B224" s="1">
        <v>9.8854166666995993E-2</v>
      </c>
      <c r="C224" s="1">
        <v>9.9305555555555605E-2</v>
      </c>
      <c r="D224" s="8"/>
      <c r="E224" s="14"/>
      <c r="F224" s="2"/>
    </row>
    <row r="225" spans="1:6" ht="30" customHeight="1" thickTop="1" thickBot="1" x14ac:dyDescent="0.35">
      <c r="A225" s="17">
        <f t="shared" si="3"/>
        <v>43321</v>
      </c>
      <c r="B225" s="1">
        <v>9.9305555555986302E-2</v>
      </c>
      <c r="C225" s="1">
        <v>9.9756944444444398E-2</v>
      </c>
      <c r="D225" s="8"/>
      <c r="E225" s="14"/>
      <c r="F225" s="2"/>
    </row>
    <row r="226" spans="1:6" ht="30" customHeight="1" thickTop="1" thickBot="1" x14ac:dyDescent="0.35">
      <c r="A226" s="17">
        <f t="shared" si="3"/>
        <v>43322</v>
      </c>
      <c r="B226" s="1">
        <v>9.9756944444010301E-2</v>
      </c>
      <c r="C226" s="1">
        <v>0.100208333333333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43323</v>
      </c>
      <c r="B227" s="1">
        <v>0.100208333333001</v>
      </c>
      <c r="C227" s="1">
        <v>0.100659722222222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43324</v>
      </c>
      <c r="B228" s="1">
        <v>0.100659722221991</v>
      </c>
      <c r="C228" s="1">
        <v>0.101111111111111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43325</v>
      </c>
      <c r="B229" s="1">
        <v>0.10111111111101</v>
      </c>
      <c r="C229" s="1">
        <v>0.1015625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43326</v>
      </c>
      <c r="B230" s="1">
        <v>0.1015625</v>
      </c>
      <c r="C230" s="1">
        <v>0.102013888888889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43327</v>
      </c>
      <c r="B231" s="1">
        <v>0.10201388888899</v>
      </c>
      <c r="C231" s="1">
        <v>0.102465277777778</v>
      </c>
      <c r="D231" s="8"/>
      <c r="E231" s="14"/>
      <c r="F231" s="2"/>
    </row>
    <row r="232" spans="1:6" ht="30" customHeight="1" thickTop="1" thickBot="1" x14ac:dyDescent="0.35">
      <c r="A232" s="17">
        <f t="shared" si="3"/>
        <v>43328</v>
      </c>
      <c r="B232" s="1">
        <v>0.102465277778009</v>
      </c>
      <c r="C232" s="1">
        <v>0.102916666666667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43329</v>
      </c>
      <c r="B233" s="1">
        <v>0.102916666666999</v>
      </c>
      <c r="C233" s="1">
        <v>0.103368055555556</v>
      </c>
      <c r="D233" s="8"/>
      <c r="E233" s="14"/>
      <c r="F233" s="2"/>
    </row>
    <row r="234" spans="1:6" ht="30" customHeight="1" thickTop="1" thickBot="1" x14ac:dyDescent="0.35">
      <c r="A234" s="17">
        <f t="shared" si="3"/>
        <v>43330</v>
      </c>
      <c r="B234" s="1">
        <v>0.10336805555599</v>
      </c>
      <c r="C234" s="1">
        <v>0.10381944444444501</v>
      </c>
      <c r="D234" s="8"/>
      <c r="E234" s="14"/>
      <c r="F234" s="2"/>
    </row>
    <row r="235" spans="1:6" ht="30" customHeight="1" thickTop="1" thickBot="1" x14ac:dyDescent="0.35">
      <c r="A235" s="17">
        <f t="shared" si="3"/>
        <v>43331</v>
      </c>
      <c r="B235" s="1">
        <v>0.103819444444014</v>
      </c>
      <c r="C235" s="1">
        <v>0.10427083333333299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43332</v>
      </c>
      <c r="B236" s="1">
        <v>0.10427083333300401</v>
      </c>
      <c r="C236" s="1">
        <v>0.10472222222222199</v>
      </c>
      <c r="D236" s="8"/>
      <c r="E236" s="14"/>
      <c r="F236" s="2"/>
    </row>
    <row r="237" spans="1:6" ht="30" customHeight="1" thickTop="1" thickBot="1" x14ac:dyDescent="0.35">
      <c r="A237" s="17">
        <f t="shared" si="3"/>
        <v>43333</v>
      </c>
      <c r="B237" s="1">
        <v>0.104722222221994</v>
      </c>
      <c r="C237" s="1">
        <v>0.105173611111111</v>
      </c>
      <c r="D237" s="8"/>
      <c r="E237" s="14"/>
      <c r="F237" s="2"/>
    </row>
    <row r="238" spans="1:6" ht="30" customHeight="1" thickTop="1" thickBot="1" x14ac:dyDescent="0.35">
      <c r="A238" s="17">
        <f t="shared" si="3"/>
        <v>43334</v>
      </c>
      <c r="B238" s="1">
        <v>0.105173611111013</v>
      </c>
      <c r="C238" s="1">
        <v>0.105625</v>
      </c>
      <c r="D238" s="8"/>
      <c r="E238" s="14"/>
      <c r="F238" s="2"/>
    </row>
    <row r="239" spans="1:6" ht="30" customHeight="1" thickTop="1" thickBot="1" x14ac:dyDescent="0.35">
      <c r="A239" s="17">
        <f t="shared" si="3"/>
        <v>43335</v>
      </c>
      <c r="B239" s="1">
        <v>0.10562500000000299</v>
      </c>
      <c r="C239" s="1">
        <v>0.106076388888889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43336</v>
      </c>
      <c r="B240" s="1">
        <v>0.106076388888994</v>
      </c>
      <c r="C240" s="1">
        <v>0.106527777777778</v>
      </c>
      <c r="D240" s="8"/>
      <c r="E240" s="14"/>
      <c r="F240" s="2"/>
    </row>
    <row r="241" spans="1:6" ht="30" customHeight="1" thickTop="1" thickBot="1" x14ac:dyDescent="0.35">
      <c r="A241" s="17">
        <f t="shared" si="3"/>
        <v>43337</v>
      </c>
      <c r="B241" s="1">
        <v>0.10652777777801201</v>
      </c>
      <c r="C241" s="1">
        <v>0.106979166666667</v>
      </c>
      <c r="D241" s="8"/>
      <c r="E241" s="14"/>
      <c r="F241" s="2"/>
    </row>
    <row r="242" spans="1:6" ht="30" customHeight="1" thickTop="1" thickBot="1" x14ac:dyDescent="0.35">
      <c r="A242" s="17">
        <f t="shared" si="3"/>
        <v>43338</v>
      </c>
      <c r="B242" s="1">
        <v>0.106979166667003</v>
      </c>
      <c r="C242" s="1">
        <v>0.107430555555556</v>
      </c>
      <c r="D242" s="8"/>
      <c r="E242" s="14"/>
      <c r="F242" s="2"/>
    </row>
    <row r="243" spans="1:6" ht="30" customHeight="1" thickTop="1" thickBot="1" x14ac:dyDescent="0.35">
      <c r="A243" s="17">
        <f t="shared" si="3"/>
        <v>43339</v>
      </c>
      <c r="B243" s="1">
        <v>0.107430555555993</v>
      </c>
      <c r="C243" s="1">
        <v>0.107881944444445</v>
      </c>
      <c r="D243" s="8"/>
      <c r="E243" s="14"/>
      <c r="F243" s="2"/>
    </row>
    <row r="244" spans="1:6" ht="30" customHeight="1" thickTop="1" thickBot="1" x14ac:dyDescent="0.35">
      <c r="A244" s="17">
        <f t="shared" si="3"/>
        <v>43340</v>
      </c>
      <c r="B244" s="1">
        <v>0.10788194444501201</v>
      </c>
      <c r="C244" s="1">
        <v>0.108333333333333</v>
      </c>
      <c r="D244" s="8"/>
      <c r="E244" s="14"/>
      <c r="F244" s="2"/>
    </row>
    <row r="245" spans="1:6" ht="30" customHeight="1" thickTop="1" thickBot="1" x14ac:dyDescent="0.35">
      <c r="A245" s="17">
        <f t="shared" si="3"/>
        <v>43341</v>
      </c>
      <c r="B245" s="1">
        <v>0.108333333333007</v>
      </c>
      <c r="C245" s="1">
        <v>0.10878472222222201</v>
      </c>
      <c r="D245" s="8"/>
      <c r="E245" s="14"/>
      <c r="F245" s="2"/>
    </row>
    <row r="246" spans="1:6" ht="30" customHeight="1" thickTop="1" thickBot="1" x14ac:dyDescent="0.35">
      <c r="A246" s="17">
        <f t="shared" si="3"/>
        <v>43342</v>
      </c>
      <c r="B246" s="1">
        <v>0.108784722221998</v>
      </c>
      <c r="C246" s="1">
        <v>0.10923611111111101</v>
      </c>
      <c r="D246" s="8"/>
      <c r="E246" s="14"/>
      <c r="F246" s="2"/>
    </row>
    <row r="247" spans="1:6" ht="30" customHeight="1" thickTop="1" thickBot="1" x14ac:dyDescent="0.35">
      <c r="A247" s="17">
        <f t="shared" si="3"/>
        <v>43343</v>
      </c>
      <c r="B247" s="1">
        <v>0.10923611111098799</v>
      </c>
      <c r="C247" s="1">
        <v>0.10968749999999999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43344</v>
      </c>
      <c r="B248" s="1">
        <v>0.109687500000007</v>
      </c>
      <c r="C248" s="1">
        <v>0.11013888888888899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43345</v>
      </c>
      <c r="B249" s="1">
        <v>0.11013888888899701</v>
      </c>
      <c r="C249" s="1">
        <v>0.110590277777778</v>
      </c>
      <c r="D249" s="8"/>
      <c r="E249" s="14"/>
      <c r="F249" s="2"/>
    </row>
    <row r="250" spans="1:6" ht="30" customHeight="1" thickTop="1" thickBot="1" x14ac:dyDescent="0.35">
      <c r="A250" s="17">
        <f t="shared" si="3"/>
        <v>43346</v>
      </c>
      <c r="B250" s="1">
        <v>0.11059027777798699</v>
      </c>
      <c r="C250" s="1">
        <v>0.111041666666667</v>
      </c>
      <c r="D250" s="8"/>
      <c r="E250" s="14"/>
      <c r="F250" s="2"/>
    </row>
    <row r="251" spans="1:6" ht="30" customHeight="1" thickTop="1" thickBot="1" x14ac:dyDescent="0.35">
      <c r="A251" s="17">
        <f t="shared" si="3"/>
        <v>43347</v>
      </c>
      <c r="B251" s="1">
        <v>0.111041666667006</v>
      </c>
      <c r="C251" s="1">
        <v>0.111493055555556</v>
      </c>
      <c r="D251" s="8"/>
      <c r="E251" s="14"/>
      <c r="F251" s="2"/>
    </row>
    <row r="252" spans="1:6" ht="30" customHeight="1" thickTop="1" thickBot="1" x14ac:dyDescent="0.35">
      <c r="A252" s="17">
        <f t="shared" si="3"/>
        <v>43348</v>
      </c>
      <c r="B252" s="1">
        <v>0.11149305555599701</v>
      </c>
      <c r="C252" s="1">
        <v>0.111944444444445</v>
      </c>
      <c r="D252" s="8"/>
      <c r="E252" s="14"/>
      <c r="F252" s="2"/>
    </row>
    <row r="253" spans="1:6" ht="30" customHeight="1" thickTop="1" thickBot="1" x14ac:dyDescent="0.35">
      <c r="A253" s="17">
        <f t="shared" si="3"/>
        <v>43349</v>
      </c>
      <c r="B253" s="1">
        <v>0.111944444443992</v>
      </c>
      <c r="C253" s="1">
        <v>0.112395833333333</v>
      </c>
      <c r="D253" s="8"/>
      <c r="E253" s="14"/>
      <c r="F253" s="2"/>
    </row>
    <row r="254" spans="1:6" ht="30" customHeight="1" thickTop="1" thickBot="1" x14ac:dyDescent="0.35">
      <c r="A254" s="17">
        <f t="shared" si="3"/>
        <v>43350</v>
      </c>
      <c r="B254" s="1">
        <v>0.11239583333301099</v>
      </c>
      <c r="C254" s="1">
        <v>0.112847222222222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43351</v>
      </c>
      <c r="B255" s="1">
        <v>0.112847222222001</v>
      </c>
      <c r="C255" s="1">
        <v>0.113298611111111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43352</v>
      </c>
      <c r="B256" s="1">
        <v>0.113298611110991</v>
      </c>
      <c r="C256" s="1">
        <v>0.11375</v>
      </c>
      <c r="D256" s="8"/>
      <c r="E256" s="14"/>
      <c r="F256" s="2"/>
    </row>
    <row r="257" spans="1:6" ht="30" customHeight="1" thickTop="1" thickBot="1" x14ac:dyDescent="0.35">
      <c r="A257" s="17">
        <f t="shared" si="3"/>
        <v>43353</v>
      </c>
      <c r="B257" s="1">
        <v>0.11375000000001</v>
      </c>
      <c r="C257" s="1">
        <v>0.114201388888889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43354</v>
      </c>
      <c r="B258" s="1">
        <v>0.114201388889001</v>
      </c>
      <c r="C258" s="1">
        <v>0.11465277777777801</v>
      </c>
      <c r="D258" s="8"/>
      <c r="E258" s="14"/>
      <c r="F258" s="2"/>
    </row>
    <row r="259" spans="1:6" ht="30" customHeight="1" thickTop="1" thickBot="1" x14ac:dyDescent="0.35">
      <c r="A259" s="17">
        <f t="shared" si="3"/>
        <v>43355</v>
      </c>
      <c r="B259" s="1">
        <v>0.114652777777991</v>
      </c>
      <c r="C259" s="1">
        <v>0.11510416666666699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43356</v>
      </c>
      <c r="B260" s="1">
        <v>0.11510416666701</v>
      </c>
      <c r="C260" s="1">
        <v>0.11555555555555599</v>
      </c>
      <c r="D260" s="8"/>
      <c r="E260" s="14"/>
      <c r="F260" s="2"/>
    </row>
    <row r="261" spans="1:6" ht="30" customHeight="1" thickTop="1" thickBot="1" x14ac:dyDescent="0.35">
      <c r="A261" s="17">
        <f t="shared" si="3"/>
        <v>43357</v>
      </c>
      <c r="B261" s="1">
        <v>0.115555555556</v>
      </c>
      <c r="C261" s="1">
        <v>0.116006944444445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43358</v>
      </c>
      <c r="B262" s="1">
        <v>0.11600694444501899</v>
      </c>
      <c r="C262" s="1">
        <v>0.116458333333333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43359</v>
      </c>
      <c r="B263" s="1">
        <v>0.116458333333014</v>
      </c>
      <c r="C263" s="1">
        <v>0.116909722222222</v>
      </c>
      <c r="D263" s="8"/>
      <c r="E263" s="14"/>
      <c r="F263" s="2"/>
    </row>
    <row r="264" spans="1:6" ht="30" customHeight="1" thickTop="1" thickBot="1" x14ac:dyDescent="0.35">
      <c r="A264" s="17">
        <f t="shared" si="4"/>
        <v>43360</v>
      </c>
      <c r="B264" s="1">
        <v>0.116909722221976</v>
      </c>
      <c r="C264" s="1">
        <v>0.117361111111111</v>
      </c>
      <c r="D264" s="8"/>
      <c r="E264" s="14"/>
      <c r="F264" s="2"/>
    </row>
    <row r="265" spans="1:6" ht="30" customHeight="1" thickTop="1" thickBot="1" x14ac:dyDescent="0.35">
      <c r="A265" s="17">
        <f t="shared" si="4"/>
        <v>43361</v>
      </c>
      <c r="B265" s="1">
        <v>0.117361111110995</v>
      </c>
      <c r="C265" s="1">
        <v>0.1178125</v>
      </c>
      <c r="D265" s="8"/>
      <c r="E265" s="14"/>
      <c r="F265" s="2"/>
    </row>
    <row r="266" spans="1:6" ht="30" customHeight="1" thickTop="1" thickBot="1" x14ac:dyDescent="0.35">
      <c r="A266" s="17">
        <f t="shared" si="4"/>
        <v>43362</v>
      </c>
      <c r="B266" s="1">
        <v>0.117812500000014</v>
      </c>
      <c r="C266" s="1">
        <v>0.118263888888889</v>
      </c>
      <c r="D266" s="8"/>
      <c r="E266" s="14"/>
      <c r="F266" s="2"/>
    </row>
    <row r="267" spans="1:6" ht="30" customHeight="1" thickTop="1" thickBot="1" x14ac:dyDescent="0.35">
      <c r="A267" s="17">
        <f t="shared" si="4"/>
        <v>43363</v>
      </c>
      <c r="B267" s="1">
        <v>0.118263888888976</v>
      </c>
      <c r="C267" s="1">
        <v>0.118715277777778</v>
      </c>
      <c r="D267" s="8"/>
      <c r="E267" s="14"/>
      <c r="F267" s="2"/>
    </row>
    <row r="268" spans="1:6" ht="30" customHeight="1" thickTop="1" thickBot="1" x14ac:dyDescent="0.35">
      <c r="A268" s="17">
        <f t="shared" si="4"/>
        <v>43364</v>
      </c>
      <c r="B268" s="1">
        <v>0.118715277777994</v>
      </c>
      <c r="C268" s="1">
        <v>0.119166666666667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43365</v>
      </c>
      <c r="B269" s="1">
        <v>0.119166666667013</v>
      </c>
      <c r="C269" s="1">
        <v>0.119618055555556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43366</v>
      </c>
      <c r="B270" s="1">
        <v>0.119618055555975</v>
      </c>
      <c r="C270" s="1">
        <v>0.12006944444444501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43367</v>
      </c>
      <c r="B271" s="1">
        <v>0.12006944444402699</v>
      </c>
      <c r="C271" s="1">
        <v>0.12052083333333299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43368</v>
      </c>
      <c r="B272" s="1">
        <v>0.12052083333298901</v>
      </c>
      <c r="C272" s="1">
        <v>0.120972222222222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43369</v>
      </c>
      <c r="B273" s="1">
        <v>0.120972222222008</v>
      </c>
      <c r="C273" s="1">
        <v>0.121423611111111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43370</v>
      </c>
      <c r="B274" s="1">
        <v>0.12142361111102699</v>
      </c>
      <c r="C274" s="1">
        <v>0.121875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43371</v>
      </c>
      <c r="B275" s="1">
        <v>0.12187499999998901</v>
      </c>
      <c r="C275" s="1">
        <v>0.122326388888889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43372</v>
      </c>
      <c r="B276" s="1">
        <v>0.122326388889007</v>
      </c>
      <c r="C276" s="1">
        <v>0.122777777777778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43373</v>
      </c>
      <c r="B277" s="1">
        <v>0.122777777778026</v>
      </c>
      <c r="C277" s="1">
        <v>0.123229166666667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43374</v>
      </c>
      <c r="B278" s="1">
        <v>0.12322916666698799</v>
      </c>
      <c r="C278" s="1">
        <v>0.123680555555556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43375</v>
      </c>
      <c r="B279" s="1">
        <v>0.123680555556007</v>
      </c>
      <c r="C279" s="1">
        <v>0.124131944444445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43376</v>
      </c>
      <c r="B280" s="1">
        <v>0.124131944445026</v>
      </c>
      <c r="C280" s="1">
        <v>0.124583333333333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43377</v>
      </c>
      <c r="B281" s="1">
        <v>0.124583333333021</v>
      </c>
      <c r="C281" s="1">
        <v>0.12503472222222201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43378</v>
      </c>
      <c r="B282" s="1">
        <v>0.125034722221983</v>
      </c>
      <c r="C282" s="1">
        <v>0.12548611111111099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43379</v>
      </c>
      <c r="B283" s="1">
        <v>0.125486111111002</v>
      </c>
      <c r="C283" s="1">
        <v>0.12593750000000001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43380</v>
      </c>
      <c r="B284" s="1">
        <v>0.12593750000001999</v>
      </c>
      <c r="C284" s="1">
        <v>0.12638888888888899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43381</v>
      </c>
      <c r="B285" s="1">
        <v>0.126388888888982</v>
      </c>
      <c r="C285" s="1">
        <v>0.12684027777777801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43382</v>
      </c>
      <c r="B286" s="1">
        <v>0.126840277778001</v>
      </c>
      <c r="C286" s="1">
        <v>0.127291666666667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43383</v>
      </c>
      <c r="B287" s="1">
        <v>0.12729166666701999</v>
      </c>
      <c r="C287" s="1">
        <v>0.12774305555555601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43384</v>
      </c>
      <c r="B288" s="1">
        <v>0.127743055555982</v>
      </c>
      <c r="C288" s="1">
        <v>0.128194444444445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43385</v>
      </c>
      <c r="B289" s="1">
        <v>0.12819444444397701</v>
      </c>
      <c r="C289" s="1">
        <v>0.12864583333333299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43386</v>
      </c>
      <c r="B290" s="1">
        <v>0.12864583333299601</v>
      </c>
      <c r="C290" s="1">
        <v>0.129097222222222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43387</v>
      </c>
      <c r="B291" s="1">
        <v>0.129097222222015</v>
      </c>
      <c r="C291" s="1">
        <v>0.12954861111111099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43388</v>
      </c>
      <c r="B292" s="1">
        <v>0.12954861111097701</v>
      </c>
      <c r="C292" s="1">
        <v>0.13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43389</v>
      </c>
      <c r="B293" s="1">
        <v>0.12999999999999501</v>
      </c>
      <c r="C293" s="1">
        <v>0.13045138888888899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43390</v>
      </c>
      <c r="B294" s="1">
        <v>0.130451388889014</v>
      </c>
      <c r="C294" s="1">
        <v>0.13090277777777801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43391</v>
      </c>
      <c r="B295" s="1">
        <v>0.13090277777797599</v>
      </c>
      <c r="C295" s="1">
        <v>0.13135416666666699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43392</v>
      </c>
      <c r="B296" s="1">
        <v>0.13135416666699501</v>
      </c>
      <c r="C296" s="1">
        <v>0.13180555555555601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43393</v>
      </c>
      <c r="B297" s="1">
        <v>0.131805555556014</v>
      </c>
      <c r="C297" s="1">
        <v>0.132256944444445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43394</v>
      </c>
      <c r="B298" s="1">
        <v>0.13225694444497499</v>
      </c>
      <c r="C298" s="1">
        <v>0.13270833333333301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43395</v>
      </c>
      <c r="B299" s="1">
        <v>0.13270833333302801</v>
      </c>
      <c r="C299" s="1">
        <v>0.133159722222222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43396</v>
      </c>
      <c r="B300" s="1">
        <v>0.13315972222198999</v>
      </c>
      <c r="C300" s="1">
        <v>0.13361111111111099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43397</v>
      </c>
      <c r="B301" s="1">
        <v>0.13361111111100901</v>
      </c>
      <c r="C301" s="1">
        <v>0.1340625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43398</v>
      </c>
      <c r="B302" s="1">
        <v>0.13406250000002701</v>
      </c>
      <c r="C302" s="1">
        <v>0.13451388888888899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43399</v>
      </c>
      <c r="B303" s="1">
        <v>0.13451388888898899</v>
      </c>
      <c r="C303" s="1">
        <v>0.134965277777778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43400</v>
      </c>
      <c r="B304" s="1">
        <v>0.13496527777800801</v>
      </c>
      <c r="C304" s="1">
        <v>0.13541666666666699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43401</v>
      </c>
      <c r="B305" s="1">
        <v>0.13541666666702701</v>
      </c>
      <c r="C305" s="1">
        <v>0.13586805555555601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43402</v>
      </c>
      <c r="B306" s="1">
        <v>0.13586805555598899</v>
      </c>
      <c r="C306" s="1">
        <v>0.13631944444444499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43403</v>
      </c>
      <c r="B307" s="1">
        <v>0.136319444443984</v>
      </c>
      <c r="C307" s="1">
        <v>0.13677083333333301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43404</v>
      </c>
      <c r="B308" s="1">
        <v>0.13677083333300299</v>
      </c>
      <c r="C308" s="1">
        <v>0.137222222222222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43405</v>
      </c>
      <c r="B309" s="1">
        <v>0.13722222222202199</v>
      </c>
      <c r="C309" s="1">
        <v>0.13767361111111101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43406</v>
      </c>
      <c r="B310" s="1">
        <v>0.137673611110984</v>
      </c>
      <c r="C310" s="1">
        <v>0.138125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43407</v>
      </c>
      <c r="B311" s="1">
        <v>0.138125000000002</v>
      </c>
      <c r="C311" s="1">
        <v>0.13857638888888901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43408</v>
      </c>
      <c r="B312" s="1">
        <v>0.13857638888902099</v>
      </c>
      <c r="C312" s="1">
        <v>0.139027777777778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43409</v>
      </c>
      <c r="B313" s="1">
        <v>0.139027777777983</v>
      </c>
      <c r="C313" s="1">
        <v>0.13947916666666699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43410</v>
      </c>
      <c r="B314" s="1">
        <v>0.139479166667002</v>
      </c>
      <c r="C314" s="1">
        <v>0.139930555555556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43411</v>
      </c>
      <c r="B315" s="1">
        <v>0.13993055555601999</v>
      </c>
      <c r="C315" s="1">
        <v>0.14038194444444499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43412</v>
      </c>
      <c r="B316" s="1">
        <v>0.140381944444982</v>
      </c>
      <c r="C316" s="1">
        <v>0.14083333333333301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43413</v>
      </c>
      <c r="B317" s="1">
        <v>0.14083333333297801</v>
      </c>
      <c r="C317" s="1">
        <v>0.14128472222222199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43414</v>
      </c>
      <c r="B318" s="1">
        <v>0.14128472222199701</v>
      </c>
      <c r="C318" s="1">
        <v>0.14173611111111101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43415</v>
      </c>
      <c r="B319" s="1">
        <v>0.141736111111015</v>
      </c>
      <c r="C319" s="1">
        <v>0.14218749999999999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43416</v>
      </c>
      <c r="B320" s="1">
        <v>0.14218749999997701</v>
      </c>
      <c r="C320" s="1">
        <v>0.14263888888888901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43417</v>
      </c>
      <c r="B321" s="1">
        <v>0.14263888888899601</v>
      </c>
      <c r="C321" s="1">
        <v>0.143090277777778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43418</v>
      </c>
      <c r="B322" s="1">
        <v>0.143090277778015</v>
      </c>
      <c r="C322" s="1">
        <v>0.14354166666666701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43419</v>
      </c>
      <c r="B323" s="1">
        <v>0.14354166666697701</v>
      </c>
      <c r="C323" s="1">
        <v>0.143993055555556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43420</v>
      </c>
      <c r="B324" s="1">
        <v>0.14399305555599501</v>
      </c>
      <c r="C324" s="1">
        <v>0.14444444444444501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43421</v>
      </c>
      <c r="B325" s="1">
        <v>0.144444444445014</v>
      </c>
      <c r="C325" s="1">
        <v>0.144895833333333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43422</v>
      </c>
      <c r="B326" s="1">
        <v>0.14489583333301001</v>
      </c>
      <c r="C326" s="1">
        <v>0.14534722222222199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43423</v>
      </c>
      <c r="B327" s="1">
        <v>0.14534722222197199</v>
      </c>
      <c r="C327" s="1">
        <v>0.145798611111111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43424</v>
      </c>
      <c r="B328" s="1">
        <v>0.14579861111098999</v>
      </c>
      <c r="C328" s="1">
        <v>0.14624999999999999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43425</v>
      </c>
      <c r="B329" s="1">
        <v>0.14625000000000901</v>
      </c>
      <c r="C329" s="1">
        <v>0.14670138888888901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43426</v>
      </c>
      <c r="B330" s="1">
        <v>0.14670138888902801</v>
      </c>
      <c r="C330" s="1">
        <v>0.14715277777777799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43427</v>
      </c>
      <c r="B331" s="1">
        <v>0.14715277777798999</v>
      </c>
      <c r="C331" s="1">
        <v>0.14760416666666701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43428</v>
      </c>
      <c r="B332" s="1">
        <v>0.14760416666700801</v>
      </c>
      <c r="C332" s="1">
        <v>0.148055555555556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43429</v>
      </c>
      <c r="B333" s="1">
        <v>0.14805555555602701</v>
      </c>
      <c r="C333" s="1">
        <v>0.14850694444444501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43430</v>
      </c>
      <c r="B334" s="1">
        <v>0.14850694444402299</v>
      </c>
      <c r="C334" s="1">
        <v>0.148958333333333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43431</v>
      </c>
      <c r="B335" s="1">
        <v>0.148958333332985</v>
      </c>
      <c r="C335" s="1">
        <v>0.14940972222222201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43432</v>
      </c>
      <c r="B336" s="1">
        <v>0.14940972222200299</v>
      </c>
      <c r="C336" s="1">
        <v>0.149861111111111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43433</v>
      </c>
      <c r="B337" s="1">
        <v>0.14986111111102199</v>
      </c>
      <c r="C337" s="1">
        <v>0.15031249999999999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43434</v>
      </c>
      <c r="B338" s="1">
        <v>0.150312499999984</v>
      </c>
      <c r="C338" s="1">
        <v>0.150763888888889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43435</v>
      </c>
      <c r="B339" s="1">
        <v>0.15076388888900299</v>
      </c>
      <c r="C339" s="1">
        <v>0.15121527777777799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43436</v>
      </c>
      <c r="B340" s="1">
        <v>0.15121527777802199</v>
      </c>
      <c r="C340" s="1">
        <v>0.151666666666667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43437</v>
      </c>
      <c r="B341" s="1">
        <v>0.151666666666983</v>
      </c>
      <c r="C341" s="1">
        <v>0.15211805555555599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43438</v>
      </c>
      <c r="B342" s="1">
        <v>0.152118055556002</v>
      </c>
      <c r="C342" s="1">
        <v>0.15256944444444501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43439</v>
      </c>
      <c r="B343" s="1">
        <v>0.15256944444502099</v>
      </c>
      <c r="C343" s="1">
        <v>0.153020833333333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43440</v>
      </c>
      <c r="B344" s="1">
        <v>0.153020833333017</v>
      </c>
      <c r="C344" s="1">
        <v>0.15347222222222201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43441</v>
      </c>
      <c r="B345" s="1">
        <v>0.15347222222197801</v>
      </c>
      <c r="C345" s="1">
        <v>0.153923611111111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43442</v>
      </c>
      <c r="B346" s="1">
        <v>0.15392361111099701</v>
      </c>
      <c r="C346" s="1">
        <v>0.15437500000000001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43443</v>
      </c>
      <c r="B347" s="1">
        <v>0.154375000000016</v>
      </c>
      <c r="C347" s="1">
        <v>0.154826388888889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43444</v>
      </c>
      <c r="B348" s="1">
        <v>0.15482638888897801</v>
      </c>
      <c r="C348" s="1">
        <v>0.15527777777777799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43445</v>
      </c>
      <c r="B349" s="1">
        <v>0.15527777777799701</v>
      </c>
      <c r="C349" s="1">
        <v>0.155729166666667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43446</v>
      </c>
      <c r="B350" s="1">
        <v>0.155729166667015</v>
      </c>
      <c r="C350" s="1">
        <v>0.15618055555555599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43447</v>
      </c>
      <c r="B351" s="1">
        <v>0.15618055555597701</v>
      </c>
      <c r="C351" s="1">
        <v>0.156631944444445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43448</v>
      </c>
      <c r="B352" s="1">
        <v>0.15663194444397299</v>
      </c>
      <c r="C352" s="1">
        <v>0.15708333333333299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43449</v>
      </c>
      <c r="B353" s="1">
        <v>0.15708333333299199</v>
      </c>
      <c r="C353" s="1">
        <v>0.15753472222222201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43450</v>
      </c>
      <c r="B354" s="1">
        <v>0.15753472222201001</v>
      </c>
      <c r="C354" s="1">
        <v>0.15798611111111099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43451</v>
      </c>
      <c r="B355" s="1">
        <v>0.15798611111097199</v>
      </c>
      <c r="C355" s="1">
        <v>0.15843750000000001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43452</v>
      </c>
      <c r="B356" s="1">
        <v>0.15843749999999099</v>
      </c>
      <c r="C356" s="1">
        <v>0.158888888888889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43453</v>
      </c>
      <c r="B357" s="1">
        <v>0.15888888888901001</v>
      </c>
      <c r="C357" s="1">
        <v>0.15934027777777801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43454</v>
      </c>
      <c r="B358" s="1">
        <v>0.15934027777802801</v>
      </c>
      <c r="C358" s="1">
        <v>0.159791666666667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43455</v>
      </c>
      <c r="B359" s="1">
        <v>0.15979166666698999</v>
      </c>
      <c r="C359" s="1">
        <v>0.16024305555555601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43456</v>
      </c>
      <c r="B360" s="1">
        <v>0.16024305555600901</v>
      </c>
      <c r="C360" s="1">
        <v>0.160694444444445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43457</v>
      </c>
      <c r="B361" s="1">
        <v>0.16069444444502801</v>
      </c>
      <c r="C361" s="1">
        <v>0.16114583333333299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43458</v>
      </c>
      <c r="B362" s="1">
        <v>0.16114583333302299</v>
      </c>
      <c r="C362" s="1">
        <v>0.161597222222222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43459</v>
      </c>
      <c r="B363" s="1">
        <v>0.161597222221985</v>
      </c>
      <c r="C363" s="1">
        <v>0.16204861111111099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43460</v>
      </c>
      <c r="B364" s="1">
        <v>0.16204861111100399</v>
      </c>
      <c r="C364" s="1">
        <v>0.16250000000000001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43461</v>
      </c>
      <c r="B365" s="1">
        <v>0.16250000000002299</v>
      </c>
      <c r="C365" s="1">
        <v>0.16295138888888899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43462</v>
      </c>
      <c r="B366" s="1">
        <v>0.162951388888985</v>
      </c>
      <c r="C366" s="1">
        <v>0.16340277777777801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43463</v>
      </c>
      <c r="B367" s="1">
        <v>0.16340277777800299</v>
      </c>
      <c r="C367" s="1">
        <v>0.16385416666666699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43464</v>
      </c>
      <c r="B368" s="1">
        <v>0.16385416666702199</v>
      </c>
      <c r="C368" s="1">
        <v>0.16430555555555601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43465</v>
      </c>
      <c r="B369" s="1">
        <v>0.164305555555984</v>
      </c>
      <c r="C369" s="1">
        <v>0.164756944444445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CEC0-53FF-4D0F-937E-11B47350BB5D}">
  <dimension ref="A1:L99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7" width="42.44140625" style="18" bestFit="1" customWidth="1"/>
    <col min="8" max="10" width="12.6640625" style="9" customWidth="1"/>
    <col min="11" max="11" width="12.6640625" style="12" customWidth="1"/>
    <col min="12" max="12" width="11.6640625" style="9" bestFit="1" customWidth="1"/>
    <col min="13" max="16384" width="8.88671875" style="9"/>
  </cols>
  <sheetData>
    <row r="1" spans="1:12" ht="106.2" customHeight="1" x14ac:dyDescent="0.3">
      <c r="A1" s="58" t="s">
        <v>16</v>
      </c>
      <c r="B1" s="66"/>
      <c r="C1" s="66"/>
      <c r="D1" s="66"/>
      <c r="E1" s="66"/>
      <c r="F1" s="66"/>
      <c r="G1" s="58" t="s">
        <v>19</v>
      </c>
      <c r="H1" s="66"/>
      <c r="I1" s="66"/>
      <c r="J1" s="66"/>
      <c r="K1" s="66"/>
      <c r="L1" s="66"/>
    </row>
    <row r="2" spans="1:12" ht="25.2" customHeight="1" thickBot="1" x14ac:dyDescent="0.35">
      <c r="A2" s="69" t="s">
        <v>21</v>
      </c>
      <c r="B2" s="69"/>
      <c r="C2" s="69"/>
      <c r="D2" s="69"/>
      <c r="E2" s="3" t="s">
        <v>4</v>
      </c>
      <c r="F2" s="4" t="s">
        <v>5</v>
      </c>
      <c r="G2" s="69" t="s">
        <v>20</v>
      </c>
      <c r="H2" s="69"/>
      <c r="I2" s="69"/>
      <c r="J2" s="69"/>
      <c r="K2" s="3" t="s">
        <v>4</v>
      </c>
      <c r="L2" s="4" t="s">
        <v>5</v>
      </c>
    </row>
    <row r="3" spans="1:12" ht="25.2" customHeight="1" thickTop="1" x14ac:dyDescent="0.3">
      <c r="A3" s="69"/>
      <c r="B3" s="69"/>
      <c r="C3" s="69"/>
      <c r="D3" s="69"/>
      <c r="E3" s="5">
        <f ca="1">(E4+(F4/60))/60</f>
        <v>0.17277777777777778</v>
      </c>
      <c r="F3" s="19">
        <f ca="1">(E4+(F4/60))</f>
        <v>10.366666666666667</v>
      </c>
      <c r="G3" s="69"/>
      <c r="H3" s="69"/>
      <c r="I3" s="69"/>
      <c r="J3" s="69"/>
      <c r="K3" s="5">
        <f ca="1">(K4+(L4/60))/60</f>
        <v>1.3444444444444446</v>
      </c>
      <c r="L3" s="19">
        <f ca="1">(K4+(L4/60))</f>
        <v>80.666666666666671</v>
      </c>
    </row>
    <row r="4" spans="1:12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10</v>
      </c>
      <c r="F4" s="7">
        <f ca="1">MOD(SUMIF(Table578159235[CHECK],"Done",(F5:F72)),60)</f>
        <v>22</v>
      </c>
      <c r="G4" s="16" t="s">
        <v>0</v>
      </c>
      <c r="H4" s="11" t="s">
        <v>2</v>
      </c>
      <c r="I4" s="11" t="s">
        <v>1</v>
      </c>
      <c r="J4" s="9" t="s">
        <v>3</v>
      </c>
      <c r="K4" s="7">
        <f ca="1">SUMIF(Table20142,"Done",K$5:K72)+(((SUM(L5:L369))-MOD(L$4,60))/60)</f>
        <v>80.666666666666671</v>
      </c>
      <c r="L4" s="21">
        <f ca="1">MOD(SUMIF(G2:J160,"Done",(L5:L72)),60)</f>
        <v>0</v>
      </c>
    </row>
    <row r="5" spans="1:12" ht="30" customHeight="1" thickBot="1" x14ac:dyDescent="0.35">
      <c r="A5" s="17">
        <v>45564</v>
      </c>
      <c r="B5" s="1">
        <v>3</v>
      </c>
      <c r="C5" s="1">
        <v>3.5416666666666665E-3</v>
      </c>
      <c r="D5" s="8" t="s">
        <v>11</v>
      </c>
      <c r="E5" s="2">
        <v>5</v>
      </c>
      <c r="F5" s="2">
        <v>6</v>
      </c>
      <c r="G5" s="17">
        <v>45570</v>
      </c>
      <c r="H5" s="1">
        <v>3</v>
      </c>
      <c r="I5" s="1">
        <v>6.3657407407407413E-4</v>
      </c>
      <c r="J5" s="8" t="s">
        <v>11</v>
      </c>
      <c r="K5" s="2">
        <v>0</v>
      </c>
      <c r="L5" s="2">
        <v>55</v>
      </c>
    </row>
    <row r="6" spans="1:12" ht="30" customHeight="1" thickTop="1" thickBot="1" x14ac:dyDescent="0.35">
      <c r="A6" s="17">
        <f>A5+1</f>
        <v>45565</v>
      </c>
      <c r="B6" s="1">
        <v>3.5416666666666665E-3</v>
      </c>
      <c r="C6" s="1">
        <v>5.8680555555555552E-3</v>
      </c>
      <c r="D6" s="8" t="s">
        <v>11</v>
      </c>
      <c r="E6" s="2">
        <v>3</v>
      </c>
      <c r="F6" s="2">
        <v>21</v>
      </c>
      <c r="G6" s="17">
        <f>G5+1</f>
        <v>45571</v>
      </c>
      <c r="H6" s="1">
        <v>6.3657407407407413E-4</v>
      </c>
      <c r="I6" s="1">
        <v>1.2731481481481483E-3</v>
      </c>
      <c r="J6" s="8" t="s">
        <v>11</v>
      </c>
      <c r="K6" s="2">
        <v>0</v>
      </c>
      <c r="L6" s="2">
        <v>55</v>
      </c>
    </row>
    <row r="7" spans="1:12" ht="30" customHeight="1" thickTop="1" thickBot="1" x14ac:dyDescent="0.35">
      <c r="A7" s="17">
        <f t="shared" ref="A7:A70" si="0">A6+1</f>
        <v>45566</v>
      </c>
      <c r="B7" s="1">
        <v>5.8449074074074072E-3</v>
      </c>
      <c r="C7" s="1">
        <v>9.8842592592592593E-3</v>
      </c>
      <c r="D7" s="8" t="s">
        <v>11</v>
      </c>
      <c r="E7" s="2">
        <v>5</v>
      </c>
      <c r="F7" s="2">
        <v>47</v>
      </c>
      <c r="G7" s="17">
        <f t="shared" ref="G7:G70" si="1">G6+1</f>
        <v>45572</v>
      </c>
      <c r="H7" s="1">
        <v>1.00127314814815</v>
      </c>
      <c r="I7" s="1">
        <v>1.90972222222222E-3</v>
      </c>
      <c r="J7" s="8" t="s">
        <v>11</v>
      </c>
      <c r="K7" s="2">
        <v>0</v>
      </c>
      <c r="L7" s="2">
        <v>55</v>
      </c>
    </row>
    <row r="8" spans="1:12" ht="30" customHeight="1" thickTop="1" thickBot="1" x14ac:dyDescent="0.35">
      <c r="A8" s="17">
        <f t="shared" si="0"/>
        <v>45567</v>
      </c>
      <c r="B8" s="1">
        <v>9.8842592592592593E-3</v>
      </c>
      <c r="C8" s="1">
        <v>1.1342592592592593E-2</v>
      </c>
      <c r="D8" s="8" t="s">
        <v>11</v>
      </c>
      <c r="E8" s="2">
        <v>2</v>
      </c>
      <c r="F8" s="2">
        <v>6</v>
      </c>
      <c r="G8" s="17">
        <f t="shared" si="1"/>
        <v>45573</v>
      </c>
      <c r="H8" s="1">
        <v>1.9097222222201899E-3</v>
      </c>
      <c r="I8" s="1">
        <v>2.54629629629629E-3</v>
      </c>
      <c r="J8" s="8" t="s">
        <v>11</v>
      </c>
      <c r="K8" s="2">
        <v>0</v>
      </c>
      <c r="L8" s="2">
        <v>55</v>
      </c>
    </row>
    <row r="9" spans="1:12" ht="30" customHeight="1" thickTop="1" thickBot="1" x14ac:dyDescent="0.35">
      <c r="A9" s="17">
        <f t="shared" si="0"/>
        <v>45568</v>
      </c>
      <c r="B9" s="1">
        <v>1.1342592592592593E-2</v>
      </c>
      <c r="C9" s="1">
        <v>1.6736111111111111E-2</v>
      </c>
      <c r="D9" s="8" t="s">
        <v>11</v>
      </c>
      <c r="E9" s="2">
        <v>7</v>
      </c>
      <c r="F9" s="2">
        <v>46</v>
      </c>
      <c r="G9" s="17">
        <f t="shared" si="1"/>
        <v>45574</v>
      </c>
      <c r="H9" s="1">
        <v>2.5462962963000999E-3</v>
      </c>
      <c r="I9" s="1">
        <v>3.1828703703703702E-3</v>
      </c>
      <c r="J9" s="8" t="s">
        <v>11</v>
      </c>
      <c r="K9" s="2">
        <v>0</v>
      </c>
      <c r="L9" s="2">
        <v>55</v>
      </c>
    </row>
    <row r="10" spans="1:12" ht="30" customHeight="1" thickTop="1" thickBot="1" x14ac:dyDescent="0.35">
      <c r="A10" s="17">
        <f t="shared" si="0"/>
        <v>45569</v>
      </c>
      <c r="B10" s="1">
        <v>1.6736111111111111E-2</v>
      </c>
      <c r="C10" s="1">
        <v>1.9409722222222221E-2</v>
      </c>
      <c r="D10" s="8" t="s">
        <v>11</v>
      </c>
      <c r="E10" s="2">
        <v>3</v>
      </c>
      <c r="F10" s="2">
        <v>51</v>
      </c>
      <c r="G10" s="17">
        <f t="shared" si="1"/>
        <v>45575</v>
      </c>
      <c r="H10" s="1">
        <v>3.1828703703702401E-3</v>
      </c>
      <c r="I10" s="1">
        <v>3.81944444444444E-3</v>
      </c>
      <c r="J10" s="8" t="s">
        <v>11</v>
      </c>
      <c r="K10" s="2">
        <v>0</v>
      </c>
      <c r="L10" s="2">
        <v>55</v>
      </c>
    </row>
    <row r="11" spans="1:12" ht="30" customHeight="1" thickTop="1" thickBot="1" x14ac:dyDescent="0.35">
      <c r="A11" s="17">
        <f t="shared" si="0"/>
        <v>45570</v>
      </c>
      <c r="B11" s="1">
        <f>C10</f>
        <v>1.9409722222222221E-2</v>
      </c>
      <c r="C11" s="1">
        <v>2.4907407407407406E-2</v>
      </c>
      <c r="D11" s="8" t="s">
        <v>11</v>
      </c>
      <c r="E11" s="2">
        <v>7</v>
      </c>
      <c r="F11" s="2">
        <v>55</v>
      </c>
      <c r="G11" s="17">
        <f t="shared" si="1"/>
        <v>45576</v>
      </c>
      <c r="H11" s="1">
        <v>3.8194444444403799E-3</v>
      </c>
      <c r="I11" s="1">
        <v>4.4560185185185102E-3</v>
      </c>
      <c r="J11" s="8" t="s">
        <v>11</v>
      </c>
      <c r="K11" s="2">
        <v>0</v>
      </c>
      <c r="L11" s="2">
        <v>55</v>
      </c>
    </row>
    <row r="12" spans="1:12" ht="30" customHeight="1" thickTop="1" thickBot="1" x14ac:dyDescent="0.35">
      <c r="A12" s="17">
        <f t="shared" si="0"/>
        <v>45571</v>
      </c>
      <c r="B12" s="1">
        <f>C11</f>
        <v>2.4907407407407406E-2</v>
      </c>
      <c r="C12" s="1">
        <v>2.7800925925925927E-2</v>
      </c>
      <c r="D12" s="8" t="s">
        <v>11</v>
      </c>
      <c r="E12" s="2">
        <v>4</v>
      </c>
      <c r="F12" s="2">
        <v>10</v>
      </c>
      <c r="G12" s="17">
        <f t="shared" si="1"/>
        <v>45577</v>
      </c>
      <c r="H12" s="1">
        <v>4.45601851852029E-3</v>
      </c>
      <c r="I12" s="1">
        <v>5.0925925925925904E-3</v>
      </c>
      <c r="J12" s="8" t="s">
        <v>11</v>
      </c>
      <c r="K12" s="2">
        <v>0</v>
      </c>
      <c r="L12" s="2">
        <v>55</v>
      </c>
    </row>
    <row r="13" spans="1:12" ht="30" customHeight="1" thickTop="1" thickBot="1" x14ac:dyDescent="0.35">
      <c r="A13" s="17">
        <f t="shared" si="0"/>
        <v>45572</v>
      </c>
      <c r="B13" s="1">
        <f>C12</f>
        <v>2.7800925925925927E-2</v>
      </c>
      <c r="C13" s="1">
        <v>3.3414351851851855E-2</v>
      </c>
      <c r="D13" s="8" t="s">
        <v>11</v>
      </c>
      <c r="E13" s="2">
        <v>8</v>
      </c>
      <c r="F13" s="2">
        <v>5</v>
      </c>
      <c r="G13" s="17">
        <f t="shared" si="1"/>
        <v>45578</v>
      </c>
      <c r="H13" s="1">
        <v>5.0925925925904298E-3</v>
      </c>
      <c r="I13" s="1">
        <v>5.7291666666666602E-3</v>
      </c>
      <c r="J13" s="8" t="s">
        <v>11</v>
      </c>
      <c r="K13" s="2">
        <v>0</v>
      </c>
      <c r="L13" s="2">
        <v>55</v>
      </c>
    </row>
    <row r="14" spans="1:12" ht="30" customHeight="1" thickTop="1" thickBot="1" x14ac:dyDescent="0.35">
      <c r="A14" s="17">
        <f t="shared" si="0"/>
        <v>45573</v>
      </c>
      <c r="B14" s="1">
        <f>C13</f>
        <v>3.3414351851851855E-2</v>
      </c>
      <c r="C14" s="1">
        <v>3.6481481481481483E-2</v>
      </c>
      <c r="D14" s="8" t="s">
        <v>11</v>
      </c>
      <c r="E14" s="2">
        <v>4</v>
      </c>
      <c r="F14" s="2">
        <v>25</v>
      </c>
      <c r="G14" s="17">
        <f t="shared" si="1"/>
        <v>45579</v>
      </c>
      <c r="H14" s="1">
        <v>5.7291666666703404E-3</v>
      </c>
      <c r="I14" s="1">
        <v>6.3657407407407404E-3</v>
      </c>
      <c r="J14" s="8" t="s">
        <v>11</v>
      </c>
      <c r="K14" s="2">
        <v>0</v>
      </c>
      <c r="L14" s="2">
        <v>55</v>
      </c>
    </row>
    <row r="15" spans="1:12" ht="30" customHeight="1" thickTop="1" thickBot="1" x14ac:dyDescent="0.35">
      <c r="A15" s="17">
        <f t="shared" si="0"/>
        <v>45574</v>
      </c>
      <c r="B15" s="1">
        <f>C14</f>
        <v>3.6481481481481483E-2</v>
      </c>
      <c r="C15" s="1">
        <v>3.9143518518518522E-2</v>
      </c>
      <c r="D15" s="8" t="s">
        <v>11</v>
      </c>
      <c r="E15" s="2">
        <v>3</v>
      </c>
      <c r="F15" s="2">
        <v>50</v>
      </c>
      <c r="G15" s="17">
        <f t="shared" si="1"/>
        <v>45580</v>
      </c>
      <c r="H15" s="1">
        <v>6.3657407407404802E-3</v>
      </c>
      <c r="I15" s="1">
        <v>7.0023148148148102E-3</v>
      </c>
      <c r="J15" s="8" t="s">
        <v>11</v>
      </c>
      <c r="K15" s="2">
        <v>0</v>
      </c>
      <c r="L15" s="2">
        <v>55</v>
      </c>
    </row>
    <row r="16" spans="1:12" ht="30" customHeight="1" thickTop="1" thickBot="1" x14ac:dyDescent="0.35">
      <c r="A16" s="17">
        <f t="shared" si="0"/>
        <v>45575</v>
      </c>
      <c r="B16" s="1">
        <f t="shared" ref="B16:B79" si="2">C15</f>
        <v>3.9143518518518522E-2</v>
      </c>
      <c r="C16" s="1">
        <f>Table578159234[[#This Row],[FROM]]</f>
        <v>3.9143518518518522E-2</v>
      </c>
      <c r="D16" s="8"/>
      <c r="E16" s="2"/>
      <c r="F16" s="2"/>
      <c r="G16" s="17">
        <f t="shared" si="1"/>
        <v>45581</v>
      </c>
      <c r="H16" s="1">
        <v>7.0023148147999601E-3</v>
      </c>
      <c r="I16" s="1">
        <v>7.6388888888888904E-3</v>
      </c>
      <c r="J16" s="8" t="s">
        <v>11</v>
      </c>
      <c r="K16" s="2">
        <v>0</v>
      </c>
      <c r="L16" s="2">
        <v>55</v>
      </c>
    </row>
    <row r="17" spans="1:12" ht="30" customHeight="1" thickTop="1" thickBot="1" x14ac:dyDescent="0.35">
      <c r="A17" s="17">
        <f t="shared" si="0"/>
        <v>45576</v>
      </c>
      <c r="B17" s="1">
        <f t="shared" si="2"/>
        <v>3.9143518518518522E-2</v>
      </c>
      <c r="C17" s="1">
        <f>Table578159234[[#This Row],[FROM]]</f>
        <v>3.9143518518518522E-2</v>
      </c>
      <c r="D17" s="8"/>
      <c r="E17" s="2"/>
      <c r="F17" s="2"/>
      <c r="G17" s="17">
        <f t="shared" si="1"/>
        <v>45582</v>
      </c>
      <c r="H17" s="1">
        <v>7.6388888889002996E-3</v>
      </c>
      <c r="I17" s="1">
        <v>8.2754629629629602E-3</v>
      </c>
      <c r="J17" s="8" t="s">
        <v>11</v>
      </c>
      <c r="K17" s="2">
        <v>0</v>
      </c>
      <c r="L17" s="2">
        <v>55</v>
      </c>
    </row>
    <row r="18" spans="1:12" ht="30" customHeight="1" thickTop="1" thickBot="1" x14ac:dyDescent="0.35">
      <c r="A18" s="17">
        <f t="shared" si="0"/>
        <v>45577</v>
      </c>
      <c r="B18" s="1">
        <f t="shared" si="2"/>
        <v>3.9143518518518522E-2</v>
      </c>
      <c r="C18" s="1">
        <f>Table578159234[[#This Row],[FROM]]</f>
        <v>3.9143518518518522E-2</v>
      </c>
      <c r="D18" s="8"/>
      <c r="E18" s="2"/>
      <c r="F18" s="2"/>
      <c r="G18" s="17">
        <f t="shared" si="1"/>
        <v>45583</v>
      </c>
      <c r="H18" s="1">
        <v>8.2754629630006297E-3</v>
      </c>
      <c r="I18" s="1">
        <v>8.9120370370370308E-3</v>
      </c>
      <c r="J18" s="8" t="s">
        <v>11</v>
      </c>
      <c r="K18" s="2">
        <v>0</v>
      </c>
      <c r="L18" s="2">
        <v>55</v>
      </c>
    </row>
    <row r="19" spans="1:12" ht="30" customHeight="1" thickTop="1" thickBot="1" x14ac:dyDescent="0.35">
      <c r="A19" s="17">
        <f t="shared" si="0"/>
        <v>45578</v>
      </c>
      <c r="B19" s="1">
        <f t="shared" si="2"/>
        <v>3.9143518518518522E-2</v>
      </c>
      <c r="C19" s="1">
        <f>Table578159234[[#This Row],[FROM]]</f>
        <v>3.9143518518518522E-2</v>
      </c>
      <c r="D19" s="8"/>
      <c r="E19" s="2"/>
      <c r="F19" s="2"/>
      <c r="G19" s="17">
        <f t="shared" si="1"/>
        <v>45584</v>
      </c>
      <c r="H19" s="1">
        <v>8.9120370369997204E-3</v>
      </c>
      <c r="I19" s="1">
        <v>9.5486111111111101E-3</v>
      </c>
      <c r="J19" s="8" t="s">
        <v>11</v>
      </c>
      <c r="K19" s="2">
        <v>0</v>
      </c>
      <c r="L19" s="2">
        <v>55</v>
      </c>
    </row>
    <row r="20" spans="1:12" ht="30" customHeight="1" thickTop="1" thickBot="1" x14ac:dyDescent="0.35">
      <c r="A20" s="17">
        <f t="shared" si="0"/>
        <v>45579</v>
      </c>
      <c r="B20" s="1">
        <f t="shared" si="2"/>
        <v>3.9143518518518522E-2</v>
      </c>
      <c r="C20" s="1">
        <f>Table578159234[[#This Row],[FROM]]</f>
        <v>3.9143518518518522E-2</v>
      </c>
      <c r="D20" s="8"/>
      <c r="E20" s="2"/>
      <c r="F20" s="2"/>
      <c r="G20" s="17">
        <f t="shared" si="1"/>
        <v>45585</v>
      </c>
      <c r="H20" s="1">
        <v>9.54861111110006E-3</v>
      </c>
      <c r="I20" s="1">
        <v>1.01851851851852E-2</v>
      </c>
      <c r="J20" s="8" t="s">
        <v>11</v>
      </c>
      <c r="K20" s="2">
        <v>0</v>
      </c>
      <c r="L20" s="2">
        <v>55</v>
      </c>
    </row>
    <row r="21" spans="1:12" ht="30" customHeight="1" thickTop="1" thickBot="1" x14ac:dyDescent="0.35">
      <c r="A21" s="17">
        <f t="shared" si="0"/>
        <v>45580</v>
      </c>
      <c r="B21" s="1">
        <f t="shared" si="2"/>
        <v>3.9143518518518522E-2</v>
      </c>
      <c r="C21" s="1">
        <f>Table578159234[[#This Row],[FROM]]</f>
        <v>3.9143518518518522E-2</v>
      </c>
      <c r="D21" s="8"/>
      <c r="E21" s="2"/>
      <c r="F21" s="2"/>
      <c r="G21" s="17">
        <f t="shared" si="1"/>
        <v>45586</v>
      </c>
      <c r="H21" s="1">
        <v>1.01851851852004E-2</v>
      </c>
      <c r="I21" s="1">
        <v>1.08217592592593E-2</v>
      </c>
      <c r="J21" s="8" t="s">
        <v>11</v>
      </c>
      <c r="K21" s="2">
        <v>0</v>
      </c>
      <c r="L21" s="2">
        <v>55</v>
      </c>
    </row>
    <row r="22" spans="1:12" ht="30" customHeight="1" thickTop="1" thickBot="1" x14ac:dyDescent="0.35">
      <c r="A22" s="17">
        <f t="shared" si="0"/>
        <v>45581</v>
      </c>
      <c r="B22" s="1">
        <f t="shared" si="2"/>
        <v>3.9143518518518522E-2</v>
      </c>
      <c r="C22" s="1">
        <f>Table578159234[[#This Row],[FROM]]</f>
        <v>3.9143518518518522E-2</v>
      </c>
      <c r="D22" s="8"/>
      <c r="E22" s="2"/>
      <c r="F22" s="2"/>
      <c r="G22" s="17">
        <f t="shared" si="1"/>
        <v>45587</v>
      </c>
      <c r="H22" s="1">
        <v>1.0821759259300699E-2</v>
      </c>
      <c r="I22" s="1">
        <v>1.14583333333334E-2</v>
      </c>
      <c r="J22" s="8" t="s">
        <v>11</v>
      </c>
      <c r="K22" s="2">
        <v>0</v>
      </c>
      <c r="L22" s="2">
        <v>55</v>
      </c>
    </row>
    <row r="23" spans="1:12" ht="30" customHeight="1" thickTop="1" thickBot="1" x14ac:dyDescent="0.35">
      <c r="A23" s="17">
        <f t="shared" si="0"/>
        <v>45582</v>
      </c>
      <c r="B23" s="1">
        <f t="shared" si="2"/>
        <v>3.9143518518518522E-2</v>
      </c>
      <c r="C23" s="1">
        <f>Table578159234[[#This Row],[FROM]]</f>
        <v>3.9143518518518522E-2</v>
      </c>
      <c r="D23" s="8"/>
      <c r="E23" s="2"/>
      <c r="F23" s="2"/>
      <c r="G23" s="17">
        <f t="shared" si="1"/>
        <v>45588</v>
      </c>
      <c r="H23" s="1">
        <v>1.1458333333301599E-2</v>
      </c>
      <c r="I23" s="1">
        <v>1.20949074074074E-2</v>
      </c>
      <c r="J23" s="8" t="s">
        <v>11</v>
      </c>
      <c r="K23" s="2">
        <v>0</v>
      </c>
      <c r="L23" s="2">
        <v>55</v>
      </c>
    </row>
    <row r="24" spans="1:12" ht="30" customHeight="1" thickTop="1" thickBot="1" x14ac:dyDescent="0.35">
      <c r="A24" s="17">
        <f t="shared" si="0"/>
        <v>45583</v>
      </c>
      <c r="B24" s="1">
        <f t="shared" si="2"/>
        <v>3.9143518518518522E-2</v>
      </c>
      <c r="C24" s="1">
        <f>Table578159234[[#This Row],[FROM]]</f>
        <v>3.9143518518518522E-2</v>
      </c>
      <c r="D24" s="8"/>
      <c r="E24" s="2"/>
      <c r="F24" s="2"/>
      <c r="G24" s="17">
        <f t="shared" si="1"/>
        <v>45589</v>
      </c>
      <c r="H24" s="1">
        <v>1.20949074073984E-2</v>
      </c>
      <c r="I24" s="1">
        <v>1.27314814814815E-2</v>
      </c>
      <c r="J24" s="8" t="s">
        <v>11</v>
      </c>
      <c r="K24" s="2">
        <v>0</v>
      </c>
      <c r="L24" s="2">
        <v>55</v>
      </c>
    </row>
    <row r="25" spans="1:12" ht="30" customHeight="1" thickTop="1" thickBot="1" x14ac:dyDescent="0.35">
      <c r="A25" s="17">
        <f t="shared" si="0"/>
        <v>45584</v>
      </c>
      <c r="B25" s="1">
        <f t="shared" si="2"/>
        <v>3.9143518518518522E-2</v>
      </c>
      <c r="C25" s="1">
        <f>Table578159234[[#This Row],[FROM]]</f>
        <v>3.9143518518518522E-2</v>
      </c>
      <c r="D25" s="8"/>
      <c r="E25" s="2"/>
      <c r="F25" s="2"/>
      <c r="G25" s="17">
        <f t="shared" si="1"/>
        <v>45590</v>
      </c>
      <c r="H25" s="1">
        <v>1.27314814814987E-2</v>
      </c>
      <c r="I25" s="1">
        <v>1.33680555555556E-2</v>
      </c>
      <c r="J25" s="8" t="s">
        <v>11</v>
      </c>
      <c r="K25" s="2">
        <v>0</v>
      </c>
      <c r="L25" s="2">
        <v>55</v>
      </c>
    </row>
    <row r="26" spans="1:12" ht="30" customHeight="1" thickTop="1" thickBot="1" x14ac:dyDescent="0.35">
      <c r="A26" s="17">
        <f t="shared" si="0"/>
        <v>45585</v>
      </c>
      <c r="B26" s="1">
        <f t="shared" si="2"/>
        <v>3.9143518518518522E-2</v>
      </c>
      <c r="C26" s="1">
        <f>Table578159234[[#This Row],[FROM]]</f>
        <v>3.9143518518518522E-2</v>
      </c>
      <c r="D26" s="8"/>
      <c r="E26" s="2"/>
      <c r="F26" s="2"/>
      <c r="G26" s="17">
        <f t="shared" si="1"/>
        <v>45591</v>
      </c>
      <c r="H26" s="1">
        <v>1.33680555555991E-2</v>
      </c>
      <c r="I26" s="1">
        <v>1.40046296296297E-2</v>
      </c>
      <c r="J26" s="8" t="s">
        <v>11</v>
      </c>
      <c r="K26" s="2">
        <v>0</v>
      </c>
      <c r="L26" s="2">
        <v>55</v>
      </c>
    </row>
    <row r="27" spans="1:12" ht="30" customHeight="1" thickTop="1" thickBot="1" x14ac:dyDescent="0.35">
      <c r="A27" s="17">
        <f t="shared" si="0"/>
        <v>45586</v>
      </c>
      <c r="B27" s="1">
        <f t="shared" si="2"/>
        <v>3.9143518518518522E-2</v>
      </c>
      <c r="C27" s="1">
        <f>Table578159234[[#This Row],[FROM]]</f>
        <v>3.9143518518518522E-2</v>
      </c>
      <c r="D27" s="8"/>
      <c r="E27" s="2"/>
      <c r="F27" s="2"/>
      <c r="G27" s="17">
        <f t="shared" si="1"/>
        <v>45592</v>
      </c>
      <c r="H27" s="1">
        <v>1.4004629629599899E-2</v>
      </c>
      <c r="I27" s="1">
        <v>1.46412037037037E-2</v>
      </c>
      <c r="J27" s="8" t="s">
        <v>11</v>
      </c>
      <c r="K27" s="2">
        <v>0</v>
      </c>
      <c r="L27" s="2">
        <v>55</v>
      </c>
    </row>
    <row r="28" spans="1:12" ht="30" customHeight="1" thickTop="1" thickBot="1" x14ac:dyDescent="0.35">
      <c r="A28" s="17">
        <f t="shared" si="0"/>
        <v>45587</v>
      </c>
      <c r="B28" s="1">
        <f t="shared" si="2"/>
        <v>3.9143518518518522E-2</v>
      </c>
      <c r="C28" s="1">
        <f>Table578159234[[#This Row],[FROM]]</f>
        <v>3.9143518518518522E-2</v>
      </c>
      <c r="D28" s="8"/>
      <c r="E28" s="2"/>
      <c r="F28" s="2"/>
      <c r="G28" s="17">
        <f t="shared" si="1"/>
        <v>45593</v>
      </c>
      <c r="H28" s="1">
        <v>1.46412037037003E-2</v>
      </c>
      <c r="I28" s="1">
        <v>1.52777777777778E-2</v>
      </c>
      <c r="J28" s="8" t="s">
        <v>11</v>
      </c>
      <c r="K28" s="2">
        <v>0</v>
      </c>
      <c r="L28" s="2">
        <v>55</v>
      </c>
    </row>
    <row r="29" spans="1:12" ht="30" customHeight="1" thickTop="1" thickBot="1" x14ac:dyDescent="0.35">
      <c r="A29" s="17">
        <f t="shared" si="0"/>
        <v>45588</v>
      </c>
      <c r="B29" s="1">
        <f t="shared" si="2"/>
        <v>3.9143518518518522E-2</v>
      </c>
      <c r="C29" s="1">
        <f>Table578159234[[#This Row],[FROM]]</f>
        <v>3.9143518518518522E-2</v>
      </c>
      <c r="D29" s="8"/>
      <c r="E29" s="2"/>
      <c r="F29" s="2"/>
      <c r="G29" s="17">
        <f t="shared" si="1"/>
        <v>45594</v>
      </c>
      <c r="H29" s="1">
        <v>1.5277777777800599E-2</v>
      </c>
      <c r="I29" s="1">
        <v>1.5914351851851902E-2</v>
      </c>
      <c r="J29" s="8" t="s">
        <v>11</v>
      </c>
      <c r="K29" s="2">
        <v>0</v>
      </c>
      <c r="L29" s="2">
        <v>55</v>
      </c>
    </row>
    <row r="30" spans="1:12" ht="30" customHeight="1" thickTop="1" thickBot="1" x14ac:dyDescent="0.35">
      <c r="A30" s="17">
        <f t="shared" si="0"/>
        <v>45589</v>
      </c>
      <c r="B30" s="1">
        <f t="shared" si="2"/>
        <v>3.9143518518518522E-2</v>
      </c>
      <c r="C30" s="1">
        <f>Table578159234[[#This Row],[FROM]]</f>
        <v>3.9143518518518522E-2</v>
      </c>
      <c r="D30" s="8"/>
      <c r="E30" s="2"/>
      <c r="F30" s="2"/>
      <c r="G30" s="17">
        <f t="shared" si="1"/>
        <v>45595</v>
      </c>
      <c r="H30" s="1">
        <v>1.5914351851900901E-2</v>
      </c>
      <c r="I30" s="1">
        <v>1.6550925925926E-2</v>
      </c>
      <c r="J30" s="8" t="s">
        <v>11</v>
      </c>
      <c r="K30" s="2">
        <v>0</v>
      </c>
      <c r="L30" s="2">
        <v>55</v>
      </c>
    </row>
    <row r="31" spans="1:12" ht="30" customHeight="1" thickTop="1" thickBot="1" x14ac:dyDescent="0.35">
      <c r="A31" s="17">
        <f t="shared" si="0"/>
        <v>45590</v>
      </c>
      <c r="B31" s="1">
        <f t="shared" si="2"/>
        <v>3.9143518518518522E-2</v>
      </c>
      <c r="C31" s="1">
        <f>Table578159234[[#This Row],[FROM]]</f>
        <v>3.9143518518518522E-2</v>
      </c>
      <c r="D31" s="8"/>
      <c r="E31" s="2"/>
      <c r="F31" s="2"/>
      <c r="G31" s="17">
        <f t="shared" si="1"/>
        <v>45596</v>
      </c>
      <c r="H31" s="1">
        <v>1.6550925925898199E-2</v>
      </c>
      <c r="I31" s="1">
        <v>1.7187500000000001E-2</v>
      </c>
      <c r="J31" s="8" t="s">
        <v>11</v>
      </c>
      <c r="K31" s="2">
        <v>0</v>
      </c>
      <c r="L31" s="2">
        <v>55</v>
      </c>
    </row>
    <row r="32" spans="1:12" ht="30" customHeight="1" thickTop="1" thickBot="1" x14ac:dyDescent="0.35">
      <c r="A32" s="17">
        <f t="shared" si="0"/>
        <v>45591</v>
      </c>
      <c r="B32" s="1">
        <f t="shared" si="2"/>
        <v>3.9143518518518522E-2</v>
      </c>
      <c r="C32" s="1">
        <f>Table578159234[[#This Row],[FROM]]</f>
        <v>3.9143518518518522E-2</v>
      </c>
      <c r="D32" s="8"/>
      <c r="E32" s="2"/>
      <c r="F32" s="2"/>
      <c r="G32" s="17">
        <f t="shared" si="1"/>
        <v>45597</v>
      </c>
      <c r="H32" s="1">
        <v>1.71874999999986E-2</v>
      </c>
      <c r="I32" s="1">
        <v>1.78240740740741E-2</v>
      </c>
      <c r="J32" s="8" t="s">
        <v>11</v>
      </c>
      <c r="K32" s="2">
        <v>0</v>
      </c>
      <c r="L32" s="2">
        <v>55</v>
      </c>
    </row>
    <row r="33" spans="1:12" ht="30" customHeight="1" thickTop="1" thickBot="1" x14ac:dyDescent="0.35">
      <c r="A33" s="17">
        <f t="shared" si="0"/>
        <v>45592</v>
      </c>
      <c r="B33" s="1">
        <f t="shared" si="2"/>
        <v>3.9143518518518522E-2</v>
      </c>
      <c r="C33" s="1">
        <f>Table578159234[[#This Row],[FROM]]</f>
        <v>3.9143518518518522E-2</v>
      </c>
      <c r="D33" s="8"/>
      <c r="E33" s="2"/>
      <c r="F33" s="2"/>
      <c r="G33" s="17">
        <f t="shared" si="1"/>
        <v>45598</v>
      </c>
      <c r="H33" s="1">
        <v>1.7824074074098899E-2</v>
      </c>
      <c r="I33" s="1">
        <v>1.8460648148148202E-2</v>
      </c>
      <c r="J33" s="8" t="s">
        <v>11</v>
      </c>
      <c r="K33" s="2">
        <v>0</v>
      </c>
      <c r="L33" s="2">
        <v>55</v>
      </c>
    </row>
    <row r="34" spans="1:12" ht="30" customHeight="1" thickTop="1" thickBot="1" x14ac:dyDescent="0.35">
      <c r="A34" s="17">
        <f t="shared" si="0"/>
        <v>45593</v>
      </c>
      <c r="B34" s="1">
        <f t="shared" si="2"/>
        <v>3.9143518518518522E-2</v>
      </c>
      <c r="C34" s="1">
        <f>Table578159234[[#This Row],[FROM]]</f>
        <v>3.9143518518518522E-2</v>
      </c>
      <c r="D34" s="8"/>
      <c r="E34" s="2"/>
      <c r="F34" s="2"/>
      <c r="G34" s="17">
        <f t="shared" si="1"/>
        <v>45599</v>
      </c>
      <c r="H34" s="1">
        <v>1.8460648148099799E-2</v>
      </c>
      <c r="I34" s="1">
        <v>1.9097222222222199E-2</v>
      </c>
      <c r="J34" s="8" t="s">
        <v>11</v>
      </c>
      <c r="K34" s="2">
        <v>0</v>
      </c>
      <c r="L34" s="2">
        <v>55</v>
      </c>
    </row>
    <row r="35" spans="1:12" ht="30" customHeight="1" thickTop="1" thickBot="1" x14ac:dyDescent="0.35">
      <c r="A35" s="17">
        <f t="shared" si="0"/>
        <v>45594</v>
      </c>
      <c r="B35" s="1">
        <f t="shared" si="2"/>
        <v>3.9143518518518522E-2</v>
      </c>
      <c r="C35" s="1">
        <f>Table578159234[[#This Row],[FROM]]</f>
        <v>3.9143518518518522E-2</v>
      </c>
      <c r="D35" s="8"/>
      <c r="E35" s="2"/>
      <c r="F35" s="2"/>
      <c r="G35" s="17">
        <f t="shared" si="1"/>
        <v>45600</v>
      </c>
      <c r="H35" s="1">
        <v>1.9097222222200099E-2</v>
      </c>
      <c r="I35" s="1">
        <v>1.9733796296296301E-2</v>
      </c>
      <c r="J35" s="8" t="s">
        <v>11</v>
      </c>
      <c r="K35" s="2">
        <v>0</v>
      </c>
      <c r="L35" s="2">
        <v>55</v>
      </c>
    </row>
    <row r="36" spans="1:12" ht="30" customHeight="1" thickTop="1" thickBot="1" x14ac:dyDescent="0.35">
      <c r="A36" s="17">
        <f t="shared" si="0"/>
        <v>45595</v>
      </c>
      <c r="B36" s="1">
        <f t="shared" si="2"/>
        <v>3.9143518518518522E-2</v>
      </c>
      <c r="C36" s="1">
        <f>Table578159234[[#This Row],[FROM]]</f>
        <v>3.9143518518518522E-2</v>
      </c>
      <c r="D36" s="8"/>
      <c r="E36" s="2"/>
      <c r="F36" s="2"/>
      <c r="G36" s="17">
        <f t="shared" si="1"/>
        <v>45601</v>
      </c>
      <c r="H36" s="1">
        <v>1.9733796296300499E-2</v>
      </c>
      <c r="I36" s="1">
        <v>2.03703703703704E-2</v>
      </c>
      <c r="J36" s="8" t="s">
        <v>11</v>
      </c>
      <c r="K36" s="2">
        <v>0</v>
      </c>
      <c r="L36" s="2">
        <v>55</v>
      </c>
    </row>
    <row r="37" spans="1:12" ht="30" customHeight="1" thickTop="1" thickBot="1" x14ac:dyDescent="0.35">
      <c r="A37" s="17">
        <f t="shared" si="0"/>
        <v>45596</v>
      </c>
      <c r="B37" s="1">
        <f t="shared" si="2"/>
        <v>3.9143518518518522E-2</v>
      </c>
      <c r="C37" s="1">
        <f>Table578159234[[#This Row],[FROM]]</f>
        <v>3.9143518518518522E-2</v>
      </c>
      <c r="D37" s="8"/>
      <c r="E37" s="2"/>
      <c r="F37" s="2"/>
      <c r="G37" s="17">
        <f t="shared" si="1"/>
        <v>45602</v>
      </c>
      <c r="H37" s="1">
        <v>2.0370370370400799E-2</v>
      </c>
      <c r="I37" s="1">
        <v>2.1006944444444502E-2</v>
      </c>
      <c r="J37" s="8" t="s">
        <v>11</v>
      </c>
      <c r="K37" s="2">
        <v>0</v>
      </c>
      <c r="L37" s="2">
        <v>55</v>
      </c>
    </row>
    <row r="38" spans="1:12" ht="30" customHeight="1" thickTop="1" thickBot="1" x14ac:dyDescent="0.35">
      <c r="A38" s="17">
        <f t="shared" si="0"/>
        <v>45597</v>
      </c>
      <c r="B38" s="1">
        <f t="shared" si="2"/>
        <v>3.9143518518518522E-2</v>
      </c>
      <c r="C38" s="1">
        <f>Table578159234[[#This Row],[FROM]]</f>
        <v>3.9143518518518522E-2</v>
      </c>
      <c r="D38" s="8"/>
      <c r="E38" s="2"/>
      <c r="F38" s="2"/>
      <c r="G38" s="17">
        <f t="shared" si="1"/>
        <v>45603</v>
      </c>
      <c r="H38" s="1">
        <v>2.1006944444401699E-2</v>
      </c>
      <c r="I38" s="1">
        <v>2.1643518518518499E-2</v>
      </c>
      <c r="J38" s="8" t="s">
        <v>11</v>
      </c>
      <c r="K38" s="2">
        <v>0</v>
      </c>
      <c r="L38" s="2">
        <v>55</v>
      </c>
    </row>
    <row r="39" spans="1:12" ht="30" customHeight="1" thickTop="1" thickBot="1" x14ac:dyDescent="0.35">
      <c r="A39" s="17">
        <f t="shared" si="0"/>
        <v>45598</v>
      </c>
      <c r="B39" s="1">
        <f t="shared" si="2"/>
        <v>3.9143518518518522E-2</v>
      </c>
      <c r="C39" s="1">
        <f>Table578159234[[#This Row],[FROM]]</f>
        <v>3.9143518518518522E-2</v>
      </c>
      <c r="D39" s="8"/>
      <c r="E39" s="2"/>
      <c r="F39" s="2"/>
      <c r="G39" s="17">
        <f t="shared" si="1"/>
        <v>45604</v>
      </c>
      <c r="H39" s="1">
        <v>2.1643518518501999E-2</v>
      </c>
      <c r="I39" s="1">
        <v>2.2280092592592601E-2</v>
      </c>
      <c r="J39" s="8" t="s">
        <v>11</v>
      </c>
      <c r="K39" s="2">
        <v>0</v>
      </c>
      <c r="L39" s="2">
        <v>55</v>
      </c>
    </row>
    <row r="40" spans="1:12" ht="30" customHeight="1" thickTop="1" thickBot="1" x14ac:dyDescent="0.35">
      <c r="A40" s="17">
        <f t="shared" si="0"/>
        <v>45599</v>
      </c>
      <c r="B40" s="1">
        <f t="shared" si="2"/>
        <v>3.9143518518518522E-2</v>
      </c>
      <c r="C40" s="1">
        <f>Table578159234[[#This Row],[FROM]]</f>
        <v>3.9143518518518522E-2</v>
      </c>
      <c r="D40" s="8"/>
      <c r="E40" s="2"/>
      <c r="F40" s="2"/>
      <c r="G40" s="17">
        <f t="shared" si="1"/>
        <v>45605</v>
      </c>
      <c r="H40" s="1">
        <v>2.2280092592602298E-2</v>
      </c>
      <c r="I40" s="1">
        <v>2.29166666666667E-2</v>
      </c>
      <c r="J40" s="8" t="s">
        <v>11</v>
      </c>
      <c r="K40" s="2">
        <v>0</v>
      </c>
      <c r="L40" s="2">
        <v>55</v>
      </c>
    </row>
    <row r="41" spans="1:12" ht="30" customHeight="1" thickTop="1" thickBot="1" x14ac:dyDescent="0.35">
      <c r="A41" s="17">
        <f t="shared" si="0"/>
        <v>45600</v>
      </c>
      <c r="B41" s="1">
        <f t="shared" si="2"/>
        <v>3.9143518518518522E-2</v>
      </c>
      <c r="C41" s="1">
        <f>Table578159234[[#This Row],[FROM]]</f>
        <v>3.9143518518518522E-2</v>
      </c>
      <c r="D41" s="8"/>
      <c r="E41" s="2"/>
      <c r="F41" s="2"/>
      <c r="G41" s="17">
        <f t="shared" si="1"/>
        <v>45606</v>
      </c>
      <c r="H41" s="1">
        <v>2.2916666666702699E-2</v>
      </c>
      <c r="I41" s="1">
        <v>2.3553240740740802E-2</v>
      </c>
      <c r="J41" s="8" t="s">
        <v>11</v>
      </c>
      <c r="K41" s="2">
        <v>0</v>
      </c>
      <c r="L41" s="2">
        <v>55</v>
      </c>
    </row>
    <row r="42" spans="1:12" ht="30" customHeight="1" thickTop="1" thickBot="1" x14ac:dyDescent="0.35">
      <c r="A42" s="17">
        <f t="shared" si="0"/>
        <v>45601</v>
      </c>
      <c r="B42" s="1">
        <f t="shared" si="2"/>
        <v>3.9143518518518522E-2</v>
      </c>
      <c r="C42" s="1">
        <f>Table578159234[[#This Row],[FROM]]</f>
        <v>3.9143518518518522E-2</v>
      </c>
      <c r="D42" s="8"/>
      <c r="E42" s="2"/>
      <c r="F42" s="2"/>
      <c r="G42" s="17">
        <f t="shared" si="1"/>
        <v>45607</v>
      </c>
      <c r="H42" s="1">
        <v>2.3553240740703502E-2</v>
      </c>
      <c r="I42" s="1">
        <v>2.4189814814814799E-2</v>
      </c>
      <c r="J42" s="8" t="s">
        <v>11</v>
      </c>
      <c r="K42" s="2">
        <v>0</v>
      </c>
      <c r="L42" s="2">
        <v>55</v>
      </c>
    </row>
    <row r="43" spans="1:12" ht="30" customHeight="1" thickTop="1" thickBot="1" x14ac:dyDescent="0.35">
      <c r="A43" s="17">
        <f t="shared" si="0"/>
        <v>45602</v>
      </c>
      <c r="B43" s="1">
        <f t="shared" si="2"/>
        <v>3.9143518518518522E-2</v>
      </c>
      <c r="C43" s="1">
        <f>Table578159234[[#This Row],[FROM]]</f>
        <v>3.9143518518518522E-2</v>
      </c>
      <c r="D43" s="8"/>
      <c r="E43" s="2"/>
      <c r="F43" s="2"/>
      <c r="G43" s="17">
        <f t="shared" si="1"/>
        <v>45608</v>
      </c>
      <c r="H43" s="1">
        <v>2.41898148147968E-2</v>
      </c>
      <c r="I43" s="1">
        <v>2.4826388888888901E-2</v>
      </c>
      <c r="J43" s="8" t="s">
        <v>11</v>
      </c>
      <c r="K43" s="2">
        <v>0</v>
      </c>
      <c r="L43" s="2">
        <v>55</v>
      </c>
    </row>
    <row r="44" spans="1:12" ht="30" customHeight="1" thickTop="1" thickBot="1" x14ac:dyDescent="0.35">
      <c r="A44" s="17">
        <f t="shared" si="0"/>
        <v>45603</v>
      </c>
      <c r="B44" s="1">
        <f t="shared" si="2"/>
        <v>3.9143518518518522E-2</v>
      </c>
      <c r="C44" s="1">
        <f>Table578159234[[#This Row],[FROM]]</f>
        <v>3.9143518518518522E-2</v>
      </c>
      <c r="D44" s="8"/>
      <c r="E44" s="2"/>
      <c r="F44" s="2"/>
      <c r="G44" s="17">
        <f t="shared" si="1"/>
        <v>45609</v>
      </c>
      <c r="H44" s="1">
        <v>2.48263888888971E-2</v>
      </c>
      <c r="I44" s="1">
        <v>2.5462962962963E-2</v>
      </c>
      <c r="J44" s="8" t="s">
        <v>11</v>
      </c>
      <c r="K44" s="2">
        <v>0</v>
      </c>
      <c r="L44" s="2">
        <v>55</v>
      </c>
    </row>
    <row r="45" spans="1:12" ht="30" customHeight="1" thickTop="1" thickBot="1" x14ac:dyDescent="0.35">
      <c r="A45" s="17">
        <f t="shared" si="0"/>
        <v>45604</v>
      </c>
      <c r="B45" s="1">
        <f t="shared" si="2"/>
        <v>3.9143518518518522E-2</v>
      </c>
      <c r="C45" s="1">
        <f>Table578159234[[#This Row],[FROM]]</f>
        <v>3.9143518518518522E-2</v>
      </c>
      <c r="D45" s="8"/>
      <c r="E45" s="2"/>
      <c r="F45" s="2"/>
      <c r="G45" s="17">
        <f t="shared" si="1"/>
        <v>45610</v>
      </c>
      <c r="H45" s="1">
        <v>2.5462962962997399E-2</v>
      </c>
      <c r="I45" s="1">
        <v>2.6099537037037102E-2</v>
      </c>
      <c r="J45" s="8" t="s">
        <v>11</v>
      </c>
      <c r="K45" s="2">
        <v>0</v>
      </c>
      <c r="L45" s="2">
        <v>55</v>
      </c>
    </row>
    <row r="46" spans="1:12" ht="30" customHeight="1" thickTop="1" thickBot="1" x14ac:dyDescent="0.35">
      <c r="A46" s="17">
        <f t="shared" si="0"/>
        <v>45605</v>
      </c>
      <c r="B46" s="1">
        <f t="shared" si="2"/>
        <v>3.9143518518518522E-2</v>
      </c>
      <c r="C46" s="1">
        <f>Table578159234[[#This Row],[FROM]]</f>
        <v>3.9143518518518522E-2</v>
      </c>
      <c r="D46" s="8"/>
      <c r="E46" s="2"/>
      <c r="F46" s="2"/>
      <c r="G46" s="17">
        <f t="shared" si="1"/>
        <v>45611</v>
      </c>
      <c r="H46" s="1">
        <v>2.6099537036998299E-2</v>
      </c>
      <c r="I46" s="1">
        <v>2.6736111111111099E-2</v>
      </c>
      <c r="J46" s="8" t="s">
        <v>11</v>
      </c>
      <c r="K46" s="2">
        <v>0</v>
      </c>
      <c r="L46" s="2">
        <v>55</v>
      </c>
    </row>
    <row r="47" spans="1:12" ht="30" customHeight="1" thickTop="1" thickBot="1" x14ac:dyDescent="0.35">
      <c r="A47" s="17">
        <f t="shared" si="0"/>
        <v>45606</v>
      </c>
      <c r="B47" s="1">
        <f t="shared" si="2"/>
        <v>3.9143518518518522E-2</v>
      </c>
      <c r="C47" s="1">
        <f>Table578159234[[#This Row],[FROM]]</f>
        <v>3.9143518518518522E-2</v>
      </c>
      <c r="D47" s="8"/>
      <c r="E47" s="2"/>
      <c r="F47" s="2"/>
      <c r="G47" s="17">
        <f t="shared" si="1"/>
        <v>45612</v>
      </c>
      <c r="H47" s="1">
        <v>2.6736111111098599E-2</v>
      </c>
      <c r="I47" s="1">
        <v>2.7372685185185201E-2</v>
      </c>
      <c r="J47" s="8" t="s">
        <v>11</v>
      </c>
      <c r="K47" s="2">
        <v>0</v>
      </c>
      <c r="L47" s="2">
        <v>55</v>
      </c>
    </row>
    <row r="48" spans="1:12" ht="30" customHeight="1" thickTop="1" thickBot="1" x14ac:dyDescent="0.35">
      <c r="A48" s="17">
        <f t="shared" si="0"/>
        <v>45607</v>
      </c>
      <c r="B48" s="1">
        <f t="shared" si="2"/>
        <v>3.9143518518518522E-2</v>
      </c>
      <c r="C48" s="1">
        <f>Table578159234[[#This Row],[FROM]]</f>
        <v>3.9143518518518522E-2</v>
      </c>
      <c r="D48" s="8"/>
      <c r="E48" s="2"/>
      <c r="F48" s="2"/>
      <c r="G48" s="17">
        <f t="shared" si="1"/>
        <v>45613</v>
      </c>
      <c r="H48" s="1">
        <v>2.7372685185198999E-2</v>
      </c>
      <c r="I48" s="1">
        <v>2.80092592592593E-2</v>
      </c>
      <c r="J48" s="8" t="s">
        <v>11</v>
      </c>
      <c r="K48" s="2">
        <v>0</v>
      </c>
      <c r="L48" s="2">
        <v>55</v>
      </c>
    </row>
    <row r="49" spans="1:12" ht="30" customHeight="1" thickTop="1" thickBot="1" x14ac:dyDescent="0.35">
      <c r="A49" s="17">
        <f t="shared" si="0"/>
        <v>45608</v>
      </c>
      <c r="B49" s="1">
        <f t="shared" si="2"/>
        <v>3.9143518518518522E-2</v>
      </c>
      <c r="C49" s="1">
        <f>Table578159234[[#This Row],[FROM]]</f>
        <v>3.9143518518518522E-2</v>
      </c>
      <c r="D49" s="8"/>
      <c r="E49" s="2"/>
      <c r="F49" s="2"/>
      <c r="G49" s="17">
        <f t="shared" si="1"/>
        <v>45614</v>
      </c>
      <c r="H49" s="1">
        <v>2.8009259259299299E-2</v>
      </c>
      <c r="I49" s="1">
        <v>2.8645833333333402E-2</v>
      </c>
      <c r="J49" s="8" t="s">
        <v>11</v>
      </c>
      <c r="K49" s="2">
        <v>0</v>
      </c>
      <c r="L49" s="2">
        <v>55</v>
      </c>
    </row>
    <row r="50" spans="1:12" ht="30" customHeight="1" thickTop="1" thickBot="1" x14ac:dyDescent="0.35">
      <c r="A50" s="17">
        <f t="shared" si="0"/>
        <v>45609</v>
      </c>
      <c r="B50" s="1">
        <f t="shared" si="2"/>
        <v>3.9143518518518522E-2</v>
      </c>
      <c r="C50" s="1">
        <f>Table578159234[[#This Row],[FROM]]</f>
        <v>3.9143518518518522E-2</v>
      </c>
      <c r="D50" s="8"/>
      <c r="E50" s="2"/>
      <c r="F50" s="2"/>
      <c r="G50" s="17">
        <f t="shared" si="1"/>
        <v>45615</v>
      </c>
      <c r="H50" s="1">
        <v>2.8645833333300199E-2</v>
      </c>
      <c r="I50" s="1">
        <v>2.9282407407407399E-2</v>
      </c>
      <c r="J50" s="8" t="s">
        <v>11</v>
      </c>
      <c r="K50" s="2">
        <v>0</v>
      </c>
      <c r="L50" s="2">
        <v>55</v>
      </c>
    </row>
    <row r="51" spans="1:12" ht="30" customHeight="1" thickTop="1" thickBot="1" x14ac:dyDescent="0.35">
      <c r="A51" s="17">
        <f t="shared" si="0"/>
        <v>45610</v>
      </c>
      <c r="B51" s="1">
        <f t="shared" si="2"/>
        <v>3.9143518518518522E-2</v>
      </c>
      <c r="C51" s="1">
        <f>Table578159234[[#This Row],[FROM]]</f>
        <v>3.9143518518518522E-2</v>
      </c>
      <c r="D51" s="8"/>
      <c r="E51" s="2"/>
      <c r="F51" s="2"/>
      <c r="G51" s="17">
        <f t="shared" si="1"/>
        <v>45616</v>
      </c>
      <c r="H51" s="1">
        <v>2.9282407407400499E-2</v>
      </c>
      <c r="I51" s="1">
        <v>2.9918981481481501E-2</v>
      </c>
      <c r="J51" s="8" t="s">
        <v>11</v>
      </c>
      <c r="K51" s="2">
        <v>0</v>
      </c>
      <c r="L51" s="2">
        <v>55</v>
      </c>
    </row>
    <row r="52" spans="1:12" ht="30" customHeight="1" thickTop="1" thickBot="1" x14ac:dyDescent="0.35">
      <c r="A52" s="17">
        <f t="shared" si="0"/>
        <v>45611</v>
      </c>
      <c r="B52" s="1">
        <f t="shared" si="2"/>
        <v>3.9143518518518522E-2</v>
      </c>
      <c r="C52" s="1">
        <f>Table578159234[[#This Row],[FROM]]</f>
        <v>3.9143518518518522E-2</v>
      </c>
      <c r="D52" s="8"/>
      <c r="E52" s="2"/>
      <c r="F52" s="2"/>
      <c r="G52" s="17">
        <f t="shared" si="1"/>
        <v>45617</v>
      </c>
      <c r="H52" s="1">
        <v>2.9918981481500899E-2</v>
      </c>
      <c r="I52" s="1">
        <v>3.05555555555556E-2</v>
      </c>
      <c r="J52" s="8" t="s">
        <v>11</v>
      </c>
      <c r="K52" s="2">
        <v>0</v>
      </c>
      <c r="L52" s="2">
        <v>55</v>
      </c>
    </row>
    <row r="53" spans="1:12" ht="30" customHeight="1" thickTop="1" thickBot="1" x14ac:dyDescent="0.35">
      <c r="A53" s="17">
        <f t="shared" si="0"/>
        <v>45612</v>
      </c>
      <c r="B53" s="1">
        <f t="shared" si="2"/>
        <v>3.9143518518518522E-2</v>
      </c>
      <c r="C53" s="1">
        <f>Table578159234[[#This Row],[FROM]]</f>
        <v>3.9143518518518522E-2</v>
      </c>
      <c r="D53" s="8"/>
      <c r="E53" s="2"/>
      <c r="F53" s="2"/>
      <c r="G53" s="17">
        <f t="shared" si="1"/>
        <v>45618</v>
      </c>
      <c r="H53" s="1">
        <v>3.0555555555601199E-2</v>
      </c>
      <c r="I53" s="1">
        <v>3.1192129629629702E-2</v>
      </c>
      <c r="J53" s="8" t="s">
        <v>11</v>
      </c>
      <c r="K53" s="2">
        <v>0</v>
      </c>
      <c r="L53" s="2">
        <v>55</v>
      </c>
    </row>
    <row r="54" spans="1:12" ht="30" customHeight="1" thickTop="1" thickBot="1" x14ac:dyDescent="0.35">
      <c r="A54" s="17">
        <f t="shared" si="0"/>
        <v>45613</v>
      </c>
      <c r="B54" s="1">
        <f t="shared" si="2"/>
        <v>3.9143518518518522E-2</v>
      </c>
      <c r="C54" s="1">
        <f>Table578159234[[#This Row],[FROM]]</f>
        <v>3.9143518518518522E-2</v>
      </c>
      <c r="D54" s="8"/>
      <c r="E54" s="2"/>
      <c r="F54" s="2"/>
      <c r="G54" s="17">
        <f t="shared" si="1"/>
        <v>45619</v>
      </c>
      <c r="H54" s="1">
        <v>3.1192129629602099E-2</v>
      </c>
      <c r="I54" s="1">
        <v>3.1828703703703699E-2</v>
      </c>
      <c r="J54" s="8" t="s">
        <v>11</v>
      </c>
      <c r="K54" s="2">
        <v>0</v>
      </c>
      <c r="L54" s="2">
        <v>55</v>
      </c>
    </row>
    <row r="55" spans="1:12" ht="30" customHeight="1" thickTop="1" thickBot="1" x14ac:dyDescent="0.35">
      <c r="A55" s="17">
        <f t="shared" si="0"/>
        <v>45614</v>
      </c>
      <c r="B55" s="1">
        <f t="shared" si="2"/>
        <v>3.9143518518518522E-2</v>
      </c>
      <c r="C55" s="1">
        <f>Table578159234[[#This Row],[FROM]]</f>
        <v>3.9143518518518522E-2</v>
      </c>
      <c r="D55" s="8"/>
      <c r="E55" s="2"/>
      <c r="F55" s="2"/>
      <c r="G55" s="17">
        <f t="shared" si="1"/>
        <v>45620</v>
      </c>
      <c r="H55" s="1">
        <v>3.1828703703702402E-2</v>
      </c>
      <c r="I55" s="1">
        <v>3.2465277777777801E-2</v>
      </c>
      <c r="J55" s="8" t="s">
        <v>11</v>
      </c>
      <c r="K55" s="2">
        <v>0</v>
      </c>
      <c r="L55" s="2">
        <v>55</v>
      </c>
    </row>
    <row r="56" spans="1:12" ht="30" customHeight="1" thickTop="1" thickBot="1" x14ac:dyDescent="0.35">
      <c r="A56" s="17">
        <f t="shared" si="0"/>
        <v>45615</v>
      </c>
      <c r="B56" s="1">
        <f t="shared" si="2"/>
        <v>3.9143518518518522E-2</v>
      </c>
      <c r="C56" s="1">
        <f>Table578159234[[#This Row],[FROM]]</f>
        <v>3.9143518518518522E-2</v>
      </c>
      <c r="D56" s="8"/>
      <c r="E56" s="2"/>
      <c r="F56" s="2"/>
      <c r="G56" s="17">
        <f t="shared" si="1"/>
        <v>45621</v>
      </c>
      <c r="H56" s="1">
        <v>3.2465277777802698E-2</v>
      </c>
      <c r="I56" s="1">
        <v>3.3101851851851903E-2</v>
      </c>
      <c r="J56" s="8" t="s">
        <v>11</v>
      </c>
      <c r="K56" s="2">
        <v>0</v>
      </c>
      <c r="L56" s="2">
        <v>55</v>
      </c>
    </row>
    <row r="57" spans="1:12" ht="30" customHeight="1" thickTop="1" thickBot="1" x14ac:dyDescent="0.35">
      <c r="A57" s="17">
        <f t="shared" si="0"/>
        <v>45616</v>
      </c>
      <c r="B57" s="1">
        <f t="shared" si="2"/>
        <v>3.9143518518518522E-2</v>
      </c>
      <c r="C57" s="1">
        <f>Table578159234[[#This Row],[FROM]]</f>
        <v>3.9143518518518522E-2</v>
      </c>
      <c r="D57" s="8"/>
      <c r="E57" s="2"/>
      <c r="F57" s="2"/>
      <c r="G57" s="17">
        <f t="shared" si="1"/>
        <v>45622</v>
      </c>
      <c r="H57" s="1">
        <v>3.3101851851903098E-2</v>
      </c>
      <c r="I57" s="1">
        <v>3.3738425925925998E-2</v>
      </c>
      <c r="J57" s="8" t="s">
        <v>11</v>
      </c>
      <c r="K57" s="2">
        <v>0</v>
      </c>
      <c r="L57" s="2">
        <v>55</v>
      </c>
    </row>
    <row r="58" spans="1:12" ht="30" customHeight="1" thickTop="1" thickBot="1" x14ac:dyDescent="0.35">
      <c r="A58" s="17">
        <f t="shared" si="0"/>
        <v>45617</v>
      </c>
      <c r="B58" s="1">
        <f t="shared" si="2"/>
        <v>3.9143518518518522E-2</v>
      </c>
      <c r="C58" s="1">
        <f>Table578159234[[#This Row],[FROM]]</f>
        <v>3.9143518518518522E-2</v>
      </c>
      <c r="D58" s="8"/>
      <c r="E58" s="2"/>
      <c r="F58" s="2"/>
      <c r="G58" s="17">
        <f t="shared" si="1"/>
        <v>45623</v>
      </c>
      <c r="H58" s="1">
        <v>3.3738425925896799E-2</v>
      </c>
      <c r="I58" s="1">
        <v>3.4375000000000003E-2</v>
      </c>
      <c r="J58" s="8" t="s">
        <v>11</v>
      </c>
      <c r="K58" s="2">
        <v>0</v>
      </c>
      <c r="L58" s="2">
        <v>55</v>
      </c>
    </row>
    <row r="59" spans="1:12" ht="30" customHeight="1" thickTop="1" thickBot="1" x14ac:dyDescent="0.35">
      <c r="A59" s="17">
        <f t="shared" si="0"/>
        <v>45618</v>
      </c>
      <c r="B59" s="1">
        <f t="shared" si="2"/>
        <v>3.9143518518518522E-2</v>
      </c>
      <c r="C59" s="1">
        <f>Table578159234[[#This Row],[FROM]]</f>
        <v>3.9143518518518522E-2</v>
      </c>
      <c r="D59" s="8"/>
      <c r="E59" s="2"/>
      <c r="F59" s="2"/>
      <c r="G59" s="17">
        <f t="shared" si="1"/>
        <v>45624</v>
      </c>
      <c r="H59" s="1">
        <v>3.4374999999997199E-2</v>
      </c>
      <c r="I59" s="1">
        <v>3.5011574074074098E-2</v>
      </c>
      <c r="J59" s="8" t="s">
        <v>11</v>
      </c>
      <c r="K59" s="2">
        <v>0</v>
      </c>
      <c r="L59" s="2">
        <v>55</v>
      </c>
    </row>
    <row r="60" spans="1:12" ht="30" customHeight="1" thickTop="1" thickBot="1" x14ac:dyDescent="0.35">
      <c r="A60" s="17">
        <f t="shared" si="0"/>
        <v>45619</v>
      </c>
      <c r="B60" s="1">
        <f t="shared" si="2"/>
        <v>3.9143518518518522E-2</v>
      </c>
      <c r="C60" s="1">
        <f>Table578159234[[#This Row],[FROM]]</f>
        <v>3.9143518518518522E-2</v>
      </c>
      <c r="D60" s="8"/>
      <c r="E60" s="2"/>
      <c r="F60" s="2"/>
      <c r="G60" s="17">
        <f t="shared" si="1"/>
        <v>45625</v>
      </c>
      <c r="H60" s="1">
        <v>3.5011574074097503E-2</v>
      </c>
      <c r="I60" s="1">
        <v>3.56481481481482E-2</v>
      </c>
      <c r="J60" s="8" t="s">
        <v>11</v>
      </c>
      <c r="K60" s="2">
        <v>0</v>
      </c>
      <c r="L60" s="2">
        <v>55</v>
      </c>
    </row>
    <row r="61" spans="1:12" ht="30" customHeight="1" thickTop="1" thickBot="1" x14ac:dyDescent="0.35">
      <c r="A61" s="17">
        <f t="shared" si="0"/>
        <v>45620</v>
      </c>
      <c r="B61" s="1">
        <f t="shared" si="2"/>
        <v>3.9143518518518522E-2</v>
      </c>
      <c r="C61" s="1">
        <f>Table578159234[[#This Row],[FROM]]</f>
        <v>3.9143518518518522E-2</v>
      </c>
      <c r="D61" s="8"/>
      <c r="E61" s="2"/>
      <c r="F61" s="2"/>
      <c r="G61" s="17">
        <f t="shared" si="1"/>
        <v>45626</v>
      </c>
      <c r="H61" s="1">
        <v>3.5648148148197799E-2</v>
      </c>
      <c r="I61" s="1">
        <v>3.6284722222222301E-2</v>
      </c>
      <c r="J61" s="8" t="s">
        <v>11</v>
      </c>
      <c r="K61" s="2">
        <v>0</v>
      </c>
      <c r="L61" s="2">
        <v>55</v>
      </c>
    </row>
    <row r="62" spans="1:12" ht="30" customHeight="1" thickTop="1" thickBot="1" x14ac:dyDescent="0.35">
      <c r="A62" s="17">
        <f t="shared" si="0"/>
        <v>45621</v>
      </c>
      <c r="B62" s="1">
        <f t="shared" si="2"/>
        <v>3.9143518518518522E-2</v>
      </c>
      <c r="C62" s="1">
        <f>Table578159234[[#This Row],[FROM]]</f>
        <v>3.9143518518518522E-2</v>
      </c>
      <c r="D62" s="8"/>
      <c r="E62" s="2"/>
      <c r="F62" s="2"/>
      <c r="G62" s="17">
        <f t="shared" si="1"/>
        <v>45627</v>
      </c>
      <c r="H62" s="1">
        <v>3.6284722222198702E-2</v>
      </c>
      <c r="I62" s="1">
        <v>3.6921296296296299E-2</v>
      </c>
      <c r="J62" s="8" t="s">
        <v>11</v>
      </c>
      <c r="K62" s="2">
        <v>0</v>
      </c>
      <c r="L62" s="2">
        <v>55</v>
      </c>
    </row>
    <row r="63" spans="1:12" ht="30" customHeight="1" thickTop="1" thickBot="1" x14ac:dyDescent="0.35">
      <c r="A63" s="17">
        <f t="shared" si="0"/>
        <v>45622</v>
      </c>
      <c r="B63" s="1">
        <f t="shared" si="2"/>
        <v>3.9143518518518522E-2</v>
      </c>
      <c r="C63" s="1">
        <f>Table578159234[[#This Row],[FROM]]</f>
        <v>3.9143518518518522E-2</v>
      </c>
      <c r="D63" s="8"/>
      <c r="E63" s="2"/>
      <c r="F63" s="2"/>
      <c r="G63" s="17">
        <f t="shared" si="1"/>
        <v>45628</v>
      </c>
      <c r="H63" s="1">
        <v>3.6921296296298999E-2</v>
      </c>
      <c r="I63" s="1">
        <v>3.7557870370370401E-2</v>
      </c>
      <c r="J63" s="8" t="s">
        <v>11</v>
      </c>
      <c r="K63" s="2">
        <v>0</v>
      </c>
      <c r="L63" s="2">
        <v>55</v>
      </c>
    </row>
    <row r="64" spans="1:12" ht="30" customHeight="1" thickTop="1" thickBot="1" x14ac:dyDescent="0.35">
      <c r="A64" s="17">
        <f t="shared" si="0"/>
        <v>45623</v>
      </c>
      <c r="B64" s="1">
        <f t="shared" si="2"/>
        <v>3.9143518518518522E-2</v>
      </c>
      <c r="C64" s="1">
        <f>Table578159234[[#This Row],[FROM]]</f>
        <v>3.9143518518518522E-2</v>
      </c>
      <c r="D64" s="8"/>
      <c r="E64" s="2"/>
      <c r="F64" s="2"/>
      <c r="G64" s="17">
        <f t="shared" si="1"/>
        <v>45629</v>
      </c>
      <c r="H64" s="1">
        <v>3.7557870370399399E-2</v>
      </c>
      <c r="I64" s="1">
        <v>3.8194444444444503E-2</v>
      </c>
      <c r="J64" s="8" t="s">
        <v>11</v>
      </c>
      <c r="K64" s="2">
        <v>0</v>
      </c>
      <c r="L64" s="2">
        <v>55</v>
      </c>
    </row>
    <row r="65" spans="1:12" ht="30" customHeight="1" thickTop="1" thickBot="1" x14ac:dyDescent="0.35">
      <c r="A65" s="17">
        <f t="shared" si="0"/>
        <v>45624</v>
      </c>
      <c r="B65" s="1">
        <f t="shared" si="2"/>
        <v>3.9143518518518522E-2</v>
      </c>
      <c r="C65" s="1">
        <f>Table578159234[[#This Row],[FROM]]</f>
        <v>3.9143518518518522E-2</v>
      </c>
      <c r="D65" s="8"/>
      <c r="E65" s="2"/>
      <c r="F65" s="2"/>
      <c r="G65" s="17">
        <f t="shared" si="1"/>
        <v>45630</v>
      </c>
      <c r="H65" s="1">
        <v>3.8194444444400198E-2</v>
      </c>
      <c r="I65" s="1">
        <v>3.8831018518518501E-2</v>
      </c>
      <c r="J65" s="8" t="s">
        <v>11</v>
      </c>
      <c r="K65" s="2">
        <v>0</v>
      </c>
      <c r="L65" s="2">
        <v>55</v>
      </c>
    </row>
    <row r="66" spans="1:12" ht="30" customHeight="1" thickTop="1" thickBot="1" x14ac:dyDescent="0.35">
      <c r="A66" s="17">
        <f t="shared" si="0"/>
        <v>45625</v>
      </c>
      <c r="B66" s="1">
        <f t="shared" si="2"/>
        <v>3.9143518518518522E-2</v>
      </c>
      <c r="C66" s="1">
        <f>Table578159234[[#This Row],[FROM]]</f>
        <v>3.9143518518518522E-2</v>
      </c>
      <c r="D66" s="8"/>
      <c r="E66" s="2"/>
      <c r="F66" s="2"/>
      <c r="G66" s="17">
        <f t="shared" si="1"/>
        <v>45631</v>
      </c>
      <c r="H66" s="1">
        <v>3.8831018518500598E-2</v>
      </c>
      <c r="I66" s="1">
        <v>3.9467592592592603E-2</v>
      </c>
      <c r="J66" s="8" t="s">
        <v>11</v>
      </c>
      <c r="K66" s="2">
        <v>0</v>
      </c>
      <c r="L66" s="2">
        <v>55</v>
      </c>
    </row>
    <row r="67" spans="1:12" ht="30" customHeight="1" thickTop="1" thickBot="1" x14ac:dyDescent="0.35">
      <c r="A67" s="17">
        <f t="shared" si="0"/>
        <v>45626</v>
      </c>
      <c r="B67" s="1">
        <f t="shared" si="2"/>
        <v>3.9143518518518522E-2</v>
      </c>
      <c r="C67" s="1">
        <f>Table578159234[[#This Row],[FROM]]</f>
        <v>3.9143518518518522E-2</v>
      </c>
      <c r="D67" s="8"/>
      <c r="E67" s="2"/>
      <c r="F67" s="2"/>
      <c r="G67" s="17">
        <f t="shared" si="1"/>
        <v>45632</v>
      </c>
      <c r="H67" s="1">
        <v>3.9467592592600902E-2</v>
      </c>
      <c r="I67" s="1">
        <v>4.0104166666666698E-2</v>
      </c>
      <c r="J67" s="8" t="s">
        <v>11</v>
      </c>
      <c r="K67" s="2">
        <v>0</v>
      </c>
      <c r="L67" s="2">
        <v>55</v>
      </c>
    </row>
    <row r="68" spans="1:12" ht="30" customHeight="1" thickTop="1" thickBot="1" x14ac:dyDescent="0.35">
      <c r="A68" s="17">
        <f t="shared" si="0"/>
        <v>45627</v>
      </c>
      <c r="B68" s="1">
        <f t="shared" si="2"/>
        <v>3.9143518518518522E-2</v>
      </c>
      <c r="C68" s="1">
        <f>Table578159234[[#This Row],[FROM]]</f>
        <v>3.9143518518518522E-2</v>
      </c>
      <c r="D68" s="8"/>
      <c r="E68" s="2"/>
      <c r="F68" s="2"/>
      <c r="G68" s="17">
        <f t="shared" si="1"/>
        <v>45633</v>
      </c>
      <c r="H68" s="1">
        <v>4.0104166666701198E-2</v>
      </c>
      <c r="I68" s="1">
        <v>4.07407407407408E-2</v>
      </c>
      <c r="J68" s="8" t="s">
        <v>11</v>
      </c>
      <c r="K68" s="2">
        <v>0</v>
      </c>
      <c r="L68" s="2">
        <v>55</v>
      </c>
    </row>
    <row r="69" spans="1:12" ht="30" customHeight="1" thickTop="1" thickBot="1" x14ac:dyDescent="0.35">
      <c r="A69" s="17">
        <f t="shared" si="0"/>
        <v>45628</v>
      </c>
      <c r="B69" s="1">
        <f t="shared" si="2"/>
        <v>3.9143518518518522E-2</v>
      </c>
      <c r="C69" s="1">
        <f>Table578159234[[#This Row],[FROM]]</f>
        <v>3.9143518518518522E-2</v>
      </c>
      <c r="D69" s="8"/>
      <c r="E69" s="2"/>
      <c r="F69" s="2"/>
      <c r="G69" s="17">
        <f t="shared" si="1"/>
        <v>45634</v>
      </c>
      <c r="H69" s="1">
        <v>4.0740740740702101E-2</v>
      </c>
      <c r="I69" s="1">
        <v>4.1377314814814797E-2</v>
      </c>
      <c r="J69" s="8" t="s">
        <v>11</v>
      </c>
      <c r="K69" s="2">
        <v>0</v>
      </c>
      <c r="L69" s="2">
        <v>55</v>
      </c>
    </row>
    <row r="70" spans="1:12" ht="30" customHeight="1" thickTop="1" thickBot="1" x14ac:dyDescent="0.35">
      <c r="A70" s="17">
        <f t="shared" si="0"/>
        <v>45629</v>
      </c>
      <c r="B70" s="1">
        <f t="shared" si="2"/>
        <v>3.9143518518518522E-2</v>
      </c>
      <c r="C70" s="1">
        <f>Table578159234[[#This Row],[FROM]]</f>
        <v>3.9143518518518522E-2</v>
      </c>
      <c r="D70" s="8"/>
      <c r="E70" s="2"/>
      <c r="F70" s="2"/>
      <c r="G70" s="17">
        <f t="shared" si="1"/>
        <v>45635</v>
      </c>
      <c r="H70" s="1">
        <v>4.1377314814795299E-2</v>
      </c>
      <c r="I70" s="1">
        <v>4.2013888888888899E-2</v>
      </c>
      <c r="J70" s="8" t="s">
        <v>11</v>
      </c>
      <c r="K70" s="2">
        <v>0</v>
      </c>
      <c r="L70" s="2">
        <v>55</v>
      </c>
    </row>
    <row r="71" spans="1:12" ht="30" customHeight="1" thickTop="1" thickBot="1" x14ac:dyDescent="0.35">
      <c r="A71" s="17">
        <f t="shared" ref="A71:A98" si="3">A70+1</f>
        <v>45630</v>
      </c>
      <c r="B71" s="1">
        <f t="shared" si="2"/>
        <v>3.9143518518518522E-2</v>
      </c>
      <c r="C71" s="1">
        <f>Table578159234[[#This Row],[FROM]]</f>
        <v>3.9143518518518522E-2</v>
      </c>
      <c r="D71" s="8"/>
      <c r="E71" s="2"/>
      <c r="F71" s="2"/>
      <c r="G71" s="17">
        <f t="shared" ref="G71:G92" si="4">G70+1</f>
        <v>45636</v>
      </c>
      <c r="H71" s="1">
        <v>4.2013888888902798E-2</v>
      </c>
      <c r="I71" s="1">
        <v>4.2650462962963001E-2</v>
      </c>
      <c r="J71" s="8" t="s">
        <v>11</v>
      </c>
      <c r="K71" s="2">
        <v>0</v>
      </c>
      <c r="L71" s="2">
        <v>55</v>
      </c>
    </row>
    <row r="72" spans="1:12" ht="30" customHeight="1" thickTop="1" thickBot="1" x14ac:dyDescent="0.35">
      <c r="A72" s="17">
        <f t="shared" si="3"/>
        <v>45631</v>
      </c>
      <c r="B72" s="1">
        <f t="shared" si="2"/>
        <v>3.9143518518518522E-2</v>
      </c>
      <c r="C72" s="1">
        <f>Table578159234[[#This Row],[FROM]]</f>
        <v>3.9143518518518522E-2</v>
      </c>
      <c r="D72" s="8"/>
      <c r="E72" s="2"/>
      <c r="F72" s="2"/>
      <c r="G72" s="17">
        <f t="shared" si="4"/>
        <v>45637</v>
      </c>
      <c r="H72" s="1">
        <v>4.2650462962996002E-2</v>
      </c>
      <c r="I72" s="1">
        <v>4.3287037037037103E-2</v>
      </c>
      <c r="J72" s="8" t="s">
        <v>11</v>
      </c>
      <c r="K72" s="2">
        <v>0</v>
      </c>
      <c r="L72" s="2">
        <v>55</v>
      </c>
    </row>
    <row r="73" spans="1:12" ht="30" customHeight="1" thickTop="1" thickBot="1" x14ac:dyDescent="0.35">
      <c r="A73" s="17">
        <f t="shared" si="3"/>
        <v>45632</v>
      </c>
      <c r="B73" s="1">
        <f t="shared" si="2"/>
        <v>3.9143518518518522E-2</v>
      </c>
      <c r="C73" s="1">
        <f>Table578159234[[#This Row],[FROM]]</f>
        <v>3.9143518518518522E-2</v>
      </c>
      <c r="D73" s="8"/>
      <c r="E73" s="2"/>
      <c r="F73" s="2"/>
      <c r="G73" s="17">
        <f t="shared" si="4"/>
        <v>45638</v>
      </c>
      <c r="H73" s="1">
        <v>4.3287037037003998E-2</v>
      </c>
      <c r="I73" s="1">
        <v>4.3923611111111101E-2</v>
      </c>
      <c r="J73" s="8" t="s">
        <v>11</v>
      </c>
      <c r="K73" s="2">
        <v>0</v>
      </c>
      <c r="L73" s="2">
        <v>55</v>
      </c>
    </row>
    <row r="74" spans="1:12" ht="30" customHeight="1" thickTop="1" thickBot="1" x14ac:dyDescent="0.35">
      <c r="A74" s="17">
        <f t="shared" si="3"/>
        <v>45633</v>
      </c>
      <c r="B74" s="1">
        <f t="shared" si="2"/>
        <v>3.9143518518518522E-2</v>
      </c>
      <c r="C74" s="1">
        <f>Table578159234[[#This Row],[FROM]]</f>
        <v>3.9143518518518522E-2</v>
      </c>
      <c r="D74" s="8"/>
      <c r="E74" s="2"/>
      <c r="F74" s="2"/>
      <c r="G74" s="17">
        <f t="shared" si="4"/>
        <v>45639</v>
      </c>
      <c r="H74" s="1">
        <v>4.3923611111097202E-2</v>
      </c>
      <c r="I74" s="1">
        <v>4.4560185185185203E-2</v>
      </c>
      <c r="J74" s="8" t="s">
        <v>11</v>
      </c>
      <c r="K74" s="2">
        <v>0</v>
      </c>
      <c r="L74" s="2">
        <v>55</v>
      </c>
    </row>
    <row r="75" spans="1:12" ht="30" customHeight="1" thickTop="1" thickBot="1" x14ac:dyDescent="0.35">
      <c r="A75" s="17">
        <f t="shared" si="3"/>
        <v>45634</v>
      </c>
      <c r="B75" s="1">
        <f t="shared" si="2"/>
        <v>3.9143518518518522E-2</v>
      </c>
      <c r="C75" s="1">
        <f>Table578159234[[#This Row],[FROM]]</f>
        <v>3.9143518518518522E-2</v>
      </c>
      <c r="D75" s="8"/>
      <c r="E75" s="2"/>
      <c r="F75" s="2"/>
      <c r="G75" s="17">
        <f t="shared" si="4"/>
        <v>45640</v>
      </c>
      <c r="H75" s="1">
        <v>4.4560185185204701E-2</v>
      </c>
      <c r="I75" s="1">
        <v>4.5196759259259298E-2</v>
      </c>
      <c r="J75" s="8" t="s">
        <v>11</v>
      </c>
      <c r="K75" s="2">
        <v>0</v>
      </c>
      <c r="L75" s="2">
        <v>55</v>
      </c>
    </row>
    <row r="76" spans="1:12" ht="30" customHeight="1" thickTop="1" thickBot="1" x14ac:dyDescent="0.35">
      <c r="A76" s="17">
        <f t="shared" si="3"/>
        <v>45635</v>
      </c>
      <c r="B76" s="1">
        <f t="shared" si="2"/>
        <v>3.9143518518518522E-2</v>
      </c>
      <c r="C76" s="1">
        <f>Table578159234[[#This Row],[FROM]]</f>
        <v>3.9143518518518522E-2</v>
      </c>
      <c r="D76" s="8"/>
      <c r="E76" s="2"/>
      <c r="F76" s="2"/>
      <c r="G76" s="17">
        <f t="shared" si="4"/>
        <v>45641</v>
      </c>
      <c r="H76" s="1">
        <v>4.5196759259297899E-2</v>
      </c>
      <c r="I76" s="1">
        <v>4.5833333333333399E-2</v>
      </c>
      <c r="J76" s="8" t="s">
        <v>11</v>
      </c>
      <c r="K76" s="2">
        <v>0</v>
      </c>
      <c r="L76" s="2">
        <v>55</v>
      </c>
    </row>
    <row r="77" spans="1:12" ht="30" customHeight="1" thickTop="1" thickBot="1" x14ac:dyDescent="0.35">
      <c r="A77" s="17">
        <f t="shared" si="3"/>
        <v>45636</v>
      </c>
      <c r="B77" s="1">
        <f t="shared" si="2"/>
        <v>3.9143518518518522E-2</v>
      </c>
      <c r="C77" s="1">
        <f>Table578159234[[#This Row],[FROM]]</f>
        <v>3.9143518518518522E-2</v>
      </c>
      <c r="D77" s="8"/>
      <c r="E77" s="2"/>
      <c r="F77" s="2"/>
      <c r="G77" s="17">
        <f t="shared" si="4"/>
        <v>45642</v>
      </c>
      <c r="H77" s="1">
        <v>4.5833333333305901E-2</v>
      </c>
      <c r="I77" s="1">
        <v>4.6469907407407397E-2</v>
      </c>
      <c r="J77" s="8" t="s">
        <v>11</v>
      </c>
      <c r="K77" s="2">
        <v>0</v>
      </c>
      <c r="L77" s="2">
        <v>55</v>
      </c>
    </row>
    <row r="78" spans="1:12" ht="30" customHeight="1" thickTop="1" thickBot="1" x14ac:dyDescent="0.35">
      <c r="A78" s="17">
        <f t="shared" si="3"/>
        <v>45637</v>
      </c>
      <c r="B78" s="1">
        <f t="shared" si="2"/>
        <v>3.9143518518518522E-2</v>
      </c>
      <c r="C78" s="1">
        <f>Table578159234[[#This Row],[FROM]]</f>
        <v>3.9143518518518522E-2</v>
      </c>
      <c r="D78" s="8"/>
      <c r="E78" s="2"/>
      <c r="F78" s="2"/>
      <c r="G78" s="17">
        <f t="shared" si="4"/>
        <v>45643</v>
      </c>
      <c r="H78" s="1">
        <v>4.6469907407399098E-2</v>
      </c>
      <c r="I78" s="1">
        <v>4.7106481481481499E-2</v>
      </c>
      <c r="J78" s="8" t="s">
        <v>11</v>
      </c>
      <c r="K78" s="2">
        <v>0</v>
      </c>
      <c r="L78" s="2">
        <v>55</v>
      </c>
    </row>
    <row r="79" spans="1:12" ht="30" customHeight="1" thickTop="1" thickBot="1" x14ac:dyDescent="0.35">
      <c r="A79" s="17">
        <f t="shared" si="3"/>
        <v>45638</v>
      </c>
      <c r="B79" s="1">
        <f t="shared" si="2"/>
        <v>3.9143518518518522E-2</v>
      </c>
      <c r="C79" s="1">
        <f>Table578159234[[#This Row],[FROM]]</f>
        <v>3.9143518518518522E-2</v>
      </c>
      <c r="D79" s="8"/>
      <c r="E79" s="2"/>
      <c r="F79" s="2"/>
      <c r="G79" s="17">
        <f t="shared" si="4"/>
        <v>45644</v>
      </c>
      <c r="H79" s="1">
        <v>4.71064814815065E-2</v>
      </c>
      <c r="I79" s="1">
        <v>4.7743055555555601E-2</v>
      </c>
      <c r="J79" s="8" t="s">
        <v>11</v>
      </c>
      <c r="K79" s="2">
        <v>0</v>
      </c>
      <c r="L79" s="2">
        <v>55</v>
      </c>
    </row>
    <row r="80" spans="1:12" ht="30" customHeight="1" thickTop="1" thickBot="1" x14ac:dyDescent="0.35">
      <c r="A80" s="17">
        <f t="shared" si="3"/>
        <v>45639</v>
      </c>
      <c r="B80" s="1">
        <f t="shared" ref="B80:B98" si="5">C79</f>
        <v>3.9143518518518522E-2</v>
      </c>
      <c r="C80" s="1">
        <f>Table578159234[[#This Row],[FROM]]</f>
        <v>3.9143518518518522E-2</v>
      </c>
      <c r="D80" s="8"/>
      <c r="E80" s="2"/>
      <c r="F80" s="2"/>
      <c r="G80" s="17">
        <f t="shared" si="4"/>
        <v>45645</v>
      </c>
      <c r="H80" s="1">
        <v>4.7743055555599802E-2</v>
      </c>
      <c r="I80" s="1">
        <v>4.8379629629629703E-2</v>
      </c>
      <c r="J80" s="8" t="s">
        <v>11</v>
      </c>
      <c r="K80" s="2">
        <v>0</v>
      </c>
      <c r="L80" s="2">
        <v>55</v>
      </c>
    </row>
    <row r="81" spans="1:12" ht="30" customHeight="1" thickTop="1" thickBot="1" x14ac:dyDescent="0.35">
      <c r="A81" s="17">
        <f t="shared" si="3"/>
        <v>45640</v>
      </c>
      <c r="B81" s="1">
        <f t="shared" si="5"/>
        <v>3.9143518518518522E-2</v>
      </c>
      <c r="C81" s="1">
        <f>Table578159234[[#This Row],[FROM]]</f>
        <v>3.9143518518518522E-2</v>
      </c>
      <c r="D81" s="8"/>
      <c r="E81" s="2"/>
      <c r="F81" s="2"/>
      <c r="G81" s="17">
        <f t="shared" si="4"/>
        <v>45646</v>
      </c>
      <c r="H81" s="1">
        <v>4.8379629629593503E-2</v>
      </c>
      <c r="I81" s="1">
        <v>4.9016203703703701E-2</v>
      </c>
      <c r="J81" s="8" t="s">
        <v>11</v>
      </c>
      <c r="K81" s="2">
        <v>0</v>
      </c>
      <c r="L81" s="2">
        <v>55</v>
      </c>
    </row>
    <row r="82" spans="1:12" ht="30" customHeight="1" thickTop="1" thickBot="1" x14ac:dyDescent="0.35">
      <c r="A82" s="17">
        <f t="shared" si="3"/>
        <v>45641</v>
      </c>
      <c r="B82" s="1">
        <f t="shared" si="5"/>
        <v>3.9143518518518522E-2</v>
      </c>
      <c r="C82" s="1">
        <f>Table578159234[[#This Row],[FROM]]</f>
        <v>3.9143518518518522E-2</v>
      </c>
      <c r="D82" s="8"/>
      <c r="E82" s="2"/>
      <c r="F82" s="2"/>
      <c r="G82" s="17">
        <f t="shared" si="4"/>
        <v>45647</v>
      </c>
      <c r="H82" s="1">
        <v>4.9016203703701001E-2</v>
      </c>
      <c r="I82" s="1">
        <v>4.9652777777777803E-2</v>
      </c>
      <c r="J82" s="8" t="s">
        <v>11</v>
      </c>
      <c r="K82" s="2">
        <v>0</v>
      </c>
      <c r="L82" s="2">
        <v>55</v>
      </c>
    </row>
    <row r="83" spans="1:12" ht="30" customHeight="1" thickTop="1" thickBot="1" x14ac:dyDescent="0.35">
      <c r="A83" s="17">
        <f t="shared" si="3"/>
        <v>45642</v>
      </c>
      <c r="B83" s="1">
        <f t="shared" si="5"/>
        <v>3.9143518518518522E-2</v>
      </c>
      <c r="C83" s="1">
        <f>Table578159234[[#This Row],[FROM]]</f>
        <v>3.9143518518518522E-2</v>
      </c>
      <c r="D83" s="8"/>
      <c r="E83" s="2"/>
      <c r="F83" s="2"/>
      <c r="G83" s="17">
        <f t="shared" si="4"/>
        <v>45648</v>
      </c>
      <c r="H83" s="1">
        <v>4.9652777777794199E-2</v>
      </c>
      <c r="I83" s="1">
        <v>5.0289351851851898E-2</v>
      </c>
      <c r="J83" s="8" t="s">
        <v>11</v>
      </c>
      <c r="K83" s="2">
        <v>0</v>
      </c>
      <c r="L83" s="2">
        <v>55</v>
      </c>
    </row>
    <row r="84" spans="1:12" ht="30" customHeight="1" thickTop="1" thickBot="1" x14ac:dyDescent="0.35">
      <c r="A84" s="17">
        <f t="shared" si="3"/>
        <v>45643</v>
      </c>
      <c r="B84" s="1">
        <f t="shared" si="5"/>
        <v>3.9143518518518522E-2</v>
      </c>
      <c r="C84" s="1">
        <f>Table578159234[[#This Row],[FROM]]</f>
        <v>3.9143518518518522E-2</v>
      </c>
      <c r="D84" s="8"/>
      <c r="E84" s="2"/>
      <c r="F84" s="2"/>
      <c r="G84" s="17">
        <f t="shared" si="4"/>
        <v>45649</v>
      </c>
      <c r="H84" s="1">
        <v>5.0289351851901601E-2</v>
      </c>
      <c r="I84" s="1">
        <v>5.0925925925925999E-2</v>
      </c>
      <c r="J84" s="8" t="s">
        <v>11</v>
      </c>
      <c r="K84" s="2">
        <v>0</v>
      </c>
      <c r="L84" s="2">
        <v>55</v>
      </c>
    </row>
    <row r="85" spans="1:12" ht="30" customHeight="1" thickTop="1" thickBot="1" x14ac:dyDescent="0.35">
      <c r="A85" s="17">
        <f t="shared" si="3"/>
        <v>45644</v>
      </c>
      <c r="B85" s="1">
        <f t="shared" si="5"/>
        <v>3.9143518518518522E-2</v>
      </c>
      <c r="C85" s="1">
        <f>Table578159234[[#This Row],[FROM]]</f>
        <v>3.9143518518518522E-2</v>
      </c>
      <c r="D85" s="8"/>
      <c r="E85" s="2"/>
      <c r="F85" s="2"/>
      <c r="G85" s="17">
        <f t="shared" si="4"/>
        <v>45650</v>
      </c>
      <c r="H85" s="1">
        <v>5.0925925925895399E-2</v>
      </c>
      <c r="I85" s="1">
        <v>5.1562499999999997E-2</v>
      </c>
      <c r="J85" s="8" t="s">
        <v>11</v>
      </c>
      <c r="K85" s="2">
        <v>0</v>
      </c>
      <c r="L85" s="2">
        <v>55</v>
      </c>
    </row>
    <row r="86" spans="1:12" ht="30" customHeight="1" thickTop="1" thickBot="1" x14ac:dyDescent="0.35">
      <c r="A86" s="17">
        <f t="shared" si="3"/>
        <v>45645</v>
      </c>
      <c r="B86" s="1">
        <f t="shared" si="5"/>
        <v>3.9143518518518522E-2</v>
      </c>
      <c r="C86" s="1">
        <f>Table578159234[[#This Row],[FROM]]</f>
        <v>3.9143518518518522E-2</v>
      </c>
      <c r="D86" s="8"/>
      <c r="E86" s="2"/>
      <c r="F86" s="2"/>
      <c r="G86" s="17">
        <f t="shared" si="4"/>
        <v>45651</v>
      </c>
      <c r="H86" s="1">
        <v>5.1562500000002801E-2</v>
      </c>
      <c r="I86" s="1">
        <v>5.2199074074074099E-2</v>
      </c>
      <c r="J86" s="8" t="s">
        <v>11</v>
      </c>
      <c r="K86" s="2">
        <v>0</v>
      </c>
      <c r="L86" s="2">
        <v>55</v>
      </c>
    </row>
    <row r="87" spans="1:12" ht="30" customHeight="1" thickTop="1" thickBot="1" x14ac:dyDescent="0.35">
      <c r="A87" s="17">
        <f t="shared" si="3"/>
        <v>45646</v>
      </c>
      <c r="B87" s="1">
        <f t="shared" si="5"/>
        <v>3.9143518518518522E-2</v>
      </c>
      <c r="C87" s="1">
        <f>Table578159234[[#This Row],[FROM]]</f>
        <v>3.9143518518518522E-2</v>
      </c>
      <c r="D87" s="8"/>
      <c r="E87" s="2"/>
      <c r="F87" s="2"/>
      <c r="G87" s="17">
        <f t="shared" si="4"/>
        <v>45652</v>
      </c>
      <c r="H87" s="1">
        <v>5.2199074074096102E-2</v>
      </c>
      <c r="I87" s="1">
        <v>5.2835648148148201E-2</v>
      </c>
      <c r="J87" s="8" t="s">
        <v>11</v>
      </c>
      <c r="K87" s="2">
        <v>0</v>
      </c>
      <c r="L87" s="2">
        <v>55</v>
      </c>
    </row>
    <row r="88" spans="1:12" ht="30" customHeight="1" thickTop="1" thickBot="1" x14ac:dyDescent="0.35">
      <c r="A88" s="17">
        <f t="shared" si="3"/>
        <v>45647</v>
      </c>
      <c r="B88" s="1">
        <f t="shared" si="5"/>
        <v>3.9143518518518522E-2</v>
      </c>
      <c r="C88" s="1">
        <f>Table578159234[[#This Row],[FROM]]</f>
        <v>3.9143518518518522E-2</v>
      </c>
      <c r="D88" s="8"/>
      <c r="E88" s="2"/>
      <c r="F88" s="2"/>
      <c r="G88" s="17">
        <f t="shared" si="4"/>
        <v>45653</v>
      </c>
      <c r="H88" s="1">
        <v>5.2835648148104E-2</v>
      </c>
      <c r="I88" s="1">
        <v>5.3472222222222303E-2</v>
      </c>
      <c r="J88" s="8" t="s">
        <v>11</v>
      </c>
      <c r="K88" s="2">
        <v>0</v>
      </c>
      <c r="L88" s="2">
        <v>55</v>
      </c>
    </row>
    <row r="89" spans="1:12" ht="30" customHeight="1" thickTop="1" thickBot="1" x14ac:dyDescent="0.35">
      <c r="A89" s="17">
        <f t="shared" si="3"/>
        <v>45648</v>
      </c>
      <c r="B89" s="1">
        <f t="shared" si="5"/>
        <v>3.9143518518518522E-2</v>
      </c>
      <c r="C89" s="1">
        <f>Table578159234[[#This Row],[FROM]]</f>
        <v>3.9143518518518522E-2</v>
      </c>
      <c r="D89" s="8"/>
      <c r="E89" s="2"/>
      <c r="F89" s="2"/>
      <c r="G89" s="17">
        <f t="shared" si="4"/>
        <v>45654</v>
      </c>
      <c r="H89" s="1">
        <v>5.3472222222197302E-2</v>
      </c>
      <c r="I89" s="1">
        <v>5.4108796296296301E-2</v>
      </c>
      <c r="J89" s="8" t="s">
        <v>11</v>
      </c>
      <c r="K89" s="2">
        <v>0</v>
      </c>
      <c r="L89" s="2">
        <v>55</v>
      </c>
    </row>
    <row r="90" spans="1:12" ht="30" customHeight="1" thickTop="1" thickBot="1" x14ac:dyDescent="0.35">
      <c r="A90" s="17">
        <f t="shared" si="3"/>
        <v>45649</v>
      </c>
      <c r="B90" s="1">
        <f t="shared" si="5"/>
        <v>3.9143518518518522E-2</v>
      </c>
      <c r="C90" s="1">
        <f>Table578159234[[#This Row],[FROM]]</f>
        <v>3.9143518518518522E-2</v>
      </c>
      <c r="D90" s="8"/>
      <c r="E90" s="2"/>
      <c r="F90" s="2"/>
      <c r="G90" s="17">
        <f t="shared" si="4"/>
        <v>45655</v>
      </c>
      <c r="H90" s="1">
        <v>5.4108796296304697E-2</v>
      </c>
      <c r="I90" s="1">
        <v>5.4745370370370403E-2</v>
      </c>
      <c r="J90" s="8" t="s">
        <v>11</v>
      </c>
      <c r="K90" s="2">
        <v>0</v>
      </c>
      <c r="L90" s="2">
        <v>55</v>
      </c>
    </row>
    <row r="91" spans="1:12" ht="30" customHeight="1" thickTop="1" thickBot="1" x14ac:dyDescent="0.35">
      <c r="A91" s="17">
        <f t="shared" si="3"/>
        <v>45650</v>
      </c>
      <c r="B91" s="1">
        <f t="shared" si="5"/>
        <v>3.9143518518518522E-2</v>
      </c>
      <c r="C91" s="1">
        <f>Table578159234[[#This Row],[FROM]]</f>
        <v>3.9143518518518522E-2</v>
      </c>
      <c r="D91" s="8"/>
      <c r="E91" s="2"/>
      <c r="F91" s="2"/>
      <c r="G91" s="17">
        <f t="shared" si="4"/>
        <v>45656</v>
      </c>
      <c r="H91" s="1">
        <v>5.4745370370397901E-2</v>
      </c>
      <c r="I91" s="1">
        <v>5.5381944444444497E-2</v>
      </c>
      <c r="J91" s="8" t="s">
        <v>11</v>
      </c>
      <c r="K91" s="2">
        <v>0</v>
      </c>
      <c r="L91" s="2">
        <v>55</v>
      </c>
    </row>
    <row r="92" spans="1:12" ht="30" customHeight="1" thickTop="1" thickBot="1" x14ac:dyDescent="0.35">
      <c r="A92" s="17">
        <f t="shared" si="3"/>
        <v>45651</v>
      </c>
      <c r="B92" s="1">
        <f t="shared" si="5"/>
        <v>3.9143518518518522E-2</v>
      </c>
      <c r="C92" s="1">
        <f>Table578159234[[#This Row],[FROM]]</f>
        <v>3.9143518518518522E-2</v>
      </c>
      <c r="D92" s="8"/>
      <c r="E92" s="2"/>
      <c r="F92" s="2"/>
      <c r="G92" s="17">
        <f t="shared" si="4"/>
        <v>45657</v>
      </c>
      <c r="H92" s="1">
        <v>5.5381944444405903E-2</v>
      </c>
      <c r="I92" s="1">
        <v>5.6018518518518502E-2</v>
      </c>
      <c r="J92" s="8" t="s">
        <v>11</v>
      </c>
      <c r="K92" s="2">
        <v>0</v>
      </c>
      <c r="L92" s="2">
        <v>55</v>
      </c>
    </row>
    <row r="93" spans="1:12" ht="30" customHeight="1" thickTop="1" thickBot="1" x14ac:dyDescent="0.35">
      <c r="A93" s="17">
        <f t="shared" si="3"/>
        <v>45652</v>
      </c>
      <c r="B93" s="1">
        <f t="shared" si="5"/>
        <v>3.9143518518518522E-2</v>
      </c>
      <c r="C93" s="1">
        <f>Table578159234[[#This Row],[FROM]]</f>
        <v>3.9143518518518522E-2</v>
      </c>
      <c r="D93" s="8"/>
      <c r="E93" s="2"/>
      <c r="F93" s="2"/>
      <c r="G93" s="9"/>
      <c r="K93" s="9"/>
    </row>
    <row r="94" spans="1:12" ht="30" customHeight="1" thickTop="1" thickBot="1" x14ac:dyDescent="0.35">
      <c r="A94" s="17">
        <f t="shared" si="3"/>
        <v>45653</v>
      </c>
      <c r="B94" s="1">
        <f t="shared" si="5"/>
        <v>3.9143518518518522E-2</v>
      </c>
      <c r="C94" s="1">
        <f>Table578159234[[#This Row],[FROM]]</f>
        <v>3.9143518518518522E-2</v>
      </c>
      <c r="D94" s="8"/>
      <c r="E94" s="2"/>
      <c r="F94" s="2"/>
      <c r="G94" s="9"/>
      <c r="K94" s="9"/>
    </row>
    <row r="95" spans="1:12" ht="30" customHeight="1" thickTop="1" thickBot="1" x14ac:dyDescent="0.35">
      <c r="A95" s="17">
        <f t="shared" si="3"/>
        <v>45654</v>
      </c>
      <c r="B95" s="1">
        <f t="shared" si="5"/>
        <v>3.9143518518518522E-2</v>
      </c>
      <c r="C95" s="1">
        <f>Table578159234[[#This Row],[FROM]]</f>
        <v>3.9143518518518522E-2</v>
      </c>
      <c r="D95" s="8"/>
      <c r="E95" s="2"/>
      <c r="F95" s="2"/>
      <c r="G95" s="9"/>
      <c r="K95" s="9"/>
    </row>
    <row r="96" spans="1:12" ht="30" customHeight="1" thickTop="1" thickBot="1" x14ac:dyDescent="0.35">
      <c r="A96" s="17">
        <f t="shared" si="3"/>
        <v>45655</v>
      </c>
      <c r="B96" s="1">
        <f t="shared" si="5"/>
        <v>3.9143518518518522E-2</v>
      </c>
      <c r="C96" s="1">
        <f>Table578159234[[#This Row],[FROM]]</f>
        <v>3.9143518518518522E-2</v>
      </c>
      <c r="D96" s="8"/>
      <c r="E96" s="2"/>
      <c r="F96" s="2"/>
      <c r="G96" s="9"/>
      <c r="K96" s="9"/>
    </row>
    <row r="97" spans="1:11" ht="30" customHeight="1" thickTop="1" thickBot="1" x14ac:dyDescent="0.35">
      <c r="A97" s="17">
        <f t="shared" si="3"/>
        <v>45656</v>
      </c>
      <c r="B97" s="1">
        <f t="shared" si="5"/>
        <v>3.9143518518518522E-2</v>
      </c>
      <c r="C97" s="1">
        <f>Table578159234[[#This Row],[FROM]]</f>
        <v>3.9143518518518522E-2</v>
      </c>
      <c r="D97" s="8"/>
      <c r="E97" s="2"/>
      <c r="F97" s="2"/>
      <c r="G97" s="9"/>
      <c r="K97" s="9"/>
    </row>
    <row r="98" spans="1:11" ht="30" customHeight="1" thickTop="1" thickBot="1" x14ac:dyDescent="0.35">
      <c r="A98" s="17">
        <f t="shared" si="3"/>
        <v>45657</v>
      </c>
      <c r="B98" s="1">
        <f t="shared" si="5"/>
        <v>3.9143518518518522E-2</v>
      </c>
      <c r="C98" s="1">
        <f>Table578159234[[#This Row],[FROM]]</f>
        <v>3.9143518518518522E-2</v>
      </c>
      <c r="D98" s="8"/>
      <c r="E98" s="2"/>
      <c r="F98" s="2"/>
      <c r="G98" s="9"/>
      <c r="K98" s="9"/>
    </row>
    <row r="99" spans="1:11" ht="21.6" thickTop="1" x14ac:dyDescent="0.3"/>
  </sheetData>
  <mergeCells count="4">
    <mergeCell ref="A1:F1"/>
    <mergeCell ref="A2:D3"/>
    <mergeCell ref="G1:L1"/>
    <mergeCell ref="G2:J3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CB1A6-4234-460B-9354-2A4319EE0C90}">
  <dimension ref="A1:AE370"/>
  <sheetViews>
    <sheetView tabSelected="1" workbookViewId="0">
      <selection activeCell="E11" sqref="E11"/>
    </sheetView>
  </sheetViews>
  <sheetFormatPr defaultRowHeight="18" x14ac:dyDescent="0.35"/>
  <cols>
    <col min="2" max="2" width="50.77734375" style="31" customWidth="1"/>
    <col min="3" max="4" width="13.33203125" customWidth="1"/>
    <col min="5" max="5" width="13.33203125" style="29" customWidth="1"/>
    <col min="6" max="7" width="13.33203125" customWidth="1"/>
    <col min="8" max="8" width="50.77734375" style="71" customWidth="1"/>
    <col min="9" max="10" width="13.33203125" customWidth="1"/>
    <col min="11" max="11" width="13.33203125" style="29" customWidth="1"/>
    <col min="12" max="13" width="13.33203125" customWidth="1"/>
    <col min="14" max="14" width="50.77734375" style="31" customWidth="1"/>
    <col min="15" max="16" width="13.33203125" customWidth="1"/>
    <col min="17" max="17" width="13.33203125" style="29" customWidth="1"/>
    <col min="18" max="19" width="13.33203125" customWidth="1"/>
    <col min="20" max="20" width="50.77734375" style="31" customWidth="1"/>
    <col min="21" max="22" width="13.33203125" customWidth="1"/>
    <col min="23" max="23" width="13.33203125" style="29" customWidth="1"/>
    <col min="24" max="25" width="13.33203125" customWidth="1"/>
    <col min="26" max="26" width="50.77734375" style="31" customWidth="1"/>
    <col min="27" max="28" width="13.33203125" customWidth="1"/>
    <col min="29" max="29" width="13.33203125" style="29" customWidth="1"/>
    <col min="30" max="30" width="25.77734375" customWidth="1"/>
  </cols>
  <sheetData>
    <row r="1" spans="1:30" ht="124.95" customHeight="1" thickBot="1" x14ac:dyDescent="0.35">
      <c r="A1" s="47"/>
      <c r="B1" s="58" t="s">
        <v>24</v>
      </c>
      <c r="C1" s="58"/>
      <c r="D1" s="58"/>
      <c r="E1" s="58"/>
      <c r="F1" s="58"/>
      <c r="G1" s="58"/>
      <c r="H1" s="58" t="s">
        <v>24</v>
      </c>
      <c r="I1" s="58"/>
      <c r="J1" s="58"/>
      <c r="K1" s="58"/>
      <c r="L1" s="58"/>
      <c r="M1" s="58"/>
      <c r="N1" s="63" t="s">
        <v>27</v>
      </c>
      <c r="O1" s="58"/>
      <c r="P1" s="58"/>
      <c r="Q1" s="58"/>
      <c r="R1" s="58"/>
      <c r="S1" s="58"/>
      <c r="T1" s="63" t="s">
        <v>27</v>
      </c>
      <c r="U1" s="58"/>
      <c r="V1" s="58"/>
      <c r="W1" s="58"/>
      <c r="X1" s="58"/>
      <c r="Y1" s="58"/>
      <c r="Z1" s="63" t="s">
        <v>29</v>
      </c>
      <c r="AA1" s="58"/>
      <c r="AB1" s="58"/>
      <c r="AC1" s="58"/>
      <c r="AD1" s="58"/>
    </row>
    <row r="2" spans="1:30" ht="22.95" customHeight="1" thickTop="1" thickBot="1" x14ac:dyDescent="0.35">
      <c r="A2" s="48"/>
      <c r="B2" s="59" t="s">
        <v>25</v>
      </c>
      <c r="C2" s="60"/>
      <c r="D2" s="60"/>
      <c r="E2" s="60"/>
      <c r="F2" s="3" t="s">
        <v>4</v>
      </c>
      <c r="G2" s="4" t="s">
        <v>5</v>
      </c>
      <c r="H2" s="59" t="s">
        <v>212</v>
      </c>
      <c r="I2" s="60"/>
      <c r="J2" s="60"/>
      <c r="K2" s="60"/>
      <c r="L2" s="3" t="s">
        <v>4</v>
      </c>
      <c r="M2" s="4" t="s">
        <v>5</v>
      </c>
      <c r="N2" s="59" t="s">
        <v>23</v>
      </c>
      <c r="O2" s="60"/>
      <c r="P2" s="60"/>
      <c r="Q2" s="60"/>
      <c r="R2" s="3" t="s">
        <v>4</v>
      </c>
      <c r="S2" s="4" t="s">
        <v>5</v>
      </c>
      <c r="T2" s="59" t="s">
        <v>39</v>
      </c>
      <c r="U2" s="60"/>
      <c r="V2" s="60"/>
      <c r="W2" s="60"/>
      <c r="X2" s="3" t="s">
        <v>4</v>
      </c>
      <c r="Y2" s="4" t="s">
        <v>5</v>
      </c>
      <c r="Z2" s="59" t="s">
        <v>30</v>
      </c>
      <c r="AA2" s="60"/>
      <c r="AB2" s="60"/>
      <c r="AC2" s="60"/>
      <c r="AD2" s="64" t="s">
        <v>31</v>
      </c>
    </row>
    <row r="3" spans="1:30" ht="22.95" customHeight="1" thickTop="1" thickBot="1" x14ac:dyDescent="0.35">
      <c r="A3" s="48"/>
      <c r="B3" s="61"/>
      <c r="C3" s="62"/>
      <c r="D3" s="62"/>
      <c r="E3" s="62"/>
      <c r="F3" s="55">
        <f>(F4/60)+(G4/3600)</f>
        <v>3.7222222222222223</v>
      </c>
      <c r="G3" s="25">
        <f>F4+(G4/60)</f>
        <v>223.33333333333334</v>
      </c>
      <c r="H3" s="61"/>
      <c r="I3" s="62"/>
      <c r="J3" s="62"/>
      <c r="K3" s="62"/>
      <c r="L3" s="55">
        <f>(L4/60)+(M4/3600)</f>
        <v>0.15</v>
      </c>
      <c r="M3" s="25">
        <f>L4+(M4/60)</f>
        <v>9</v>
      </c>
      <c r="N3" s="61"/>
      <c r="O3" s="62"/>
      <c r="P3" s="62"/>
      <c r="Q3" s="62"/>
      <c r="R3" s="26">
        <f>(R4/60)+(S4/3600)</f>
        <v>1.8533333333333333</v>
      </c>
      <c r="S3" s="25">
        <f>R4+(S4/60)</f>
        <v>111.2</v>
      </c>
      <c r="T3" s="61"/>
      <c r="U3" s="62"/>
      <c r="V3" s="62"/>
      <c r="W3" s="62"/>
      <c r="X3" s="26">
        <f>(X4/60)+(Y4/3600)</f>
        <v>0</v>
      </c>
      <c r="Y3" s="25">
        <f>X4+(Y4/60)</f>
        <v>0</v>
      </c>
      <c r="Z3" s="61"/>
      <c r="AA3" s="62"/>
      <c r="AB3" s="62"/>
      <c r="AC3" s="62"/>
      <c r="AD3" s="65"/>
    </row>
    <row r="4" spans="1:30" ht="21.6" thickTop="1" x14ac:dyDescent="0.3">
      <c r="A4" s="49" t="s">
        <v>32</v>
      </c>
      <c r="B4" s="44" t="s">
        <v>0</v>
      </c>
      <c r="C4" s="24" t="s">
        <v>2</v>
      </c>
      <c r="D4" s="24" t="s">
        <v>1</v>
      </c>
      <c r="E4" s="27" t="s">
        <v>3</v>
      </c>
      <c r="F4" s="7">
        <f>SUMIFS(F$5:F$369,E$5:E$369,"DONE")</f>
        <v>215</v>
      </c>
      <c r="G4" s="7">
        <f>SUMIFS(G$5:G$369,$Q$5:$Q$369,"DONE")</f>
        <v>500</v>
      </c>
      <c r="H4" s="38" t="s">
        <v>0</v>
      </c>
      <c r="I4" s="24" t="s">
        <v>2</v>
      </c>
      <c r="J4" s="24" t="s">
        <v>1</v>
      </c>
      <c r="K4" s="27" t="s">
        <v>3</v>
      </c>
      <c r="L4" s="7">
        <f>SUMIFS(L$5:L$369,K$5:K$369,"DONE")</f>
        <v>9</v>
      </c>
      <c r="M4" s="7">
        <f>SUMIFS(M$5:M$369,$Q$5:$Q$369,"DONE")</f>
        <v>0</v>
      </c>
      <c r="N4" s="38" t="s">
        <v>0</v>
      </c>
      <c r="O4" s="24" t="s">
        <v>2</v>
      </c>
      <c r="P4" s="24" t="s">
        <v>1</v>
      </c>
      <c r="Q4" s="27" t="s">
        <v>3</v>
      </c>
      <c r="R4" s="7">
        <f>SUMIFS(R$5:R$369,Q$5:Q$369,"DONE")</f>
        <v>97</v>
      </c>
      <c r="S4" s="7">
        <f>SUMIFS(S$5:S$369,$Q$5:$Q$369,"DONE")</f>
        <v>852</v>
      </c>
      <c r="T4" s="51" t="s">
        <v>0</v>
      </c>
      <c r="U4" s="52" t="s">
        <v>2</v>
      </c>
      <c r="V4" s="52" t="s">
        <v>1</v>
      </c>
      <c r="W4" s="53" t="s">
        <v>3</v>
      </c>
      <c r="X4" s="7">
        <f>SUMIFS(X$5:X$369,W$5:W$369,"DONE")</f>
        <v>0</v>
      </c>
      <c r="Y4" s="7">
        <f>SUMIFS(Y$5:Y$369,$Q$5:$Q$369,"DONE")</f>
        <v>0</v>
      </c>
      <c r="Z4" s="38" t="s">
        <v>0</v>
      </c>
      <c r="AA4" s="24" t="s">
        <v>2</v>
      </c>
      <c r="AB4" s="24" t="s">
        <v>1</v>
      </c>
      <c r="AC4" s="27" t="s">
        <v>3</v>
      </c>
      <c r="AD4" s="43">
        <f>SUMIFS(AD$5:AD$369,$Q$5:$Q$369,"DONE")</f>
        <v>153</v>
      </c>
    </row>
    <row r="5" spans="1:30" ht="25.05" customHeight="1" thickBot="1" x14ac:dyDescent="0.35">
      <c r="A5" s="45">
        <v>1</v>
      </c>
      <c r="B5" s="30">
        <v>45658</v>
      </c>
      <c r="C5" s="1">
        <v>0</v>
      </c>
      <c r="D5" s="1">
        <f>IF(E5="DONE",C5+(F5/1440)+(G5/86400),C5)</f>
        <v>3.2407407407407406E-4</v>
      </c>
      <c r="E5" s="28" t="s">
        <v>6</v>
      </c>
      <c r="F5" s="2">
        <v>0</v>
      </c>
      <c r="G5" s="2">
        <v>28</v>
      </c>
      <c r="H5" s="39">
        <v>45658</v>
      </c>
      <c r="I5" s="1">
        <v>0</v>
      </c>
      <c r="J5" s="1">
        <f>IF(K5="DONE",I5+(L5/1440)+(M5/86400),I5)</f>
        <v>2.0833333333333333E-3</v>
      </c>
      <c r="K5" s="28" t="s">
        <v>6</v>
      </c>
      <c r="L5" s="2">
        <v>3</v>
      </c>
      <c r="M5" s="2">
        <v>0</v>
      </c>
      <c r="N5" s="39">
        <v>45658</v>
      </c>
      <c r="O5" s="1">
        <v>0</v>
      </c>
      <c r="P5" s="1">
        <f>IF(Q5="DONE",O5+(R5/1440)+(S5/86400),O5)</f>
        <v>1.1689814814814816E-3</v>
      </c>
      <c r="Q5" s="28" t="s">
        <v>6</v>
      </c>
      <c r="R5" s="2">
        <v>1</v>
      </c>
      <c r="S5" s="2">
        <v>41</v>
      </c>
      <c r="T5" s="39">
        <v>45658</v>
      </c>
      <c r="U5" s="1">
        <v>0</v>
      </c>
      <c r="V5" s="1">
        <f>IF(W5="DONE",U5+(X5/1440)+(Y5/86400),U5)</f>
        <v>0</v>
      </c>
      <c r="W5" s="28"/>
      <c r="X5" s="2"/>
      <c r="Y5" s="2"/>
      <c r="Z5" s="39">
        <v>45658</v>
      </c>
      <c r="AA5" s="40">
        <v>0</v>
      </c>
      <c r="AB5" s="40">
        <f>AA5+AD5</f>
        <v>1</v>
      </c>
      <c r="AC5" s="28" t="s">
        <v>6</v>
      </c>
      <c r="AD5" s="42">
        <v>1</v>
      </c>
    </row>
    <row r="6" spans="1:30" ht="25.05" customHeight="1" thickTop="1" thickBot="1" x14ac:dyDescent="0.35">
      <c r="A6" s="45">
        <v>2</v>
      </c>
      <c r="B6" s="30">
        <v>45659</v>
      </c>
      <c r="C6" s="1">
        <f>D5</f>
        <v>3.2407407407407406E-4</v>
      </c>
      <c r="D6" s="1">
        <f>IF(E6="DONE",C6+(F6/1440)+(G6/86400),C6)</f>
        <v>3.5648148148148149E-3</v>
      </c>
      <c r="E6" s="28" t="s">
        <v>6</v>
      </c>
      <c r="F6" s="2">
        <v>4</v>
      </c>
      <c r="G6" s="2">
        <v>40</v>
      </c>
      <c r="H6" s="39">
        <v>45659</v>
      </c>
      <c r="I6" s="1">
        <f>J5</f>
        <v>2.0833333333333333E-3</v>
      </c>
      <c r="J6" s="1">
        <f>IF(K6="DONE",I6+(L6/1440)+(M6/86400),I6)</f>
        <v>4.1666666666666666E-3</v>
      </c>
      <c r="K6" s="28" t="s">
        <v>6</v>
      </c>
      <c r="L6" s="2">
        <v>3</v>
      </c>
      <c r="M6" s="2">
        <v>0</v>
      </c>
      <c r="N6" s="39">
        <v>45659</v>
      </c>
      <c r="O6" s="1">
        <f>P5</f>
        <v>1.1689814814814816E-3</v>
      </c>
      <c r="P6" s="1">
        <f>IF(Q6="DONE",O6+(R6/1440)+(S6/86400),O6)</f>
        <v>1.7361111111111112E-3</v>
      </c>
      <c r="Q6" s="28" t="s">
        <v>6</v>
      </c>
      <c r="R6" s="2">
        <v>0</v>
      </c>
      <c r="S6" s="2">
        <v>49</v>
      </c>
      <c r="T6" s="39">
        <v>45659</v>
      </c>
      <c r="U6" s="1">
        <f>V5</f>
        <v>0</v>
      </c>
      <c r="V6" s="1">
        <f>IF(W6="DONE",U6+(X6/1440)+(Y6/86400),U6)</f>
        <v>0</v>
      </c>
      <c r="W6" s="28"/>
      <c r="X6" s="2"/>
      <c r="Y6" s="2"/>
      <c r="Z6" s="39">
        <v>45659</v>
      </c>
      <c r="AA6" s="40">
        <f>AB5</f>
        <v>1</v>
      </c>
      <c r="AB6" s="40">
        <f>IF(AD6&gt;AA6,AD6,AA6)</f>
        <v>2</v>
      </c>
      <c r="AC6" s="28" t="s">
        <v>6</v>
      </c>
      <c r="AD6" s="42">
        <f t="shared" ref="AD6:AD26" si="0">AD5+1</f>
        <v>2</v>
      </c>
    </row>
    <row r="7" spans="1:30" ht="25.05" customHeight="1" thickTop="1" thickBot="1" x14ac:dyDescent="0.35">
      <c r="A7" s="45">
        <v>3</v>
      </c>
      <c r="B7" s="30">
        <v>45660</v>
      </c>
      <c r="C7" s="1">
        <f t="shared" ref="C7:C70" si="1">D6</f>
        <v>3.5648148148148149E-3</v>
      </c>
      <c r="D7" s="1">
        <f t="shared" ref="D7:D70" si="2">IF(E7="DONE",C7+(F7/1440)+(G7/86400),C7)</f>
        <v>5.7523148148148151E-3</v>
      </c>
      <c r="E7" s="28" t="s">
        <v>6</v>
      </c>
      <c r="F7" s="2">
        <v>3</v>
      </c>
      <c r="G7" s="2">
        <v>9</v>
      </c>
      <c r="H7" s="39">
        <v>45660</v>
      </c>
      <c r="I7" s="1">
        <f t="shared" ref="I7:I70" si="3">J6</f>
        <v>4.1666666666666666E-3</v>
      </c>
      <c r="J7" s="1">
        <f t="shared" ref="J7:J70" si="4">IF(K7="DONE",I7+(L7/1440)+(M7/86400),I7)</f>
        <v>6.2500000000000003E-3</v>
      </c>
      <c r="K7" s="28" t="s">
        <v>6</v>
      </c>
      <c r="L7" s="2">
        <v>3</v>
      </c>
      <c r="M7" s="2">
        <v>0</v>
      </c>
      <c r="N7" s="39">
        <v>45660</v>
      </c>
      <c r="O7" s="1">
        <f t="shared" ref="O7:O70" si="5">P6</f>
        <v>1.7361111111111112E-3</v>
      </c>
      <c r="P7" s="1">
        <f t="shared" ref="P7:P70" si="6">IF(Q7="DONE",O7+(R7/1440)+(S7/86400),O7)</f>
        <v>3.2986111111111111E-3</v>
      </c>
      <c r="Q7" s="28" t="s">
        <v>6</v>
      </c>
      <c r="R7" s="2">
        <v>2</v>
      </c>
      <c r="S7" s="2">
        <v>15</v>
      </c>
      <c r="T7" s="39">
        <v>45660</v>
      </c>
      <c r="U7" s="1">
        <f t="shared" ref="U7:U70" si="7">V6</f>
        <v>0</v>
      </c>
      <c r="V7" s="1">
        <f t="shared" ref="V7:V70" si="8">IF(W7="DONE",U7+(X7/1440)+(Y7/86400),U7)</f>
        <v>0</v>
      </c>
      <c r="W7" s="28"/>
      <c r="X7" s="2"/>
      <c r="Y7" s="2"/>
      <c r="Z7" s="39">
        <v>45660</v>
      </c>
      <c r="AA7" s="40">
        <f t="shared" ref="AA7:AA70" si="9">AB6</f>
        <v>2</v>
      </c>
      <c r="AB7" s="40">
        <f t="shared" ref="AB7:AB26" si="10">IF(AD7&gt;AA7,AD7,AA7)</f>
        <v>3</v>
      </c>
      <c r="AC7" s="28" t="s">
        <v>6</v>
      </c>
      <c r="AD7" s="42">
        <f t="shared" si="0"/>
        <v>3</v>
      </c>
    </row>
    <row r="8" spans="1:30" ht="25.05" customHeight="1" thickTop="1" thickBot="1" x14ac:dyDescent="0.35">
      <c r="A8" s="45">
        <v>4</v>
      </c>
      <c r="B8" s="30">
        <v>45661</v>
      </c>
      <c r="C8" s="1">
        <f t="shared" si="1"/>
        <v>5.7523148148148151E-3</v>
      </c>
      <c r="D8" s="1">
        <f t="shared" si="2"/>
        <v>8.379629629629631E-3</v>
      </c>
      <c r="E8" s="28" t="s">
        <v>6</v>
      </c>
      <c r="F8" s="2">
        <v>3</v>
      </c>
      <c r="G8" s="2">
        <v>47</v>
      </c>
      <c r="H8" s="39">
        <v>45661</v>
      </c>
      <c r="I8" s="1">
        <f t="shared" si="3"/>
        <v>6.2500000000000003E-3</v>
      </c>
      <c r="J8" s="1">
        <f t="shared" si="4"/>
        <v>6.2500000000000003E-3</v>
      </c>
      <c r="K8" s="28"/>
      <c r="L8" s="2"/>
      <c r="M8" s="2"/>
      <c r="N8" s="39">
        <v>45661</v>
      </c>
      <c r="O8" s="1">
        <f t="shared" si="5"/>
        <v>3.2986111111111111E-3</v>
      </c>
      <c r="P8" s="1">
        <f t="shared" si="6"/>
        <v>4.3171296296296291E-3</v>
      </c>
      <c r="Q8" s="28" t="s">
        <v>6</v>
      </c>
      <c r="R8" s="2">
        <v>1</v>
      </c>
      <c r="S8" s="2">
        <v>28</v>
      </c>
      <c r="T8" s="39">
        <v>45661</v>
      </c>
      <c r="U8" s="1">
        <f t="shared" si="7"/>
        <v>0</v>
      </c>
      <c r="V8" s="1">
        <f t="shared" si="8"/>
        <v>0</v>
      </c>
      <c r="W8" s="28"/>
      <c r="X8" s="2"/>
      <c r="Y8" s="2"/>
      <c r="Z8" s="39">
        <v>45661</v>
      </c>
      <c r="AA8" s="40">
        <f t="shared" si="9"/>
        <v>3</v>
      </c>
      <c r="AB8" s="40">
        <f t="shared" si="10"/>
        <v>4</v>
      </c>
      <c r="AC8" s="28" t="s">
        <v>6</v>
      </c>
      <c r="AD8" s="42">
        <f t="shared" si="0"/>
        <v>4</v>
      </c>
    </row>
    <row r="9" spans="1:30" ht="25.05" customHeight="1" thickTop="1" thickBot="1" x14ac:dyDescent="0.35">
      <c r="A9" s="45">
        <v>5</v>
      </c>
      <c r="B9" s="30">
        <v>45662</v>
      </c>
      <c r="C9" s="1">
        <f t="shared" si="1"/>
        <v>8.379629629629631E-3</v>
      </c>
      <c r="D9" s="1">
        <f t="shared" si="2"/>
        <v>9.8148148148148161E-3</v>
      </c>
      <c r="E9" s="28" t="s">
        <v>6</v>
      </c>
      <c r="F9" s="2">
        <v>2</v>
      </c>
      <c r="G9" s="2">
        <v>4</v>
      </c>
      <c r="H9" s="39">
        <v>45662</v>
      </c>
      <c r="I9" s="1">
        <f t="shared" si="3"/>
        <v>6.2500000000000003E-3</v>
      </c>
      <c r="J9" s="1">
        <f t="shared" si="4"/>
        <v>6.2500000000000003E-3</v>
      </c>
      <c r="K9" s="28"/>
      <c r="L9" s="2"/>
      <c r="M9" s="2"/>
      <c r="N9" s="39">
        <v>45662</v>
      </c>
      <c r="O9" s="1">
        <f t="shared" si="5"/>
        <v>4.3171296296296291E-3</v>
      </c>
      <c r="P9" s="1">
        <f t="shared" si="6"/>
        <v>6.3310185185185179E-3</v>
      </c>
      <c r="Q9" s="28" t="s">
        <v>6</v>
      </c>
      <c r="R9" s="2">
        <v>2</v>
      </c>
      <c r="S9" s="2">
        <v>54</v>
      </c>
      <c r="T9" s="39">
        <v>45662</v>
      </c>
      <c r="U9" s="1">
        <f t="shared" si="7"/>
        <v>0</v>
      </c>
      <c r="V9" s="1">
        <f t="shared" si="8"/>
        <v>0</v>
      </c>
      <c r="W9" s="28"/>
      <c r="X9" s="2"/>
      <c r="Y9" s="2"/>
      <c r="Z9" s="39">
        <v>45662</v>
      </c>
      <c r="AA9" s="40">
        <f t="shared" si="9"/>
        <v>4</v>
      </c>
      <c r="AB9" s="40">
        <f t="shared" si="10"/>
        <v>5</v>
      </c>
      <c r="AC9" s="28" t="s">
        <v>6</v>
      </c>
      <c r="AD9" s="42">
        <f t="shared" si="0"/>
        <v>5</v>
      </c>
    </row>
    <row r="10" spans="1:30" ht="25.05" customHeight="1" thickTop="1" thickBot="1" x14ac:dyDescent="0.35">
      <c r="A10" s="45">
        <v>6</v>
      </c>
      <c r="B10" s="30">
        <v>45663</v>
      </c>
      <c r="C10" s="1">
        <f t="shared" si="1"/>
        <v>9.8148148148148161E-3</v>
      </c>
      <c r="D10" s="1">
        <f t="shared" si="2"/>
        <v>1.1087962962962963E-2</v>
      </c>
      <c r="E10" s="28" t="s">
        <v>6</v>
      </c>
      <c r="F10" s="2">
        <v>1</v>
      </c>
      <c r="G10" s="2">
        <v>50</v>
      </c>
      <c r="H10" s="39">
        <v>45663</v>
      </c>
      <c r="I10" s="1">
        <f t="shared" si="3"/>
        <v>6.2500000000000003E-3</v>
      </c>
      <c r="J10" s="1">
        <f t="shared" si="4"/>
        <v>6.2500000000000003E-3</v>
      </c>
      <c r="K10" s="28"/>
      <c r="L10" s="2"/>
      <c r="M10" s="2"/>
      <c r="N10" s="39">
        <v>45663</v>
      </c>
      <c r="O10" s="1">
        <f t="shared" si="5"/>
        <v>6.3310185185185179E-3</v>
      </c>
      <c r="P10" s="1">
        <f t="shared" si="6"/>
        <v>7.7662037037037031E-3</v>
      </c>
      <c r="Q10" s="28" t="s">
        <v>6</v>
      </c>
      <c r="R10" s="2">
        <v>2</v>
      </c>
      <c r="S10" s="2">
        <v>4</v>
      </c>
      <c r="T10" s="39">
        <v>45663</v>
      </c>
      <c r="U10" s="1">
        <f t="shared" si="7"/>
        <v>0</v>
      </c>
      <c r="V10" s="1">
        <f t="shared" si="8"/>
        <v>0</v>
      </c>
      <c r="W10" s="28"/>
      <c r="X10" s="2"/>
      <c r="Y10" s="2"/>
      <c r="Z10" s="39">
        <v>45663</v>
      </c>
      <c r="AA10" s="40">
        <f t="shared" si="9"/>
        <v>5</v>
      </c>
      <c r="AB10" s="40">
        <f t="shared" si="10"/>
        <v>6</v>
      </c>
      <c r="AC10" s="28" t="s">
        <v>6</v>
      </c>
      <c r="AD10" s="42">
        <f t="shared" si="0"/>
        <v>6</v>
      </c>
    </row>
    <row r="11" spans="1:30" ht="25.05" customHeight="1" thickTop="1" thickBot="1" x14ac:dyDescent="0.35">
      <c r="A11" s="45">
        <v>7</v>
      </c>
      <c r="B11" s="30">
        <v>45664</v>
      </c>
      <c r="C11" s="1">
        <f t="shared" si="1"/>
        <v>1.1087962962962963E-2</v>
      </c>
      <c r="D11" s="1">
        <f t="shared" si="2"/>
        <v>1.4976851851851851E-2</v>
      </c>
      <c r="E11" s="28" t="s">
        <v>6</v>
      </c>
      <c r="F11" s="2">
        <v>5</v>
      </c>
      <c r="G11" s="2">
        <v>36</v>
      </c>
      <c r="H11" s="39">
        <v>45664</v>
      </c>
      <c r="I11" s="1">
        <f t="shared" si="3"/>
        <v>6.2500000000000003E-3</v>
      </c>
      <c r="J11" s="1">
        <f t="shared" si="4"/>
        <v>6.2500000000000003E-3</v>
      </c>
      <c r="K11" s="28"/>
      <c r="L11" s="2"/>
      <c r="M11" s="2"/>
      <c r="N11" s="39">
        <v>45664</v>
      </c>
      <c r="O11" s="1">
        <f t="shared" si="5"/>
        <v>7.7662037037037031E-3</v>
      </c>
      <c r="P11" s="1">
        <f t="shared" si="6"/>
        <v>1.1493055555555555E-2</v>
      </c>
      <c r="Q11" s="28" t="s">
        <v>6</v>
      </c>
      <c r="R11" s="2">
        <v>5</v>
      </c>
      <c r="S11" s="2">
        <v>22</v>
      </c>
      <c r="T11" s="39">
        <v>45664</v>
      </c>
      <c r="U11" s="1">
        <f t="shared" si="7"/>
        <v>0</v>
      </c>
      <c r="V11" s="1">
        <f t="shared" si="8"/>
        <v>0</v>
      </c>
      <c r="W11" s="28"/>
      <c r="X11" s="2"/>
      <c r="Y11" s="2"/>
      <c r="Z11" s="39">
        <v>45664</v>
      </c>
      <c r="AA11" s="40">
        <f t="shared" si="9"/>
        <v>6</v>
      </c>
      <c r="AB11" s="40">
        <f t="shared" si="10"/>
        <v>7</v>
      </c>
      <c r="AC11" s="28" t="s">
        <v>6</v>
      </c>
      <c r="AD11" s="42">
        <f t="shared" si="0"/>
        <v>7</v>
      </c>
    </row>
    <row r="12" spans="1:30" ht="25.05" customHeight="1" thickTop="1" thickBot="1" x14ac:dyDescent="0.35">
      <c r="A12" s="45">
        <v>8</v>
      </c>
      <c r="B12" s="30">
        <v>45665</v>
      </c>
      <c r="C12" s="1">
        <f t="shared" si="1"/>
        <v>1.4976851851851851E-2</v>
      </c>
      <c r="D12" s="1">
        <f t="shared" si="2"/>
        <v>1.6192129629629629E-2</v>
      </c>
      <c r="E12" s="28" t="s">
        <v>6</v>
      </c>
      <c r="F12" s="2">
        <v>1</v>
      </c>
      <c r="G12" s="2">
        <v>45</v>
      </c>
      <c r="H12" s="39">
        <v>45665</v>
      </c>
      <c r="I12" s="1">
        <f t="shared" si="3"/>
        <v>6.2500000000000003E-3</v>
      </c>
      <c r="J12" s="1">
        <f t="shared" si="4"/>
        <v>6.2500000000000003E-3</v>
      </c>
      <c r="K12" s="28"/>
      <c r="L12" s="2"/>
      <c r="M12" s="2"/>
      <c r="N12" s="39">
        <v>45665</v>
      </c>
      <c r="O12" s="1">
        <f t="shared" si="5"/>
        <v>1.1493055555555555E-2</v>
      </c>
      <c r="P12" s="1">
        <f t="shared" si="6"/>
        <v>1.3113425925925926E-2</v>
      </c>
      <c r="Q12" s="28" t="s">
        <v>6</v>
      </c>
      <c r="R12" s="2">
        <v>2</v>
      </c>
      <c r="S12" s="2">
        <v>20</v>
      </c>
      <c r="T12" s="39">
        <v>45665</v>
      </c>
      <c r="U12" s="1">
        <f t="shared" si="7"/>
        <v>0</v>
      </c>
      <c r="V12" s="1">
        <f t="shared" si="8"/>
        <v>0</v>
      </c>
      <c r="W12" s="28"/>
      <c r="X12" s="2"/>
      <c r="Y12" s="2"/>
      <c r="Z12" s="39">
        <v>45665</v>
      </c>
      <c r="AA12" s="40">
        <f t="shared" si="9"/>
        <v>7</v>
      </c>
      <c r="AB12" s="40">
        <f t="shared" si="10"/>
        <v>8</v>
      </c>
      <c r="AC12" s="28" t="s">
        <v>6</v>
      </c>
      <c r="AD12" s="42">
        <f t="shared" si="0"/>
        <v>8</v>
      </c>
    </row>
    <row r="13" spans="1:30" ht="25.05" customHeight="1" thickTop="1" thickBot="1" x14ac:dyDescent="0.35">
      <c r="A13" s="45">
        <v>9</v>
      </c>
      <c r="B13" s="30">
        <v>45666</v>
      </c>
      <c r="C13" s="1">
        <f t="shared" si="1"/>
        <v>1.6192129629629629E-2</v>
      </c>
      <c r="D13" s="1">
        <f t="shared" si="2"/>
        <v>1.8391203703703701E-2</v>
      </c>
      <c r="E13" s="28" t="s">
        <v>6</v>
      </c>
      <c r="F13" s="2">
        <v>3</v>
      </c>
      <c r="G13" s="2">
        <v>10</v>
      </c>
      <c r="H13" s="39">
        <v>45666</v>
      </c>
      <c r="I13" s="1">
        <f t="shared" si="3"/>
        <v>6.2500000000000003E-3</v>
      </c>
      <c r="J13" s="1">
        <f t="shared" si="4"/>
        <v>6.2500000000000003E-3</v>
      </c>
      <c r="K13" s="28"/>
      <c r="L13" s="2"/>
      <c r="M13" s="2"/>
      <c r="N13" s="39">
        <v>45666</v>
      </c>
      <c r="O13" s="1">
        <f t="shared" si="5"/>
        <v>1.3113425925925926E-2</v>
      </c>
      <c r="P13" s="1">
        <f t="shared" si="6"/>
        <v>1.4074074074074074E-2</v>
      </c>
      <c r="Q13" s="28" t="s">
        <v>6</v>
      </c>
      <c r="R13" s="2">
        <v>1</v>
      </c>
      <c r="S13" s="2">
        <v>23</v>
      </c>
      <c r="T13" s="39">
        <v>45666</v>
      </c>
      <c r="U13" s="1">
        <f t="shared" si="7"/>
        <v>0</v>
      </c>
      <c r="V13" s="1">
        <f t="shared" si="8"/>
        <v>0</v>
      </c>
      <c r="W13" s="28"/>
      <c r="X13" s="2"/>
      <c r="Y13" s="2"/>
      <c r="Z13" s="39">
        <v>45666</v>
      </c>
      <c r="AA13" s="40">
        <f t="shared" si="9"/>
        <v>8</v>
      </c>
      <c r="AB13" s="40">
        <f t="shared" si="10"/>
        <v>9</v>
      </c>
      <c r="AC13" s="28" t="s">
        <v>6</v>
      </c>
      <c r="AD13" s="42">
        <f t="shared" si="0"/>
        <v>9</v>
      </c>
    </row>
    <row r="14" spans="1:30" ht="25.05" customHeight="1" thickTop="1" thickBot="1" x14ac:dyDescent="0.35">
      <c r="A14" s="45">
        <v>10</v>
      </c>
      <c r="B14" s="30">
        <v>45667</v>
      </c>
      <c r="C14" s="1">
        <f t="shared" si="1"/>
        <v>1.8391203703703701E-2</v>
      </c>
      <c r="D14" s="1">
        <f t="shared" si="2"/>
        <v>2.0671296296296292E-2</v>
      </c>
      <c r="E14" s="28" t="s">
        <v>6</v>
      </c>
      <c r="F14" s="2">
        <v>3</v>
      </c>
      <c r="G14" s="2">
        <v>17</v>
      </c>
      <c r="H14" s="39">
        <v>45667</v>
      </c>
      <c r="I14" s="1">
        <f t="shared" si="3"/>
        <v>6.2500000000000003E-3</v>
      </c>
      <c r="J14" s="1">
        <f t="shared" si="4"/>
        <v>6.2500000000000003E-3</v>
      </c>
      <c r="K14" s="28"/>
      <c r="L14" s="2"/>
      <c r="M14" s="2"/>
      <c r="N14" s="39">
        <v>45667</v>
      </c>
      <c r="O14" s="1">
        <f t="shared" si="5"/>
        <v>1.4074074074074074E-2</v>
      </c>
      <c r="P14" s="1">
        <f t="shared" si="6"/>
        <v>1.4479166666666666E-2</v>
      </c>
      <c r="Q14" s="28" t="s">
        <v>6</v>
      </c>
      <c r="R14" s="2">
        <v>0</v>
      </c>
      <c r="S14" s="2">
        <v>35</v>
      </c>
      <c r="T14" s="39">
        <v>45667</v>
      </c>
      <c r="U14" s="1">
        <f t="shared" si="7"/>
        <v>0</v>
      </c>
      <c r="V14" s="1">
        <f t="shared" si="8"/>
        <v>0</v>
      </c>
      <c r="W14" s="28"/>
      <c r="X14" s="2"/>
      <c r="Y14" s="2"/>
      <c r="Z14" s="39">
        <v>45667</v>
      </c>
      <c r="AA14" s="40">
        <f t="shared" si="9"/>
        <v>9</v>
      </c>
      <c r="AB14" s="40">
        <f t="shared" si="10"/>
        <v>10</v>
      </c>
      <c r="AC14" s="28" t="s">
        <v>6</v>
      </c>
      <c r="AD14" s="42">
        <f t="shared" si="0"/>
        <v>10</v>
      </c>
    </row>
    <row r="15" spans="1:30" ht="25.05" customHeight="1" thickTop="1" thickBot="1" x14ac:dyDescent="0.35">
      <c r="A15" s="45">
        <v>11</v>
      </c>
      <c r="B15" s="30">
        <v>45668</v>
      </c>
      <c r="C15" s="1">
        <f t="shared" si="1"/>
        <v>2.0671296296296292E-2</v>
      </c>
      <c r="D15" s="1">
        <f t="shared" si="2"/>
        <v>2.4317129629629626E-2</v>
      </c>
      <c r="E15" s="28" t="s">
        <v>6</v>
      </c>
      <c r="F15" s="2">
        <v>5</v>
      </c>
      <c r="G15" s="2">
        <v>15</v>
      </c>
      <c r="H15" s="39">
        <v>45668</v>
      </c>
      <c r="I15" s="1">
        <f t="shared" si="3"/>
        <v>6.2500000000000003E-3</v>
      </c>
      <c r="J15" s="1">
        <f t="shared" si="4"/>
        <v>6.2500000000000003E-3</v>
      </c>
      <c r="K15" s="28"/>
      <c r="L15" s="2"/>
      <c r="M15" s="2"/>
      <c r="N15" s="39">
        <v>45668</v>
      </c>
      <c r="O15" s="1">
        <f t="shared" si="5"/>
        <v>1.4479166666666666E-2</v>
      </c>
      <c r="P15" s="1">
        <f t="shared" si="6"/>
        <v>1.8379629629629628E-2</v>
      </c>
      <c r="Q15" s="28" t="s">
        <v>6</v>
      </c>
      <c r="R15" s="2">
        <v>5</v>
      </c>
      <c r="S15" s="2">
        <v>37</v>
      </c>
      <c r="T15" s="39">
        <v>45668</v>
      </c>
      <c r="U15" s="1">
        <f t="shared" si="7"/>
        <v>0</v>
      </c>
      <c r="V15" s="1">
        <f t="shared" si="8"/>
        <v>0</v>
      </c>
      <c r="W15" s="28"/>
      <c r="X15" s="2"/>
      <c r="Y15" s="2"/>
      <c r="Z15" s="39">
        <v>45668</v>
      </c>
      <c r="AA15" s="40">
        <f t="shared" si="9"/>
        <v>10</v>
      </c>
      <c r="AB15" s="40">
        <f t="shared" si="10"/>
        <v>11</v>
      </c>
      <c r="AC15" s="28" t="s">
        <v>6</v>
      </c>
      <c r="AD15" s="42">
        <f t="shared" si="0"/>
        <v>11</v>
      </c>
    </row>
    <row r="16" spans="1:30" ht="25.05" customHeight="1" thickTop="1" thickBot="1" x14ac:dyDescent="0.35">
      <c r="A16" s="45">
        <v>12</v>
      </c>
      <c r="B16" s="30">
        <v>45669</v>
      </c>
      <c r="C16" s="1">
        <f t="shared" si="1"/>
        <v>2.4317129629629626E-2</v>
      </c>
      <c r="D16" s="1">
        <f t="shared" si="2"/>
        <v>2.7303240740740739E-2</v>
      </c>
      <c r="E16" s="28" t="s">
        <v>6</v>
      </c>
      <c r="F16" s="2">
        <v>4</v>
      </c>
      <c r="G16" s="2">
        <v>18</v>
      </c>
      <c r="H16" s="39">
        <v>45669</v>
      </c>
      <c r="I16" s="1">
        <f t="shared" si="3"/>
        <v>6.2500000000000003E-3</v>
      </c>
      <c r="J16" s="1">
        <f t="shared" si="4"/>
        <v>6.2500000000000003E-3</v>
      </c>
      <c r="K16" s="28"/>
      <c r="L16" s="2"/>
      <c r="M16" s="2"/>
      <c r="N16" s="39">
        <v>45669</v>
      </c>
      <c r="O16" s="1">
        <f t="shared" si="5"/>
        <v>1.8379629629629628E-2</v>
      </c>
      <c r="P16" s="1">
        <f t="shared" si="6"/>
        <v>2.0092592592592589E-2</v>
      </c>
      <c r="Q16" s="28" t="s">
        <v>6</v>
      </c>
      <c r="R16" s="2">
        <v>2</v>
      </c>
      <c r="S16" s="2">
        <v>28</v>
      </c>
      <c r="T16" s="39">
        <v>45669</v>
      </c>
      <c r="U16" s="1">
        <f t="shared" si="7"/>
        <v>0</v>
      </c>
      <c r="V16" s="1">
        <f t="shared" si="8"/>
        <v>0</v>
      </c>
      <c r="W16" s="28"/>
      <c r="X16" s="2"/>
      <c r="Y16" s="2"/>
      <c r="Z16" s="39">
        <v>45669</v>
      </c>
      <c r="AA16" s="40">
        <f t="shared" si="9"/>
        <v>11</v>
      </c>
      <c r="AB16" s="40">
        <f t="shared" si="10"/>
        <v>12</v>
      </c>
      <c r="AC16" s="28" t="s">
        <v>6</v>
      </c>
      <c r="AD16" s="42">
        <f t="shared" si="0"/>
        <v>12</v>
      </c>
    </row>
    <row r="17" spans="1:31" ht="25.05" customHeight="1" thickTop="1" thickBot="1" x14ac:dyDescent="0.35">
      <c r="A17" s="45">
        <v>13</v>
      </c>
      <c r="B17" s="30">
        <v>45670</v>
      </c>
      <c r="C17" s="1">
        <f t="shared" si="1"/>
        <v>2.7303240740740739E-2</v>
      </c>
      <c r="D17" s="1">
        <f t="shared" si="2"/>
        <v>3.0543981481481481E-2</v>
      </c>
      <c r="E17" s="28" t="s">
        <v>6</v>
      </c>
      <c r="F17" s="2">
        <v>4</v>
      </c>
      <c r="G17" s="2">
        <v>40</v>
      </c>
      <c r="H17" s="39">
        <v>45670</v>
      </c>
      <c r="I17" s="1">
        <f t="shared" si="3"/>
        <v>6.2500000000000003E-3</v>
      </c>
      <c r="J17" s="1">
        <f t="shared" si="4"/>
        <v>6.2500000000000003E-3</v>
      </c>
      <c r="K17" s="28"/>
      <c r="L17" s="2"/>
      <c r="M17" s="2"/>
      <c r="N17" s="39">
        <v>45670</v>
      </c>
      <c r="O17" s="1">
        <f t="shared" si="5"/>
        <v>2.0092592592592589E-2</v>
      </c>
      <c r="P17" s="1">
        <f t="shared" si="6"/>
        <v>2.2523148148148143E-2</v>
      </c>
      <c r="Q17" s="28" t="s">
        <v>6</v>
      </c>
      <c r="R17" s="2">
        <v>3</v>
      </c>
      <c r="S17" s="2">
        <v>30</v>
      </c>
      <c r="T17" s="39">
        <v>45670</v>
      </c>
      <c r="U17" s="1">
        <f t="shared" si="7"/>
        <v>0</v>
      </c>
      <c r="V17" s="1">
        <f t="shared" si="8"/>
        <v>0</v>
      </c>
      <c r="W17" s="28"/>
      <c r="X17" s="2"/>
      <c r="Y17" s="2"/>
      <c r="Z17" s="39">
        <v>45670</v>
      </c>
      <c r="AA17" s="40">
        <f t="shared" si="9"/>
        <v>12</v>
      </c>
      <c r="AB17" s="40">
        <f t="shared" si="10"/>
        <v>13</v>
      </c>
      <c r="AC17" s="28" t="s">
        <v>6</v>
      </c>
      <c r="AD17" s="42">
        <f t="shared" si="0"/>
        <v>13</v>
      </c>
    </row>
    <row r="18" spans="1:31" ht="25.05" customHeight="1" thickTop="1" thickBot="1" x14ac:dyDescent="0.35">
      <c r="A18" s="45">
        <v>14</v>
      </c>
      <c r="B18" s="30">
        <v>45671</v>
      </c>
      <c r="C18" s="1">
        <f t="shared" si="1"/>
        <v>3.0543981481481481E-2</v>
      </c>
      <c r="D18" s="1">
        <f t="shared" si="2"/>
        <v>3.2824074074074075E-2</v>
      </c>
      <c r="E18" s="28" t="s">
        <v>6</v>
      </c>
      <c r="F18" s="2">
        <v>3</v>
      </c>
      <c r="G18" s="2">
        <v>17</v>
      </c>
      <c r="H18" s="39">
        <v>45671</v>
      </c>
      <c r="I18" s="1">
        <f t="shared" si="3"/>
        <v>6.2500000000000003E-3</v>
      </c>
      <c r="J18" s="1">
        <f t="shared" si="4"/>
        <v>6.2500000000000003E-3</v>
      </c>
      <c r="K18" s="28"/>
      <c r="L18" s="2"/>
      <c r="M18" s="2"/>
      <c r="N18" s="39">
        <v>45671</v>
      </c>
      <c r="O18" s="1">
        <f t="shared" si="5"/>
        <v>2.2523148148148143E-2</v>
      </c>
      <c r="P18" s="1">
        <f t="shared" si="6"/>
        <v>2.629629629629629E-2</v>
      </c>
      <c r="Q18" s="28" t="s">
        <v>6</v>
      </c>
      <c r="R18" s="2">
        <v>5</v>
      </c>
      <c r="S18" s="2">
        <v>26</v>
      </c>
      <c r="T18" s="39">
        <v>45671</v>
      </c>
      <c r="U18" s="1">
        <f t="shared" si="7"/>
        <v>0</v>
      </c>
      <c r="V18" s="1">
        <f t="shared" si="8"/>
        <v>0</v>
      </c>
      <c r="W18" s="28"/>
      <c r="X18" s="2"/>
      <c r="Y18" s="2"/>
      <c r="Z18" s="39">
        <v>45671</v>
      </c>
      <c r="AA18" s="40">
        <f t="shared" si="9"/>
        <v>13</v>
      </c>
      <c r="AB18" s="40">
        <f t="shared" si="10"/>
        <v>14</v>
      </c>
      <c r="AC18" s="28" t="s">
        <v>6</v>
      </c>
      <c r="AD18" s="42">
        <f t="shared" si="0"/>
        <v>14</v>
      </c>
    </row>
    <row r="19" spans="1:31" ht="25.05" customHeight="1" thickTop="1" thickBot="1" x14ac:dyDescent="0.35">
      <c r="A19" s="45">
        <v>15</v>
      </c>
      <c r="B19" s="30">
        <v>45672</v>
      </c>
      <c r="C19" s="1">
        <f t="shared" si="1"/>
        <v>3.2824074074074075E-2</v>
      </c>
      <c r="D19" s="1">
        <f t="shared" si="2"/>
        <v>3.3298611111111112E-2</v>
      </c>
      <c r="E19" s="28" t="s">
        <v>6</v>
      </c>
      <c r="F19" s="2">
        <v>0</v>
      </c>
      <c r="G19" s="2">
        <v>41</v>
      </c>
      <c r="H19" s="39">
        <v>45672</v>
      </c>
      <c r="I19" s="1">
        <f t="shared" si="3"/>
        <v>6.2500000000000003E-3</v>
      </c>
      <c r="J19" s="1">
        <f t="shared" si="4"/>
        <v>6.2500000000000003E-3</v>
      </c>
      <c r="K19" s="28"/>
      <c r="L19" s="2"/>
      <c r="M19" s="2"/>
      <c r="N19" s="39">
        <v>45672</v>
      </c>
      <c r="O19" s="1">
        <f t="shared" si="5"/>
        <v>2.629629629629629E-2</v>
      </c>
      <c r="P19" s="1">
        <f t="shared" si="6"/>
        <v>3.0555555555555548E-2</v>
      </c>
      <c r="Q19" s="28" t="s">
        <v>6</v>
      </c>
      <c r="R19" s="2">
        <v>6</v>
      </c>
      <c r="S19" s="2">
        <v>8</v>
      </c>
      <c r="T19" s="39">
        <v>45672</v>
      </c>
      <c r="U19" s="1">
        <f t="shared" si="7"/>
        <v>0</v>
      </c>
      <c r="V19" s="1">
        <f t="shared" si="8"/>
        <v>0</v>
      </c>
      <c r="W19" s="28"/>
      <c r="X19" s="2"/>
      <c r="Y19" s="2"/>
      <c r="Z19" s="39">
        <v>45672</v>
      </c>
      <c r="AA19" s="40">
        <f t="shared" si="9"/>
        <v>14</v>
      </c>
      <c r="AB19" s="40">
        <f t="shared" si="10"/>
        <v>15</v>
      </c>
      <c r="AC19" s="28" t="s">
        <v>6</v>
      </c>
      <c r="AD19" s="42">
        <f t="shared" si="0"/>
        <v>15</v>
      </c>
    </row>
    <row r="20" spans="1:31" ht="25.05" customHeight="1" thickTop="1" thickBot="1" x14ac:dyDescent="0.35">
      <c r="A20" s="45">
        <v>16</v>
      </c>
      <c r="B20" s="30">
        <v>45673</v>
      </c>
      <c r="C20" s="1">
        <f t="shared" si="1"/>
        <v>3.3298611111111112E-2</v>
      </c>
      <c r="D20" s="1">
        <f t="shared" si="2"/>
        <v>3.5833333333333335E-2</v>
      </c>
      <c r="E20" s="28" t="s">
        <v>6</v>
      </c>
      <c r="F20" s="2">
        <v>3</v>
      </c>
      <c r="G20" s="2">
        <v>39</v>
      </c>
      <c r="H20" s="39">
        <v>45673</v>
      </c>
      <c r="I20" s="1">
        <f t="shared" si="3"/>
        <v>6.2500000000000003E-3</v>
      </c>
      <c r="J20" s="1">
        <f t="shared" si="4"/>
        <v>6.2500000000000003E-3</v>
      </c>
      <c r="K20" s="28"/>
      <c r="L20" s="2"/>
      <c r="M20" s="2"/>
      <c r="N20" s="39">
        <v>45673</v>
      </c>
      <c r="O20" s="1">
        <f t="shared" si="5"/>
        <v>3.0555555555555548E-2</v>
      </c>
      <c r="P20" s="1">
        <f t="shared" si="6"/>
        <v>3.4756944444444438E-2</v>
      </c>
      <c r="Q20" s="28" t="s">
        <v>6</v>
      </c>
      <c r="R20" s="2">
        <v>6</v>
      </c>
      <c r="S20" s="2">
        <v>3</v>
      </c>
      <c r="T20" s="39">
        <v>45673</v>
      </c>
      <c r="U20" s="1">
        <f t="shared" si="7"/>
        <v>0</v>
      </c>
      <c r="V20" s="1">
        <f t="shared" si="8"/>
        <v>0</v>
      </c>
      <c r="W20" s="28"/>
      <c r="X20" s="2"/>
      <c r="Y20" s="2"/>
      <c r="Z20" s="39">
        <v>45673</v>
      </c>
      <c r="AA20" s="40">
        <f t="shared" si="9"/>
        <v>15</v>
      </c>
      <c r="AB20" s="40">
        <f t="shared" si="10"/>
        <v>16</v>
      </c>
      <c r="AC20" s="28" t="s">
        <v>6</v>
      </c>
      <c r="AD20" s="42">
        <f t="shared" si="0"/>
        <v>16</v>
      </c>
    </row>
    <row r="21" spans="1:31" ht="25.05" customHeight="1" thickTop="1" thickBot="1" x14ac:dyDescent="0.35">
      <c r="A21" s="45">
        <v>17</v>
      </c>
      <c r="B21" s="30">
        <v>45674</v>
      </c>
      <c r="C21" s="1">
        <f t="shared" si="1"/>
        <v>3.5833333333333335E-2</v>
      </c>
      <c r="D21" s="1">
        <f t="shared" si="2"/>
        <v>3.7037037037037035E-2</v>
      </c>
      <c r="E21" s="28" t="s">
        <v>6</v>
      </c>
      <c r="F21" s="2">
        <v>1</v>
      </c>
      <c r="G21" s="2">
        <v>44</v>
      </c>
      <c r="H21" s="39">
        <v>45674</v>
      </c>
      <c r="I21" s="1">
        <f t="shared" si="3"/>
        <v>6.2500000000000003E-3</v>
      </c>
      <c r="J21" s="1">
        <f t="shared" si="4"/>
        <v>6.2500000000000003E-3</v>
      </c>
      <c r="K21" s="28"/>
      <c r="L21" s="2"/>
      <c r="M21" s="2"/>
      <c r="N21" s="39">
        <v>45674</v>
      </c>
      <c r="O21" s="1">
        <f t="shared" si="5"/>
        <v>3.4756944444444438E-2</v>
      </c>
      <c r="P21" s="1">
        <f t="shared" si="6"/>
        <v>3.8148148148148139E-2</v>
      </c>
      <c r="Q21" s="28" t="s">
        <v>6</v>
      </c>
      <c r="R21" s="2">
        <v>4</v>
      </c>
      <c r="S21" s="2">
        <v>53</v>
      </c>
      <c r="T21" s="39">
        <v>45674</v>
      </c>
      <c r="U21" s="1">
        <f t="shared" si="7"/>
        <v>0</v>
      </c>
      <c r="V21" s="1">
        <f t="shared" si="8"/>
        <v>0</v>
      </c>
      <c r="W21" s="28"/>
      <c r="X21" s="2"/>
      <c r="Y21" s="2"/>
      <c r="Z21" s="39">
        <v>45674</v>
      </c>
      <c r="AA21" s="40">
        <f t="shared" si="9"/>
        <v>16</v>
      </c>
      <c r="AB21" s="40">
        <f t="shared" si="10"/>
        <v>17</v>
      </c>
      <c r="AC21" s="28" t="s">
        <v>6</v>
      </c>
      <c r="AD21" s="42">
        <f t="shared" si="0"/>
        <v>17</v>
      </c>
    </row>
    <row r="22" spans="1:31" ht="25.05" customHeight="1" thickTop="1" thickBot="1" x14ac:dyDescent="0.35">
      <c r="A22" s="45">
        <v>18</v>
      </c>
      <c r="B22" s="30">
        <v>45675</v>
      </c>
      <c r="C22" s="1">
        <f t="shared" si="1"/>
        <v>3.7037037037037035E-2</v>
      </c>
      <c r="D22" s="1">
        <f t="shared" si="2"/>
        <v>3.8449074074074073E-2</v>
      </c>
      <c r="E22" s="28" t="s">
        <v>6</v>
      </c>
      <c r="F22" s="2">
        <v>2</v>
      </c>
      <c r="G22" s="2">
        <v>2</v>
      </c>
      <c r="H22" s="39">
        <v>45675</v>
      </c>
      <c r="I22" s="1">
        <f t="shared" si="3"/>
        <v>6.2500000000000003E-3</v>
      </c>
      <c r="J22" s="1">
        <f t="shared" si="4"/>
        <v>6.2500000000000003E-3</v>
      </c>
      <c r="K22" s="28"/>
      <c r="L22" s="2"/>
      <c r="M22" s="2"/>
      <c r="N22" s="39">
        <v>45675</v>
      </c>
      <c r="O22" s="1">
        <f t="shared" si="5"/>
        <v>3.8148148148148139E-2</v>
      </c>
      <c r="P22" s="1">
        <f t="shared" si="6"/>
        <v>3.8148148148148139E-2</v>
      </c>
      <c r="Q22" s="28"/>
      <c r="R22" s="2"/>
      <c r="S22" s="2"/>
      <c r="T22" s="39">
        <v>45675</v>
      </c>
      <c r="U22" s="1">
        <f t="shared" si="7"/>
        <v>0</v>
      </c>
      <c r="V22" s="1">
        <f t="shared" si="8"/>
        <v>0</v>
      </c>
      <c r="W22" s="28"/>
      <c r="X22" s="2"/>
      <c r="Y22" s="2"/>
      <c r="Z22" s="39">
        <v>45675</v>
      </c>
      <c r="AA22" s="40">
        <f t="shared" si="9"/>
        <v>17</v>
      </c>
      <c r="AB22" s="40">
        <f t="shared" si="10"/>
        <v>18</v>
      </c>
      <c r="AC22" s="28" t="s">
        <v>6</v>
      </c>
      <c r="AD22" s="42">
        <f t="shared" si="0"/>
        <v>18</v>
      </c>
    </row>
    <row r="23" spans="1:31" ht="25.05" customHeight="1" thickTop="1" thickBot="1" x14ac:dyDescent="0.35">
      <c r="A23" s="45">
        <v>19</v>
      </c>
      <c r="B23" s="30">
        <v>45676</v>
      </c>
      <c r="C23" s="1">
        <f t="shared" si="1"/>
        <v>3.8449074074074073E-2</v>
      </c>
      <c r="D23" s="1">
        <f t="shared" si="2"/>
        <v>4.0659722222222222E-2</v>
      </c>
      <c r="E23" s="28" t="s">
        <v>6</v>
      </c>
      <c r="F23" s="2">
        <v>3</v>
      </c>
      <c r="G23" s="2">
        <v>11</v>
      </c>
      <c r="H23" s="39">
        <v>45676</v>
      </c>
      <c r="I23" s="1">
        <f t="shared" si="3"/>
        <v>6.2500000000000003E-3</v>
      </c>
      <c r="J23" s="1">
        <f t="shared" si="4"/>
        <v>6.2500000000000003E-3</v>
      </c>
      <c r="K23" s="28"/>
      <c r="L23" s="2"/>
      <c r="M23" s="2"/>
      <c r="N23" s="39">
        <v>45676</v>
      </c>
      <c r="O23" s="1">
        <f t="shared" si="5"/>
        <v>3.8148148148148139E-2</v>
      </c>
      <c r="P23" s="1">
        <f t="shared" si="6"/>
        <v>3.8148148148148139E-2</v>
      </c>
      <c r="Q23" s="28"/>
      <c r="R23" s="2"/>
      <c r="S23" s="2"/>
      <c r="T23" s="39">
        <v>45676</v>
      </c>
      <c r="U23" s="1">
        <f t="shared" si="7"/>
        <v>0</v>
      </c>
      <c r="V23" s="1">
        <f t="shared" si="8"/>
        <v>0</v>
      </c>
      <c r="W23" s="28"/>
      <c r="X23" s="2"/>
      <c r="Y23" s="2"/>
      <c r="Z23" s="39">
        <v>45676</v>
      </c>
      <c r="AA23" s="40">
        <f t="shared" si="9"/>
        <v>18</v>
      </c>
      <c r="AB23" s="40">
        <f t="shared" si="10"/>
        <v>19</v>
      </c>
      <c r="AC23" s="28" t="s">
        <v>6</v>
      </c>
      <c r="AD23" s="42">
        <f t="shared" si="0"/>
        <v>19</v>
      </c>
    </row>
    <row r="24" spans="1:31" ht="25.05" customHeight="1" thickTop="1" thickBot="1" x14ac:dyDescent="0.35">
      <c r="A24" s="45">
        <v>20</v>
      </c>
      <c r="B24" s="30">
        <v>45677</v>
      </c>
      <c r="C24" s="1">
        <f t="shared" si="1"/>
        <v>4.0659722222222222E-2</v>
      </c>
      <c r="D24" s="1">
        <f t="shared" si="2"/>
        <v>4.2164351851851856E-2</v>
      </c>
      <c r="E24" s="28" t="s">
        <v>6</v>
      </c>
      <c r="F24" s="2">
        <v>2</v>
      </c>
      <c r="G24" s="2">
        <v>10</v>
      </c>
      <c r="H24" s="39">
        <v>45677</v>
      </c>
      <c r="I24" s="1">
        <f t="shared" si="3"/>
        <v>6.2500000000000003E-3</v>
      </c>
      <c r="J24" s="1">
        <f t="shared" si="4"/>
        <v>6.2500000000000003E-3</v>
      </c>
      <c r="K24" s="28"/>
      <c r="L24" s="2"/>
      <c r="M24" s="2"/>
      <c r="N24" s="39">
        <v>45677</v>
      </c>
      <c r="O24" s="1">
        <f t="shared" si="5"/>
        <v>3.8148148148148139E-2</v>
      </c>
      <c r="P24" s="1">
        <f t="shared" si="6"/>
        <v>3.8148148148148139E-2</v>
      </c>
      <c r="Q24" s="28"/>
      <c r="R24" s="2"/>
      <c r="S24" s="2"/>
      <c r="T24" s="39">
        <v>45677</v>
      </c>
      <c r="U24" s="1">
        <f t="shared" si="7"/>
        <v>0</v>
      </c>
      <c r="V24" s="1">
        <f t="shared" si="8"/>
        <v>0</v>
      </c>
      <c r="W24" s="28"/>
      <c r="X24" s="2"/>
      <c r="Y24" s="2"/>
      <c r="Z24" s="39">
        <v>45677</v>
      </c>
      <c r="AA24" s="40">
        <f t="shared" si="9"/>
        <v>19</v>
      </c>
      <c r="AB24" s="40">
        <f t="shared" si="10"/>
        <v>20</v>
      </c>
      <c r="AC24" s="28" t="s">
        <v>6</v>
      </c>
      <c r="AD24" s="42">
        <f t="shared" si="0"/>
        <v>20</v>
      </c>
    </row>
    <row r="25" spans="1:31" ht="21.6" customHeight="1" thickTop="1" thickBot="1" x14ac:dyDescent="0.35">
      <c r="A25" s="45">
        <v>21</v>
      </c>
      <c r="B25" s="30">
        <v>45678</v>
      </c>
      <c r="C25" s="1">
        <f t="shared" si="1"/>
        <v>4.2164351851851856E-2</v>
      </c>
      <c r="D25" s="1">
        <f t="shared" si="2"/>
        <v>4.59837962962963E-2</v>
      </c>
      <c r="E25" s="28" t="s">
        <v>6</v>
      </c>
      <c r="F25" s="2">
        <v>5</v>
      </c>
      <c r="G25" s="2">
        <v>30</v>
      </c>
      <c r="H25" s="39">
        <v>45678</v>
      </c>
      <c r="I25" s="1">
        <f t="shared" si="3"/>
        <v>6.2500000000000003E-3</v>
      </c>
      <c r="J25" s="1">
        <f t="shared" si="4"/>
        <v>6.2500000000000003E-3</v>
      </c>
      <c r="K25" s="28"/>
      <c r="L25" s="2"/>
      <c r="M25" s="2"/>
      <c r="N25" s="39">
        <v>45678</v>
      </c>
      <c r="O25" s="1">
        <f t="shared" si="5"/>
        <v>3.8148148148148139E-2</v>
      </c>
      <c r="P25" s="1">
        <f t="shared" si="6"/>
        <v>3.8148148148148139E-2</v>
      </c>
      <c r="Q25" s="28"/>
      <c r="R25" s="2"/>
      <c r="S25" s="2"/>
      <c r="T25" s="39">
        <v>45678</v>
      </c>
      <c r="U25" s="1">
        <f t="shared" si="7"/>
        <v>0</v>
      </c>
      <c r="V25" s="1">
        <f t="shared" si="8"/>
        <v>0</v>
      </c>
      <c r="W25" s="28"/>
      <c r="X25" s="2"/>
      <c r="Y25" s="2"/>
      <c r="Z25" s="39">
        <v>45678</v>
      </c>
      <c r="AA25" s="40">
        <f t="shared" si="9"/>
        <v>20</v>
      </c>
      <c r="AB25" s="40">
        <f t="shared" si="10"/>
        <v>21</v>
      </c>
      <c r="AC25" s="28" t="s">
        <v>6</v>
      </c>
      <c r="AD25" s="42">
        <f t="shared" si="0"/>
        <v>21</v>
      </c>
    </row>
    <row r="26" spans="1:31" ht="25.05" customHeight="1" thickTop="1" thickBot="1" x14ac:dyDescent="0.35">
      <c r="A26" s="45">
        <v>22</v>
      </c>
      <c r="B26" s="30">
        <v>45679</v>
      </c>
      <c r="C26" s="1">
        <f t="shared" si="1"/>
        <v>4.59837962962963E-2</v>
      </c>
      <c r="D26" s="1">
        <f t="shared" si="2"/>
        <v>5.0069444444444451E-2</v>
      </c>
      <c r="E26" s="28" t="s">
        <v>6</v>
      </c>
      <c r="F26" s="2">
        <v>5</v>
      </c>
      <c r="G26" s="2">
        <v>53</v>
      </c>
      <c r="H26" s="39">
        <v>45679</v>
      </c>
      <c r="I26" s="1">
        <f t="shared" si="3"/>
        <v>6.2500000000000003E-3</v>
      </c>
      <c r="J26" s="1">
        <f t="shared" si="4"/>
        <v>6.2500000000000003E-3</v>
      </c>
      <c r="K26" s="28"/>
      <c r="L26" s="2"/>
      <c r="M26" s="2"/>
      <c r="N26" s="39">
        <v>45679</v>
      </c>
      <c r="O26" s="1">
        <f t="shared" si="5"/>
        <v>3.8148148148148139E-2</v>
      </c>
      <c r="P26" s="1">
        <f t="shared" si="6"/>
        <v>3.8148148148148139E-2</v>
      </c>
      <c r="Q26" s="28"/>
      <c r="R26" s="2"/>
      <c r="S26" s="2"/>
      <c r="T26" s="39">
        <v>45679</v>
      </c>
      <c r="U26" s="1">
        <f t="shared" si="7"/>
        <v>0</v>
      </c>
      <c r="V26" s="1">
        <f t="shared" si="8"/>
        <v>0</v>
      </c>
      <c r="W26" s="28"/>
      <c r="X26" s="2"/>
      <c r="Y26" s="2"/>
      <c r="Z26" s="39">
        <v>45679</v>
      </c>
      <c r="AA26" s="40">
        <f t="shared" si="9"/>
        <v>21</v>
      </c>
      <c r="AB26" s="40">
        <f t="shared" si="10"/>
        <v>22</v>
      </c>
      <c r="AC26" s="28" t="s">
        <v>6</v>
      </c>
      <c r="AD26" s="42">
        <f t="shared" si="0"/>
        <v>22</v>
      </c>
    </row>
    <row r="27" spans="1:31" ht="25.05" customHeight="1" thickTop="1" thickBot="1" x14ac:dyDescent="0.35">
      <c r="A27" s="45">
        <v>23</v>
      </c>
      <c r="B27" s="30">
        <v>45680</v>
      </c>
      <c r="C27" s="1">
        <f t="shared" si="1"/>
        <v>5.0069444444444451E-2</v>
      </c>
      <c r="D27" s="1">
        <f t="shared" si="2"/>
        <v>5.5949074074074082E-2</v>
      </c>
      <c r="E27" s="28" t="s">
        <v>6</v>
      </c>
      <c r="F27" s="2">
        <v>8</v>
      </c>
      <c r="G27" s="2">
        <v>28</v>
      </c>
      <c r="H27" s="39">
        <v>45680</v>
      </c>
      <c r="I27" s="1">
        <f t="shared" si="3"/>
        <v>6.2500000000000003E-3</v>
      </c>
      <c r="J27" s="1">
        <f t="shared" si="4"/>
        <v>6.2500000000000003E-3</v>
      </c>
      <c r="K27" s="28"/>
      <c r="L27" s="2"/>
      <c r="M27" s="2"/>
      <c r="N27" s="39">
        <v>45680</v>
      </c>
      <c r="O27" s="1">
        <f t="shared" si="5"/>
        <v>3.8148148148148139E-2</v>
      </c>
      <c r="P27" s="1">
        <f t="shared" si="6"/>
        <v>3.8148148148148139E-2</v>
      </c>
      <c r="Q27" s="28"/>
      <c r="R27" s="2"/>
      <c r="S27" s="2"/>
      <c r="T27" s="39">
        <v>45680</v>
      </c>
      <c r="U27" s="1">
        <f t="shared" si="7"/>
        <v>0</v>
      </c>
      <c r="V27" s="1">
        <f t="shared" si="8"/>
        <v>0</v>
      </c>
      <c r="W27" s="28"/>
      <c r="X27" s="2"/>
      <c r="Y27" s="2"/>
      <c r="Z27" s="39">
        <v>45680</v>
      </c>
      <c r="AA27" s="40">
        <f t="shared" si="9"/>
        <v>22</v>
      </c>
      <c r="AB27" s="40">
        <f>IF(AD27&gt;AA27,AA27+1,AA27)</f>
        <v>23</v>
      </c>
      <c r="AC27" s="28" t="s">
        <v>6</v>
      </c>
      <c r="AD27" s="42" t="str">
        <f>_xlfn.CONCAT("Easy ",(AB26+1), ", Medium ",1)</f>
        <v>Easy 23, Medium 1</v>
      </c>
      <c r="AE27" s="41"/>
    </row>
    <row r="28" spans="1:31" ht="25.05" customHeight="1" thickTop="1" thickBot="1" x14ac:dyDescent="0.35">
      <c r="A28" s="45">
        <v>24</v>
      </c>
      <c r="B28" s="30">
        <v>45681</v>
      </c>
      <c r="C28" s="1">
        <f t="shared" si="1"/>
        <v>5.5949074074074082E-2</v>
      </c>
      <c r="D28" s="1">
        <f t="shared" si="2"/>
        <v>5.6805555555555561E-2</v>
      </c>
      <c r="E28" s="28" t="s">
        <v>6</v>
      </c>
      <c r="F28" s="2">
        <v>1</v>
      </c>
      <c r="G28" s="2">
        <v>14</v>
      </c>
      <c r="H28" s="39">
        <v>45681</v>
      </c>
      <c r="I28" s="1">
        <f t="shared" si="3"/>
        <v>6.2500000000000003E-3</v>
      </c>
      <c r="J28" s="1">
        <f t="shared" si="4"/>
        <v>6.2500000000000003E-3</v>
      </c>
      <c r="K28" s="28"/>
      <c r="L28" s="2"/>
      <c r="M28" s="2"/>
      <c r="N28" s="39">
        <v>45681</v>
      </c>
      <c r="O28" s="1">
        <f t="shared" si="5"/>
        <v>3.8148148148148139E-2</v>
      </c>
      <c r="P28" s="1">
        <f t="shared" si="6"/>
        <v>3.8148148148148139E-2</v>
      </c>
      <c r="Q28" s="28"/>
      <c r="R28" s="2"/>
      <c r="S28" s="2"/>
      <c r="T28" s="39">
        <v>45681</v>
      </c>
      <c r="U28" s="1">
        <f t="shared" si="7"/>
        <v>0</v>
      </c>
      <c r="V28" s="1">
        <f t="shared" si="8"/>
        <v>0</v>
      </c>
      <c r="W28" s="28"/>
      <c r="X28" s="2"/>
      <c r="Y28" s="2"/>
      <c r="Z28" s="39">
        <v>45681</v>
      </c>
      <c r="AA28" s="40">
        <f t="shared" si="9"/>
        <v>23</v>
      </c>
      <c r="AB28" s="40">
        <f>IF(AD28&gt;AA28,AA28+1,AA28)</f>
        <v>24</v>
      </c>
      <c r="AC28" s="28" t="s">
        <v>6</v>
      </c>
      <c r="AD28" s="42" t="str">
        <f>_xlfn.CONCAT("Easy ",(AB27+1), ", Medium ",1)</f>
        <v>Easy 24, Medium 1</v>
      </c>
    </row>
    <row r="29" spans="1:31" ht="25.05" customHeight="1" thickTop="1" thickBot="1" x14ac:dyDescent="0.35">
      <c r="A29" s="45">
        <v>25</v>
      </c>
      <c r="B29" s="30">
        <v>45682</v>
      </c>
      <c r="C29" s="1">
        <f t="shared" si="1"/>
        <v>5.6805555555555561E-2</v>
      </c>
      <c r="D29" s="1">
        <f t="shared" si="2"/>
        <v>5.8495370370370378E-2</v>
      </c>
      <c r="E29" s="28" t="s">
        <v>6</v>
      </c>
      <c r="F29" s="2">
        <v>2</v>
      </c>
      <c r="G29" s="2">
        <v>26</v>
      </c>
      <c r="H29" s="39">
        <v>45682</v>
      </c>
      <c r="I29" s="1">
        <f t="shared" si="3"/>
        <v>6.2500000000000003E-3</v>
      </c>
      <c r="J29" s="1">
        <f t="shared" si="4"/>
        <v>6.2500000000000003E-3</v>
      </c>
      <c r="K29" s="28"/>
      <c r="L29" s="2"/>
      <c r="M29" s="2"/>
      <c r="N29" s="39">
        <v>45682</v>
      </c>
      <c r="O29" s="1">
        <f t="shared" si="5"/>
        <v>3.8148148148148139E-2</v>
      </c>
      <c r="P29" s="1">
        <f t="shared" si="6"/>
        <v>3.8148148148148139E-2</v>
      </c>
      <c r="Q29" s="28"/>
      <c r="R29" s="2"/>
      <c r="S29" s="2"/>
      <c r="T29" s="39">
        <v>45682</v>
      </c>
      <c r="U29" s="1">
        <f t="shared" si="7"/>
        <v>0</v>
      </c>
      <c r="V29" s="1">
        <f t="shared" si="8"/>
        <v>0</v>
      </c>
      <c r="W29" s="28"/>
      <c r="X29" s="2"/>
      <c r="Y29" s="2"/>
      <c r="Z29" s="39">
        <v>45682</v>
      </c>
      <c r="AA29" s="40">
        <f t="shared" si="9"/>
        <v>24</v>
      </c>
      <c r="AB29" s="40">
        <f t="shared" ref="AB29:AB91" si="11">IF(AD29&gt;AA29,AA29+1,AA29)</f>
        <v>25</v>
      </c>
      <c r="AC29" s="28" t="s">
        <v>6</v>
      </c>
      <c r="AD29" s="42" t="str">
        <f>_xlfn.CONCAT("Easy ",(AB28+1), ", Medium ",ROUNDUP(AB28/15,0))</f>
        <v>Easy 25, Medium 2</v>
      </c>
    </row>
    <row r="30" spans="1:31" ht="25.05" customHeight="1" thickTop="1" thickBot="1" x14ac:dyDescent="0.35">
      <c r="A30" s="45">
        <v>26</v>
      </c>
      <c r="B30" s="30">
        <v>45683</v>
      </c>
      <c r="C30" s="1">
        <f t="shared" si="1"/>
        <v>5.8495370370370378E-2</v>
      </c>
      <c r="D30" s="1">
        <f t="shared" si="2"/>
        <v>6.2245370370370381E-2</v>
      </c>
      <c r="E30" s="28" t="s">
        <v>6</v>
      </c>
      <c r="F30" s="2">
        <v>5</v>
      </c>
      <c r="G30" s="2">
        <v>24</v>
      </c>
      <c r="H30" s="39">
        <v>45683</v>
      </c>
      <c r="I30" s="1">
        <f t="shared" si="3"/>
        <v>6.2500000000000003E-3</v>
      </c>
      <c r="J30" s="1">
        <f t="shared" si="4"/>
        <v>6.2500000000000003E-3</v>
      </c>
      <c r="K30" s="28"/>
      <c r="L30" s="2"/>
      <c r="M30" s="2"/>
      <c r="N30" s="39">
        <v>45683</v>
      </c>
      <c r="O30" s="1">
        <f t="shared" si="5"/>
        <v>3.8148148148148139E-2</v>
      </c>
      <c r="P30" s="1">
        <f t="shared" si="6"/>
        <v>3.8148148148148139E-2</v>
      </c>
      <c r="Q30" s="28"/>
      <c r="R30" s="2"/>
      <c r="S30" s="2"/>
      <c r="T30" s="39">
        <v>45683</v>
      </c>
      <c r="U30" s="1">
        <f t="shared" si="7"/>
        <v>0</v>
      </c>
      <c r="V30" s="1">
        <f t="shared" si="8"/>
        <v>0</v>
      </c>
      <c r="W30" s="28"/>
      <c r="X30" s="2"/>
      <c r="Y30" s="2"/>
      <c r="Z30" s="39">
        <v>45683</v>
      </c>
      <c r="AA30" s="40">
        <f t="shared" si="9"/>
        <v>25</v>
      </c>
      <c r="AB30" s="40">
        <f t="shared" si="11"/>
        <v>26</v>
      </c>
      <c r="AC30" s="28" t="s">
        <v>6</v>
      </c>
      <c r="AD30" s="42" t="str">
        <f>_xlfn.CONCAT("Easy ",(AB29+1), ", Medium ",ROUNDUP(AB29/15,0))</f>
        <v>Easy 26, Medium 2</v>
      </c>
    </row>
    <row r="31" spans="1:31" ht="25.05" customHeight="1" thickTop="1" thickBot="1" x14ac:dyDescent="0.35">
      <c r="A31" s="45">
        <v>27</v>
      </c>
      <c r="B31" s="30">
        <v>45684</v>
      </c>
      <c r="C31" s="1">
        <f t="shared" si="1"/>
        <v>6.2245370370370381E-2</v>
      </c>
      <c r="D31" s="1">
        <f t="shared" si="2"/>
        <v>6.5509259259259281E-2</v>
      </c>
      <c r="E31" s="28" t="s">
        <v>6</v>
      </c>
      <c r="F31" s="2">
        <v>4</v>
      </c>
      <c r="G31" s="2">
        <v>42</v>
      </c>
      <c r="H31" s="39">
        <v>45684</v>
      </c>
      <c r="I31" s="1">
        <f t="shared" si="3"/>
        <v>6.2500000000000003E-3</v>
      </c>
      <c r="J31" s="1">
        <f t="shared" si="4"/>
        <v>6.2500000000000003E-3</v>
      </c>
      <c r="K31" s="28"/>
      <c r="L31" s="2"/>
      <c r="M31" s="2"/>
      <c r="N31" s="39">
        <v>45684</v>
      </c>
      <c r="O31" s="1">
        <f t="shared" si="5"/>
        <v>3.8148148148148139E-2</v>
      </c>
      <c r="P31" s="1">
        <f t="shared" si="6"/>
        <v>3.8148148148148139E-2</v>
      </c>
      <c r="Q31" s="28"/>
      <c r="R31" s="2"/>
      <c r="S31" s="2"/>
      <c r="T31" s="39">
        <v>45684</v>
      </c>
      <c r="U31" s="1">
        <f t="shared" si="7"/>
        <v>0</v>
      </c>
      <c r="V31" s="1">
        <f t="shared" si="8"/>
        <v>0</v>
      </c>
      <c r="W31" s="28"/>
      <c r="X31" s="2"/>
      <c r="Y31" s="2"/>
      <c r="Z31" s="39">
        <v>45684</v>
      </c>
      <c r="AA31" s="40">
        <f t="shared" si="9"/>
        <v>26</v>
      </c>
      <c r="AB31" s="40">
        <f t="shared" si="11"/>
        <v>27</v>
      </c>
      <c r="AC31" s="28" t="s">
        <v>6</v>
      </c>
      <c r="AD31" s="42" t="str">
        <f>_xlfn.CONCAT("Easy ",(AB30+1), ", Medium ",ROUNDUP(AB30/15,0))</f>
        <v>Easy 27, Medium 2</v>
      </c>
    </row>
    <row r="32" spans="1:31" ht="25.05" customHeight="1" thickTop="1" thickBot="1" x14ac:dyDescent="0.35">
      <c r="A32" s="45">
        <v>28</v>
      </c>
      <c r="B32" s="30">
        <v>45685</v>
      </c>
      <c r="C32" s="1">
        <f t="shared" si="1"/>
        <v>6.5509259259259281E-2</v>
      </c>
      <c r="D32" s="1">
        <f t="shared" si="2"/>
        <v>6.9571759259259278E-2</v>
      </c>
      <c r="E32" s="28" t="s">
        <v>6</v>
      </c>
      <c r="F32" s="2">
        <v>5</v>
      </c>
      <c r="G32" s="2">
        <v>51</v>
      </c>
      <c r="H32" s="39">
        <v>45685</v>
      </c>
      <c r="I32" s="1">
        <f t="shared" si="3"/>
        <v>6.2500000000000003E-3</v>
      </c>
      <c r="J32" s="1">
        <f t="shared" si="4"/>
        <v>6.2500000000000003E-3</v>
      </c>
      <c r="K32" s="28"/>
      <c r="L32" s="2"/>
      <c r="M32" s="2"/>
      <c r="N32" s="39">
        <v>45685</v>
      </c>
      <c r="O32" s="1">
        <f t="shared" si="5"/>
        <v>3.8148148148148139E-2</v>
      </c>
      <c r="P32" s="1">
        <f t="shared" si="6"/>
        <v>3.8148148148148139E-2</v>
      </c>
      <c r="Q32" s="28"/>
      <c r="R32" s="2"/>
      <c r="S32" s="2"/>
      <c r="T32" s="39">
        <v>45685</v>
      </c>
      <c r="U32" s="1">
        <f t="shared" si="7"/>
        <v>0</v>
      </c>
      <c r="V32" s="1">
        <f t="shared" si="8"/>
        <v>0</v>
      </c>
      <c r="W32" s="28"/>
      <c r="X32" s="2"/>
      <c r="Y32" s="2"/>
      <c r="Z32" s="39">
        <v>45685</v>
      </c>
      <c r="AA32" s="40">
        <f t="shared" si="9"/>
        <v>27</v>
      </c>
      <c r="AB32" s="40">
        <f t="shared" si="11"/>
        <v>27</v>
      </c>
      <c r="AC32" s="28"/>
      <c r="AD32" s="42"/>
    </row>
    <row r="33" spans="1:30" ht="25.05" customHeight="1" thickTop="1" thickBot="1" x14ac:dyDescent="0.35">
      <c r="A33" s="45">
        <v>29</v>
      </c>
      <c r="B33" s="30">
        <v>45686</v>
      </c>
      <c r="C33" s="1">
        <f t="shared" si="1"/>
        <v>6.9571759259259278E-2</v>
      </c>
      <c r="D33" s="1">
        <f t="shared" si="2"/>
        <v>7.1087962962962978E-2</v>
      </c>
      <c r="E33" s="28" t="s">
        <v>6</v>
      </c>
      <c r="F33" s="2">
        <v>2</v>
      </c>
      <c r="G33" s="2">
        <v>11</v>
      </c>
      <c r="H33" s="39">
        <v>45686</v>
      </c>
      <c r="I33" s="1">
        <f t="shared" si="3"/>
        <v>6.2500000000000003E-3</v>
      </c>
      <c r="J33" s="1">
        <f t="shared" si="4"/>
        <v>6.2500000000000003E-3</v>
      </c>
      <c r="K33" s="28"/>
      <c r="L33" s="2"/>
      <c r="M33" s="2"/>
      <c r="N33" s="39">
        <v>45686</v>
      </c>
      <c r="O33" s="1">
        <f t="shared" si="5"/>
        <v>3.8148148148148139E-2</v>
      </c>
      <c r="P33" s="1">
        <f t="shared" si="6"/>
        <v>3.8148148148148139E-2</v>
      </c>
      <c r="Q33" s="28"/>
      <c r="R33" s="2"/>
      <c r="S33" s="2"/>
      <c r="T33" s="39">
        <v>45686</v>
      </c>
      <c r="U33" s="1">
        <f t="shared" si="7"/>
        <v>0</v>
      </c>
      <c r="V33" s="1">
        <f t="shared" si="8"/>
        <v>0</v>
      </c>
      <c r="W33" s="28"/>
      <c r="X33" s="2"/>
      <c r="Y33" s="2"/>
      <c r="Z33" s="39">
        <v>45686</v>
      </c>
      <c r="AA33" s="40">
        <f t="shared" si="9"/>
        <v>27</v>
      </c>
      <c r="AB33" s="40">
        <f t="shared" si="11"/>
        <v>27</v>
      </c>
      <c r="AC33" s="28"/>
      <c r="AD33" s="42"/>
    </row>
    <row r="34" spans="1:30" ht="25.05" customHeight="1" thickTop="1" thickBot="1" x14ac:dyDescent="0.35">
      <c r="A34" s="45">
        <v>30</v>
      </c>
      <c r="B34" s="30">
        <v>45687</v>
      </c>
      <c r="C34" s="1">
        <f t="shared" si="1"/>
        <v>7.1087962962962978E-2</v>
      </c>
      <c r="D34" s="1">
        <f t="shared" si="2"/>
        <v>7.3518518518518539E-2</v>
      </c>
      <c r="E34" s="28" t="s">
        <v>6</v>
      </c>
      <c r="F34" s="2">
        <v>3</v>
      </c>
      <c r="G34" s="2">
        <v>30</v>
      </c>
      <c r="H34" s="39">
        <v>45687</v>
      </c>
      <c r="I34" s="1">
        <f t="shared" si="3"/>
        <v>6.2500000000000003E-3</v>
      </c>
      <c r="J34" s="1">
        <f t="shared" si="4"/>
        <v>6.2500000000000003E-3</v>
      </c>
      <c r="K34" s="28"/>
      <c r="L34" s="2"/>
      <c r="M34" s="2"/>
      <c r="N34" s="39">
        <v>45687</v>
      </c>
      <c r="O34" s="1">
        <f t="shared" si="5"/>
        <v>3.8148148148148139E-2</v>
      </c>
      <c r="P34" s="1">
        <f t="shared" si="6"/>
        <v>3.8148148148148139E-2</v>
      </c>
      <c r="Q34" s="28"/>
      <c r="R34" s="2"/>
      <c r="S34" s="2"/>
      <c r="T34" s="39">
        <v>45687</v>
      </c>
      <c r="U34" s="1">
        <f t="shared" si="7"/>
        <v>0</v>
      </c>
      <c r="V34" s="1">
        <f t="shared" si="8"/>
        <v>0</v>
      </c>
      <c r="W34" s="28"/>
      <c r="X34" s="2"/>
      <c r="Y34" s="2"/>
      <c r="Z34" s="39">
        <v>45687</v>
      </c>
      <c r="AA34" s="40">
        <f t="shared" si="9"/>
        <v>27</v>
      </c>
      <c r="AB34" s="40">
        <f t="shared" si="11"/>
        <v>27</v>
      </c>
      <c r="AC34" s="28"/>
      <c r="AD34" s="42"/>
    </row>
    <row r="35" spans="1:30" ht="25.05" customHeight="1" thickTop="1" thickBot="1" x14ac:dyDescent="0.35">
      <c r="A35" s="45">
        <v>31</v>
      </c>
      <c r="B35" s="30">
        <v>45688</v>
      </c>
      <c r="C35" s="1">
        <f t="shared" si="1"/>
        <v>7.3518518518518539E-2</v>
      </c>
      <c r="D35" s="1">
        <f t="shared" si="2"/>
        <v>7.539351851851854E-2</v>
      </c>
      <c r="E35" s="28" t="s">
        <v>6</v>
      </c>
      <c r="F35" s="2">
        <v>2</v>
      </c>
      <c r="G35" s="2">
        <v>42</v>
      </c>
      <c r="H35" s="39">
        <v>45688</v>
      </c>
      <c r="I35" s="1">
        <f t="shared" si="3"/>
        <v>6.2500000000000003E-3</v>
      </c>
      <c r="J35" s="1">
        <f t="shared" si="4"/>
        <v>6.2500000000000003E-3</v>
      </c>
      <c r="K35" s="28"/>
      <c r="L35" s="2"/>
      <c r="M35" s="2"/>
      <c r="N35" s="39">
        <v>45688</v>
      </c>
      <c r="O35" s="1">
        <f t="shared" si="5"/>
        <v>3.8148148148148139E-2</v>
      </c>
      <c r="P35" s="1">
        <f t="shared" si="6"/>
        <v>3.8148148148148139E-2</v>
      </c>
      <c r="Q35" s="28"/>
      <c r="R35" s="2"/>
      <c r="S35" s="2"/>
      <c r="T35" s="39">
        <v>45688</v>
      </c>
      <c r="U35" s="1">
        <f t="shared" si="7"/>
        <v>0</v>
      </c>
      <c r="V35" s="1">
        <f t="shared" si="8"/>
        <v>0</v>
      </c>
      <c r="W35" s="28"/>
      <c r="X35" s="2"/>
      <c r="Y35" s="2"/>
      <c r="Z35" s="39">
        <v>45688</v>
      </c>
      <c r="AA35" s="40">
        <f t="shared" si="9"/>
        <v>27</v>
      </c>
      <c r="AB35" s="40">
        <f t="shared" si="11"/>
        <v>27</v>
      </c>
      <c r="AC35" s="28"/>
      <c r="AD35" s="42"/>
    </row>
    <row r="36" spans="1:30" ht="25.05" customHeight="1" thickTop="1" thickBot="1" x14ac:dyDescent="0.35">
      <c r="A36" s="45">
        <v>32</v>
      </c>
      <c r="B36" s="30">
        <v>45689</v>
      </c>
      <c r="C36" s="1">
        <f t="shared" si="1"/>
        <v>7.539351851851854E-2</v>
      </c>
      <c r="D36" s="1">
        <f t="shared" si="2"/>
        <v>7.8460648148148168E-2</v>
      </c>
      <c r="E36" s="28" t="s">
        <v>6</v>
      </c>
      <c r="F36" s="2">
        <v>4</v>
      </c>
      <c r="G36" s="2">
        <v>25</v>
      </c>
      <c r="H36" s="39">
        <v>45689</v>
      </c>
      <c r="I36" s="1">
        <f t="shared" si="3"/>
        <v>6.2500000000000003E-3</v>
      </c>
      <c r="J36" s="1">
        <f t="shared" si="4"/>
        <v>6.2500000000000003E-3</v>
      </c>
      <c r="K36" s="28"/>
      <c r="L36" s="2"/>
      <c r="M36" s="2"/>
      <c r="N36" s="39">
        <v>45689</v>
      </c>
      <c r="O36" s="1">
        <f t="shared" si="5"/>
        <v>3.8148148148148139E-2</v>
      </c>
      <c r="P36" s="1">
        <f t="shared" si="6"/>
        <v>3.8148148148148139E-2</v>
      </c>
      <c r="Q36" s="28"/>
      <c r="R36" s="2"/>
      <c r="S36" s="2"/>
      <c r="T36" s="39">
        <v>45689</v>
      </c>
      <c r="U36" s="1">
        <f t="shared" si="7"/>
        <v>0</v>
      </c>
      <c r="V36" s="1">
        <f t="shared" si="8"/>
        <v>0</v>
      </c>
      <c r="W36" s="28"/>
      <c r="X36" s="2"/>
      <c r="Y36" s="2"/>
      <c r="Z36" s="39">
        <v>45689</v>
      </c>
      <c r="AA36" s="40">
        <f t="shared" si="9"/>
        <v>27</v>
      </c>
      <c r="AB36" s="40">
        <f t="shared" si="11"/>
        <v>27</v>
      </c>
      <c r="AC36" s="28"/>
      <c r="AD36" s="42"/>
    </row>
    <row r="37" spans="1:30" ht="25.05" customHeight="1" thickTop="1" thickBot="1" x14ac:dyDescent="0.35">
      <c r="A37" s="45">
        <v>33</v>
      </c>
      <c r="B37" s="30">
        <v>45690</v>
      </c>
      <c r="C37" s="1">
        <f t="shared" si="1"/>
        <v>7.8460648148148168E-2</v>
      </c>
      <c r="D37" s="1">
        <f t="shared" si="2"/>
        <v>7.9328703703703721E-2</v>
      </c>
      <c r="E37" s="28" t="s">
        <v>6</v>
      </c>
      <c r="F37" s="2">
        <v>1</v>
      </c>
      <c r="G37" s="2">
        <v>15</v>
      </c>
      <c r="H37" s="39">
        <v>45690</v>
      </c>
      <c r="I37" s="1">
        <f t="shared" si="3"/>
        <v>6.2500000000000003E-3</v>
      </c>
      <c r="J37" s="1">
        <f t="shared" si="4"/>
        <v>6.2500000000000003E-3</v>
      </c>
      <c r="K37" s="28"/>
      <c r="L37" s="2"/>
      <c r="M37" s="2"/>
      <c r="N37" s="39">
        <v>45690</v>
      </c>
      <c r="O37" s="1">
        <f t="shared" si="5"/>
        <v>3.8148148148148139E-2</v>
      </c>
      <c r="P37" s="1">
        <f t="shared" si="6"/>
        <v>3.8148148148148139E-2</v>
      </c>
      <c r="Q37" s="28"/>
      <c r="R37" s="2"/>
      <c r="S37" s="2"/>
      <c r="T37" s="39">
        <v>45690</v>
      </c>
      <c r="U37" s="1">
        <f t="shared" si="7"/>
        <v>0</v>
      </c>
      <c r="V37" s="1">
        <f t="shared" si="8"/>
        <v>0</v>
      </c>
      <c r="W37" s="28"/>
      <c r="X37" s="2"/>
      <c r="Y37" s="2"/>
      <c r="Z37" s="39">
        <v>45690</v>
      </c>
      <c r="AA37" s="40">
        <f t="shared" si="9"/>
        <v>27</v>
      </c>
      <c r="AB37" s="40">
        <f t="shared" si="11"/>
        <v>27</v>
      </c>
      <c r="AC37" s="28"/>
      <c r="AD37" s="42"/>
    </row>
    <row r="38" spans="1:30" ht="25.05" customHeight="1" thickTop="1" thickBot="1" x14ac:dyDescent="0.35">
      <c r="A38" s="45">
        <v>34</v>
      </c>
      <c r="B38" s="30">
        <v>45691</v>
      </c>
      <c r="C38" s="1">
        <f t="shared" si="1"/>
        <v>7.9328703703703721E-2</v>
      </c>
      <c r="D38" s="1">
        <f t="shared" si="2"/>
        <v>8.111111111111112E-2</v>
      </c>
      <c r="E38" s="28" t="s">
        <v>6</v>
      </c>
      <c r="F38" s="2">
        <v>2</v>
      </c>
      <c r="G38" s="2">
        <v>34</v>
      </c>
      <c r="H38" s="39">
        <v>45691</v>
      </c>
      <c r="I38" s="1">
        <f t="shared" si="3"/>
        <v>6.2500000000000003E-3</v>
      </c>
      <c r="J38" s="1">
        <f t="shared" si="4"/>
        <v>6.2500000000000003E-3</v>
      </c>
      <c r="K38" s="28"/>
      <c r="L38" s="2"/>
      <c r="M38" s="2"/>
      <c r="N38" s="39">
        <v>45691</v>
      </c>
      <c r="O38" s="1">
        <f t="shared" si="5"/>
        <v>3.8148148148148139E-2</v>
      </c>
      <c r="P38" s="1">
        <f t="shared" si="6"/>
        <v>3.8148148148148139E-2</v>
      </c>
      <c r="Q38" s="28"/>
      <c r="R38" s="2"/>
      <c r="S38" s="2"/>
      <c r="T38" s="39">
        <v>45691</v>
      </c>
      <c r="U38" s="1">
        <f t="shared" si="7"/>
        <v>0</v>
      </c>
      <c r="V38" s="1">
        <f t="shared" si="8"/>
        <v>0</v>
      </c>
      <c r="W38" s="28"/>
      <c r="X38" s="2"/>
      <c r="Y38" s="2"/>
      <c r="Z38" s="39">
        <v>45691</v>
      </c>
      <c r="AA38" s="40">
        <f t="shared" si="9"/>
        <v>27</v>
      </c>
      <c r="AB38" s="40">
        <f t="shared" si="11"/>
        <v>27</v>
      </c>
      <c r="AC38" s="28"/>
      <c r="AD38" s="42"/>
    </row>
    <row r="39" spans="1:30" ht="25.05" customHeight="1" thickTop="1" thickBot="1" x14ac:dyDescent="0.35">
      <c r="A39" s="45">
        <v>35</v>
      </c>
      <c r="B39" s="30">
        <v>45692</v>
      </c>
      <c r="C39" s="1">
        <f t="shared" si="1"/>
        <v>8.111111111111112E-2</v>
      </c>
      <c r="D39" s="1">
        <f t="shared" si="2"/>
        <v>8.3877314814814835E-2</v>
      </c>
      <c r="E39" s="28" t="s">
        <v>6</v>
      </c>
      <c r="F39" s="2">
        <v>3</v>
      </c>
      <c r="G39" s="2">
        <v>59</v>
      </c>
      <c r="H39" s="39">
        <v>45692</v>
      </c>
      <c r="I39" s="1">
        <f t="shared" si="3"/>
        <v>6.2500000000000003E-3</v>
      </c>
      <c r="J39" s="1">
        <f t="shared" si="4"/>
        <v>6.2500000000000003E-3</v>
      </c>
      <c r="K39" s="28"/>
      <c r="L39" s="2"/>
      <c r="M39" s="2"/>
      <c r="N39" s="39">
        <v>45692</v>
      </c>
      <c r="O39" s="1">
        <f t="shared" si="5"/>
        <v>3.8148148148148139E-2</v>
      </c>
      <c r="P39" s="1">
        <f t="shared" si="6"/>
        <v>3.8148148148148139E-2</v>
      </c>
      <c r="Q39" s="28"/>
      <c r="R39" s="2"/>
      <c r="S39" s="2"/>
      <c r="T39" s="39">
        <v>45692</v>
      </c>
      <c r="U39" s="1">
        <f t="shared" si="7"/>
        <v>0</v>
      </c>
      <c r="V39" s="1">
        <f t="shared" si="8"/>
        <v>0</v>
      </c>
      <c r="W39" s="28"/>
      <c r="X39" s="2"/>
      <c r="Y39" s="2"/>
      <c r="Z39" s="39">
        <v>45692</v>
      </c>
      <c r="AA39" s="40">
        <f t="shared" si="9"/>
        <v>27</v>
      </c>
      <c r="AB39" s="40">
        <f t="shared" si="11"/>
        <v>27</v>
      </c>
      <c r="AC39" s="28"/>
      <c r="AD39" s="42"/>
    </row>
    <row r="40" spans="1:30" ht="25.05" customHeight="1" thickTop="1" thickBot="1" x14ac:dyDescent="0.35">
      <c r="A40" s="45">
        <v>36</v>
      </c>
      <c r="B40" s="30">
        <v>45693</v>
      </c>
      <c r="C40" s="1">
        <f t="shared" si="1"/>
        <v>8.3877314814814835E-2</v>
      </c>
      <c r="D40" s="1">
        <f t="shared" si="2"/>
        <v>8.5567129629629646E-2</v>
      </c>
      <c r="E40" s="28" t="s">
        <v>6</v>
      </c>
      <c r="F40" s="2">
        <v>2</v>
      </c>
      <c r="G40" s="2">
        <v>26</v>
      </c>
      <c r="H40" s="39">
        <v>45693</v>
      </c>
      <c r="I40" s="1">
        <f t="shared" si="3"/>
        <v>6.2500000000000003E-3</v>
      </c>
      <c r="J40" s="1">
        <f t="shared" si="4"/>
        <v>6.2500000000000003E-3</v>
      </c>
      <c r="K40" s="28"/>
      <c r="L40" s="2"/>
      <c r="M40" s="2"/>
      <c r="N40" s="39">
        <v>45693</v>
      </c>
      <c r="O40" s="1">
        <f t="shared" si="5"/>
        <v>3.8148148148148139E-2</v>
      </c>
      <c r="P40" s="1">
        <f t="shared" si="6"/>
        <v>3.8148148148148139E-2</v>
      </c>
      <c r="Q40" s="28"/>
      <c r="R40" s="2"/>
      <c r="S40" s="2"/>
      <c r="T40" s="39">
        <v>45693</v>
      </c>
      <c r="U40" s="1">
        <f t="shared" si="7"/>
        <v>0</v>
      </c>
      <c r="V40" s="1">
        <f t="shared" si="8"/>
        <v>0</v>
      </c>
      <c r="W40" s="28"/>
      <c r="X40" s="2"/>
      <c r="Y40" s="2"/>
      <c r="Z40" s="39">
        <v>45693</v>
      </c>
      <c r="AA40" s="40">
        <f t="shared" si="9"/>
        <v>27</v>
      </c>
      <c r="AB40" s="40">
        <f t="shared" si="11"/>
        <v>27</v>
      </c>
      <c r="AC40" s="28"/>
      <c r="AD40" s="42"/>
    </row>
    <row r="41" spans="1:30" ht="25.05" customHeight="1" thickTop="1" thickBot="1" x14ac:dyDescent="0.35">
      <c r="A41" s="45">
        <v>37</v>
      </c>
      <c r="B41" s="30">
        <v>45694</v>
      </c>
      <c r="C41" s="1">
        <f t="shared" si="1"/>
        <v>8.5567129629629646E-2</v>
      </c>
      <c r="D41" s="1">
        <f t="shared" si="2"/>
        <v>9.0185185185185202E-2</v>
      </c>
      <c r="E41" s="28" t="s">
        <v>6</v>
      </c>
      <c r="F41" s="2">
        <v>6</v>
      </c>
      <c r="G41" s="2">
        <v>39</v>
      </c>
      <c r="H41" s="39">
        <v>45694</v>
      </c>
      <c r="I41" s="1">
        <f t="shared" si="3"/>
        <v>6.2500000000000003E-3</v>
      </c>
      <c r="J41" s="1">
        <f t="shared" si="4"/>
        <v>6.2500000000000003E-3</v>
      </c>
      <c r="K41" s="28"/>
      <c r="L41" s="2"/>
      <c r="M41" s="2"/>
      <c r="N41" s="39">
        <v>45694</v>
      </c>
      <c r="O41" s="1">
        <f t="shared" si="5"/>
        <v>3.8148148148148139E-2</v>
      </c>
      <c r="P41" s="1">
        <f t="shared" si="6"/>
        <v>3.8148148148148139E-2</v>
      </c>
      <c r="Q41" s="28"/>
      <c r="R41" s="2"/>
      <c r="S41" s="2"/>
      <c r="T41" s="39">
        <v>45694</v>
      </c>
      <c r="U41" s="1">
        <f t="shared" si="7"/>
        <v>0</v>
      </c>
      <c r="V41" s="1">
        <f t="shared" si="8"/>
        <v>0</v>
      </c>
      <c r="W41" s="28"/>
      <c r="X41" s="2"/>
      <c r="Y41" s="2"/>
      <c r="Z41" s="39">
        <v>45694</v>
      </c>
      <c r="AA41" s="40">
        <f t="shared" si="9"/>
        <v>27</v>
      </c>
      <c r="AB41" s="40">
        <f t="shared" si="11"/>
        <v>27</v>
      </c>
      <c r="AC41" s="28"/>
      <c r="AD41" s="42"/>
    </row>
    <row r="42" spans="1:30" ht="25.05" customHeight="1" thickTop="1" thickBot="1" x14ac:dyDescent="0.35">
      <c r="A42" s="45">
        <v>38</v>
      </c>
      <c r="B42" s="30">
        <v>45695</v>
      </c>
      <c r="C42" s="1">
        <f t="shared" si="1"/>
        <v>9.0185185185185202E-2</v>
      </c>
      <c r="D42" s="1">
        <f t="shared" si="2"/>
        <v>9.6504629629629649E-2</v>
      </c>
      <c r="E42" s="28" t="s">
        <v>6</v>
      </c>
      <c r="F42" s="2">
        <v>9</v>
      </c>
      <c r="G42" s="2">
        <v>6</v>
      </c>
      <c r="H42" s="39">
        <v>45695</v>
      </c>
      <c r="I42" s="1">
        <f t="shared" si="3"/>
        <v>6.2500000000000003E-3</v>
      </c>
      <c r="J42" s="1">
        <f t="shared" si="4"/>
        <v>6.2500000000000003E-3</v>
      </c>
      <c r="K42" s="28"/>
      <c r="L42" s="2"/>
      <c r="M42" s="2"/>
      <c r="N42" s="39">
        <v>45695</v>
      </c>
      <c r="O42" s="1">
        <f t="shared" si="5"/>
        <v>3.8148148148148139E-2</v>
      </c>
      <c r="P42" s="1">
        <f t="shared" si="6"/>
        <v>3.8148148148148139E-2</v>
      </c>
      <c r="Q42" s="28"/>
      <c r="R42" s="2"/>
      <c r="S42" s="2"/>
      <c r="T42" s="39">
        <v>45695</v>
      </c>
      <c r="U42" s="1">
        <f t="shared" si="7"/>
        <v>0</v>
      </c>
      <c r="V42" s="1">
        <f t="shared" si="8"/>
        <v>0</v>
      </c>
      <c r="W42" s="28"/>
      <c r="X42" s="2"/>
      <c r="Y42" s="2"/>
      <c r="Z42" s="39">
        <v>45695</v>
      </c>
      <c r="AA42" s="40">
        <f t="shared" si="9"/>
        <v>27</v>
      </c>
      <c r="AB42" s="40">
        <f t="shared" si="11"/>
        <v>27</v>
      </c>
      <c r="AC42" s="28"/>
      <c r="AD42" s="42"/>
    </row>
    <row r="43" spans="1:30" ht="25.05" customHeight="1" thickTop="1" thickBot="1" x14ac:dyDescent="0.35">
      <c r="A43" s="45">
        <v>39</v>
      </c>
      <c r="B43" s="30">
        <v>45696</v>
      </c>
      <c r="C43" s="1">
        <f t="shared" si="1"/>
        <v>9.6504629629629649E-2</v>
      </c>
      <c r="D43" s="1">
        <f t="shared" si="2"/>
        <v>9.792824074074076E-2</v>
      </c>
      <c r="E43" s="28" t="s">
        <v>6</v>
      </c>
      <c r="F43" s="2">
        <v>2</v>
      </c>
      <c r="G43" s="2">
        <v>3</v>
      </c>
      <c r="H43" s="39">
        <v>45696</v>
      </c>
      <c r="I43" s="1">
        <f t="shared" si="3"/>
        <v>6.2500000000000003E-3</v>
      </c>
      <c r="J43" s="1">
        <f t="shared" si="4"/>
        <v>6.2500000000000003E-3</v>
      </c>
      <c r="K43" s="28"/>
      <c r="L43" s="2"/>
      <c r="M43" s="2"/>
      <c r="N43" s="39">
        <v>45696</v>
      </c>
      <c r="O43" s="1">
        <f t="shared" si="5"/>
        <v>3.8148148148148139E-2</v>
      </c>
      <c r="P43" s="1">
        <f t="shared" si="6"/>
        <v>3.8148148148148139E-2</v>
      </c>
      <c r="Q43" s="28"/>
      <c r="R43" s="2"/>
      <c r="S43" s="2"/>
      <c r="T43" s="39">
        <v>45696</v>
      </c>
      <c r="U43" s="1">
        <f t="shared" si="7"/>
        <v>0</v>
      </c>
      <c r="V43" s="1">
        <f t="shared" si="8"/>
        <v>0</v>
      </c>
      <c r="W43" s="28"/>
      <c r="X43" s="2"/>
      <c r="Y43" s="2"/>
      <c r="Z43" s="39">
        <v>45696</v>
      </c>
      <c r="AA43" s="40">
        <f t="shared" si="9"/>
        <v>27</v>
      </c>
      <c r="AB43" s="40">
        <f t="shared" si="11"/>
        <v>27</v>
      </c>
      <c r="AC43" s="28"/>
      <c r="AD43" s="42"/>
    </row>
    <row r="44" spans="1:30" ht="25.05" customHeight="1" thickTop="1" thickBot="1" x14ac:dyDescent="0.35">
      <c r="A44" s="45">
        <v>40</v>
      </c>
      <c r="B44" s="30">
        <v>45697</v>
      </c>
      <c r="C44" s="1">
        <f t="shared" si="1"/>
        <v>9.792824074074076E-2</v>
      </c>
      <c r="D44" s="1">
        <f t="shared" si="2"/>
        <v>0.10108796296296299</v>
      </c>
      <c r="E44" s="28" t="s">
        <v>6</v>
      </c>
      <c r="F44" s="2">
        <v>4</v>
      </c>
      <c r="G44" s="2">
        <v>33</v>
      </c>
      <c r="H44" s="39">
        <v>45697</v>
      </c>
      <c r="I44" s="1">
        <f t="shared" si="3"/>
        <v>6.2500000000000003E-3</v>
      </c>
      <c r="J44" s="1">
        <f t="shared" si="4"/>
        <v>6.2500000000000003E-3</v>
      </c>
      <c r="K44" s="28"/>
      <c r="L44" s="2"/>
      <c r="M44" s="2"/>
      <c r="N44" s="39">
        <v>45697</v>
      </c>
      <c r="O44" s="1">
        <f t="shared" si="5"/>
        <v>3.8148148148148139E-2</v>
      </c>
      <c r="P44" s="1">
        <f t="shared" si="6"/>
        <v>3.8148148148148139E-2</v>
      </c>
      <c r="Q44" s="28"/>
      <c r="R44" s="2"/>
      <c r="S44" s="2"/>
      <c r="T44" s="39">
        <v>45697</v>
      </c>
      <c r="U44" s="1">
        <f t="shared" si="7"/>
        <v>0</v>
      </c>
      <c r="V44" s="1">
        <f t="shared" si="8"/>
        <v>0</v>
      </c>
      <c r="W44" s="28"/>
      <c r="X44" s="2"/>
      <c r="Y44" s="2"/>
      <c r="Z44" s="39">
        <v>45697</v>
      </c>
      <c r="AA44" s="40">
        <f t="shared" si="9"/>
        <v>27</v>
      </c>
      <c r="AB44" s="40">
        <f t="shared" si="11"/>
        <v>27</v>
      </c>
      <c r="AC44" s="28"/>
      <c r="AD44" s="42"/>
    </row>
    <row r="45" spans="1:30" ht="25.05" customHeight="1" thickTop="1" thickBot="1" x14ac:dyDescent="0.35">
      <c r="A45" s="45">
        <v>41</v>
      </c>
      <c r="B45" s="30">
        <v>45698</v>
      </c>
      <c r="C45" s="1">
        <f t="shared" si="1"/>
        <v>0.10108796296296299</v>
      </c>
      <c r="D45" s="1">
        <f t="shared" si="2"/>
        <v>0.10314814814814817</v>
      </c>
      <c r="E45" s="28" t="s">
        <v>6</v>
      </c>
      <c r="F45" s="2">
        <v>2</v>
      </c>
      <c r="G45" s="2">
        <v>58</v>
      </c>
      <c r="H45" s="39">
        <v>45698</v>
      </c>
      <c r="I45" s="1">
        <f t="shared" si="3"/>
        <v>6.2500000000000003E-3</v>
      </c>
      <c r="J45" s="1">
        <f t="shared" si="4"/>
        <v>6.2500000000000003E-3</v>
      </c>
      <c r="K45" s="28"/>
      <c r="L45" s="2"/>
      <c r="M45" s="2"/>
      <c r="N45" s="39">
        <v>45698</v>
      </c>
      <c r="O45" s="1">
        <f t="shared" si="5"/>
        <v>3.8148148148148139E-2</v>
      </c>
      <c r="P45" s="1">
        <f t="shared" si="6"/>
        <v>3.8148148148148139E-2</v>
      </c>
      <c r="Q45" s="28"/>
      <c r="R45" s="2"/>
      <c r="S45" s="2"/>
      <c r="T45" s="39">
        <v>45698</v>
      </c>
      <c r="U45" s="1">
        <f t="shared" si="7"/>
        <v>0</v>
      </c>
      <c r="V45" s="1">
        <f t="shared" si="8"/>
        <v>0</v>
      </c>
      <c r="W45" s="28"/>
      <c r="X45" s="2"/>
      <c r="Y45" s="2"/>
      <c r="Z45" s="39">
        <v>45698</v>
      </c>
      <c r="AA45" s="40">
        <f t="shared" si="9"/>
        <v>27</v>
      </c>
      <c r="AB45" s="40">
        <f t="shared" si="11"/>
        <v>27</v>
      </c>
      <c r="AC45" s="28"/>
      <c r="AD45" s="42"/>
    </row>
    <row r="46" spans="1:30" ht="25.05" customHeight="1" thickTop="1" thickBot="1" x14ac:dyDescent="0.35">
      <c r="A46" s="45">
        <v>42</v>
      </c>
      <c r="B46" s="30">
        <v>45699</v>
      </c>
      <c r="C46" s="1">
        <f t="shared" si="1"/>
        <v>0.10314814814814817</v>
      </c>
      <c r="D46" s="1">
        <f t="shared" si="2"/>
        <v>0.10500000000000001</v>
      </c>
      <c r="E46" s="28" t="s">
        <v>6</v>
      </c>
      <c r="F46" s="2">
        <v>2</v>
      </c>
      <c r="G46" s="2">
        <v>40</v>
      </c>
      <c r="H46" s="39">
        <v>45699</v>
      </c>
      <c r="I46" s="1">
        <f t="shared" si="3"/>
        <v>6.2500000000000003E-3</v>
      </c>
      <c r="J46" s="1">
        <f t="shared" si="4"/>
        <v>6.2500000000000003E-3</v>
      </c>
      <c r="K46" s="28"/>
      <c r="L46" s="2"/>
      <c r="M46" s="2"/>
      <c r="N46" s="39">
        <v>45699</v>
      </c>
      <c r="O46" s="1">
        <f t="shared" si="5"/>
        <v>3.8148148148148139E-2</v>
      </c>
      <c r="P46" s="1">
        <f t="shared" si="6"/>
        <v>3.8148148148148139E-2</v>
      </c>
      <c r="Q46" s="28"/>
      <c r="R46" s="2"/>
      <c r="S46" s="2"/>
      <c r="T46" s="39">
        <v>45699</v>
      </c>
      <c r="U46" s="1">
        <f t="shared" si="7"/>
        <v>0</v>
      </c>
      <c r="V46" s="1">
        <f t="shared" si="8"/>
        <v>0</v>
      </c>
      <c r="W46" s="28"/>
      <c r="X46" s="2"/>
      <c r="Y46" s="2"/>
      <c r="Z46" s="39">
        <v>45699</v>
      </c>
      <c r="AA46" s="40">
        <f t="shared" si="9"/>
        <v>27</v>
      </c>
      <c r="AB46" s="40">
        <f t="shared" si="11"/>
        <v>27</v>
      </c>
      <c r="AC46" s="28"/>
      <c r="AD46" s="42"/>
    </row>
    <row r="47" spans="1:30" ht="25.05" customHeight="1" thickTop="1" thickBot="1" x14ac:dyDescent="0.35">
      <c r="A47" s="45">
        <v>43</v>
      </c>
      <c r="B47" s="30">
        <v>45700</v>
      </c>
      <c r="C47" s="1">
        <f t="shared" si="1"/>
        <v>0.10500000000000001</v>
      </c>
      <c r="D47" s="1">
        <f t="shared" si="2"/>
        <v>0.10954861111111112</v>
      </c>
      <c r="E47" s="28" t="s">
        <v>6</v>
      </c>
      <c r="F47" s="2">
        <v>6</v>
      </c>
      <c r="G47" s="2">
        <v>33</v>
      </c>
      <c r="H47" s="39">
        <v>45700</v>
      </c>
      <c r="I47" s="1">
        <f t="shared" si="3"/>
        <v>6.2500000000000003E-3</v>
      </c>
      <c r="J47" s="1">
        <f t="shared" si="4"/>
        <v>6.2500000000000003E-3</v>
      </c>
      <c r="K47" s="28"/>
      <c r="L47" s="2"/>
      <c r="M47" s="2"/>
      <c r="N47" s="39">
        <v>45700</v>
      </c>
      <c r="O47" s="1">
        <f t="shared" si="5"/>
        <v>3.8148148148148139E-2</v>
      </c>
      <c r="P47" s="1">
        <f t="shared" si="6"/>
        <v>3.8148148148148139E-2</v>
      </c>
      <c r="Q47" s="28"/>
      <c r="R47" s="2"/>
      <c r="S47" s="2"/>
      <c r="T47" s="39">
        <v>45700</v>
      </c>
      <c r="U47" s="1">
        <f t="shared" si="7"/>
        <v>0</v>
      </c>
      <c r="V47" s="1">
        <f t="shared" si="8"/>
        <v>0</v>
      </c>
      <c r="W47" s="28"/>
      <c r="X47" s="2"/>
      <c r="Y47" s="2"/>
      <c r="Z47" s="39">
        <v>45700</v>
      </c>
      <c r="AA47" s="40">
        <f t="shared" si="9"/>
        <v>27</v>
      </c>
      <c r="AB47" s="40">
        <f t="shared" si="11"/>
        <v>27</v>
      </c>
      <c r="AC47" s="28"/>
      <c r="AD47" s="42"/>
    </row>
    <row r="48" spans="1:30" ht="25.05" customHeight="1" thickTop="1" thickBot="1" x14ac:dyDescent="0.35">
      <c r="A48" s="45">
        <v>44</v>
      </c>
      <c r="B48" s="30">
        <v>45701</v>
      </c>
      <c r="C48" s="1">
        <f t="shared" si="1"/>
        <v>0.10954861111111112</v>
      </c>
      <c r="D48" s="1">
        <f t="shared" si="2"/>
        <v>0.11133101851851852</v>
      </c>
      <c r="E48" s="28" t="s">
        <v>6</v>
      </c>
      <c r="F48" s="2">
        <v>2</v>
      </c>
      <c r="G48" s="2">
        <v>34</v>
      </c>
      <c r="H48" s="39">
        <v>45701</v>
      </c>
      <c r="I48" s="1">
        <f t="shared" si="3"/>
        <v>6.2500000000000003E-3</v>
      </c>
      <c r="J48" s="1">
        <f t="shared" si="4"/>
        <v>6.2500000000000003E-3</v>
      </c>
      <c r="K48" s="28"/>
      <c r="L48" s="2"/>
      <c r="M48" s="2"/>
      <c r="N48" s="39">
        <v>45701</v>
      </c>
      <c r="O48" s="1">
        <f t="shared" si="5"/>
        <v>3.8148148148148139E-2</v>
      </c>
      <c r="P48" s="1">
        <f t="shared" si="6"/>
        <v>3.8148148148148139E-2</v>
      </c>
      <c r="Q48" s="28"/>
      <c r="R48" s="2"/>
      <c r="S48" s="2"/>
      <c r="T48" s="39">
        <v>45701</v>
      </c>
      <c r="U48" s="1">
        <f t="shared" si="7"/>
        <v>0</v>
      </c>
      <c r="V48" s="1">
        <f t="shared" si="8"/>
        <v>0</v>
      </c>
      <c r="W48" s="28"/>
      <c r="X48" s="2"/>
      <c r="Y48" s="2"/>
      <c r="Z48" s="39">
        <v>45701</v>
      </c>
      <c r="AA48" s="40">
        <f t="shared" si="9"/>
        <v>27</v>
      </c>
      <c r="AB48" s="40">
        <f t="shared" si="11"/>
        <v>27</v>
      </c>
      <c r="AC48" s="28"/>
      <c r="AD48" s="42"/>
    </row>
    <row r="49" spans="1:30" ht="25.05" customHeight="1" thickTop="1" thickBot="1" x14ac:dyDescent="0.35">
      <c r="A49" s="45">
        <v>45</v>
      </c>
      <c r="B49" s="30">
        <v>45702</v>
      </c>
      <c r="C49" s="1">
        <f t="shared" si="1"/>
        <v>0.11133101851851852</v>
      </c>
      <c r="D49" s="1">
        <f t="shared" si="2"/>
        <v>0.11717592592592592</v>
      </c>
      <c r="E49" s="28" t="s">
        <v>6</v>
      </c>
      <c r="F49" s="2">
        <v>8</v>
      </c>
      <c r="G49" s="2">
        <v>25</v>
      </c>
      <c r="H49" s="39">
        <v>45702</v>
      </c>
      <c r="I49" s="1">
        <f t="shared" si="3"/>
        <v>6.2500000000000003E-3</v>
      </c>
      <c r="J49" s="1">
        <f t="shared" si="4"/>
        <v>6.2500000000000003E-3</v>
      </c>
      <c r="K49" s="28"/>
      <c r="L49" s="2"/>
      <c r="M49" s="2"/>
      <c r="N49" s="39">
        <v>45702</v>
      </c>
      <c r="O49" s="1">
        <f t="shared" si="5"/>
        <v>3.8148148148148139E-2</v>
      </c>
      <c r="P49" s="1">
        <f t="shared" si="6"/>
        <v>3.8148148148148139E-2</v>
      </c>
      <c r="Q49" s="28"/>
      <c r="R49" s="2"/>
      <c r="S49" s="2"/>
      <c r="T49" s="39">
        <v>45702</v>
      </c>
      <c r="U49" s="1">
        <f t="shared" si="7"/>
        <v>0</v>
      </c>
      <c r="V49" s="1">
        <f t="shared" si="8"/>
        <v>0</v>
      </c>
      <c r="W49" s="28"/>
      <c r="X49" s="2"/>
      <c r="Y49" s="2"/>
      <c r="Z49" s="39">
        <v>45702</v>
      </c>
      <c r="AA49" s="40">
        <f t="shared" si="9"/>
        <v>27</v>
      </c>
      <c r="AB49" s="40">
        <f t="shared" si="11"/>
        <v>27</v>
      </c>
      <c r="AC49" s="28"/>
      <c r="AD49" s="42"/>
    </row>
    <row r="50" spans="1:30" ht="25.05" customHeight="1" thickTop="1" thickBot="1" x14ac:dyDescent="0.35">
      <c r="A50" s="45">
        <v>46</v>
      </c>
      <c r="B50" s="30">
        <v>45703</v>
      </c>
      <c r="C50" s="1">
        <f t="shared" si="1"/>
        <v>0.11717592592592592</v>
      </c>
      <c r="D50" s="1">
        <f t="shared" si="2"/>
        <v>0.12056712962962962</v>
      </c>
      <c r="E50" s="28" t="s">
        <v>6</v>
      </c>
      <c r="F50" s="2">
        <v>4</v>
      </c>
      <c r="G50" s="2">
        <v>53</v>
      </c>
      <c r="H50" s="39">
        <v>45703</v>
      </c>
      <c r="I50" s="1">
        <f t="shared" si="3"/>
        <v>6.2500000000000003E-3</v>
      </c>
      <c r="J50" s="1">
        <f t="shared" si="4"/>
        <v>6.2500000000000003E-3</v>
      </c>
      <c r="K50" s="28"/>
      <c r="L50" s="2"/>
      <c r="M50" s="2"/>
      <c r="N50" s="39">
        <v>45703</v>
      </c>
      <c r="O50" s="1">
        <f t="shared" si="5"/>
        <v>3.8148148148148139E-2</v>
      </c>
      <c r="P50" s="1">
        <f t="shared" si="6"/>
        <v>3.8148148148148139E-2</v>
      </c>
      <c r="Q50" s="28"/>
      <c r="R50" s="2"/>
      <c r="S50" s="2"/>
      <c r="T50" s="39">
        <v>45703</v>
      </c>
      <c r="U50" s="1">
        <f t="shared" si="7"/>
        <v>0</v>
      </c>
      <c r="V50" s="1">
        <f t="shared" si="8"/>
        <v>0</v>
      </c>
      <c r="W50" s="28"/>
      <c r="X50" s="2"/>
      <c r="Y50" s="2"/>
      <c r="Z50" s="39">
        <v>45703</v>
      </c>
      <c r="AA50" s="40">
        <f t="shared" si="9"/>
        <v>27</v>
      </c>
      <c r="AB50" s="40">
        <f t="shared" si="11"/>
        <v>27</v>
      </c>
      <c r="AC50" s="28"/>
      <c r="AD50" s="42"/>
    </row>
    <row r="51" spans="1:30" ht="25.05" customHeight="1" thickTop="1" thickBot="1" x14ac:dyDescent="0.35">
      <c r="A51" s="45">
        <v>47</v>
      </c>
      <c r="B51" s="30">
        <v>45704</v>
      </c>
      <c r="C51" s="1">
        <f t="shared" si="1"/>
        <v>0.12056712962962962</v>
      </c>
      <c r="D51" s="1">
        <f t="shared" si="2"/>
        <v>0.12460648148148147</v>
      </c>
      <c r="E51" s="28" t="s">
        <v>6</v>
      </c>
      <c r="F51" s="2">
        <v>5</v>
      </c>
      <c r="G51" s="2">
        <v>49</v>
      </c>
      <c r="H51" s="39">
        <v>45704</v>
      </c>
      <c r="I51" s="1">
        <f t="shared" si="3"/>
        <v>6.2500000000000003E-3</v>
      </c>
      <c r="J51" s="1">
        <f t="shared" si="4"/>
        <v>6.2500000000000003E-3</v>
      </c>
      <c r="K51" s="28"/>
      <c r="L51" s="2"/>
      <c r="M51" s="2"/>
      <c r="N51" s="39">
        <v>45704</v>
      </c>
      <c r="O51" s="1">
        <f t="shared" si="5"/>
        <v>3.8148148148148139E-2</v>
      </c>
      <c r="P51" s="1">
        <f t="shared" si="6"/>
        <v>3.8148148148148139E-2</v>
      </c>
      <c r="Q51" s="28"/>
      <c r="R51" s="2"/>
      <c r="S51" s="2"/>
      <c r="T51" s="39">
        <v>45704</v>
      </c>
      <c r="U51" s="1">
        <f t="shared" si="7"/>
        <v>0</v>
      </c>
      <c r="V51" s="1">
        <f t="shared" si="8"/>
        <v>0</v>
      </c>
      <c r="W51" s="28"/>
      <c r="X51" s="2"/>
      <c r="Y51" s="2"/>
      <c r="Z51" s="39">
        <v>45704</v>
      </c>
      <c r="AA51" s="40">
        <f t="shared" si="9"/>
        <v>27</v>
      </c>
      <c r="AB51" s="40">
        <f t="shared" si="11"/>
        <v>27</v>
      </c>
      <c r="AC51" s="28"/>
      <c r="AD51" s="42"/>
    </row>
    <row r="52" spans="1:30" ht="25.05" customHeight="1" thickTop="1" thickBot="1" x14ac:dyDescent="0.35">
      <c r="A52" s="45">
        <v>48</v>
      </c>
      <c r="B52" s="30">
        <v>45705</v>
      </c>
      <c r="C52" s="1">
        <f t="shared" si="1"/>
        <v>0.12460648148148147</v>
      </c>
      <c r="D52" s="1">
        <f t="shared" si="2"/>
        <v>0.1260300925925926</v>
      </c>
      <c r="E52" s="28" t="s">
        <v>6</v>
      </c>
      <c r="F52" s="2">
        <v>2</v>
      </c>
      <c r="G52" s="2">
        <v>3</v>
      </c>
      <c r="H52" s="39">
        <v>45705</v>
      </c>
      <c r="I52" s="1">
        <f t="shared" si="3"/>
        <v>6.2500000000000003E-3</v>
      </c>
      <c r="J52" s="1">
        <f t="shared" si="4"/>
        <v>6.2500000000000003E-3</v>
      </c>
      <c r="K52" s="28"/>
      <c r="L52" s="2"/>
      <c r="M52" s="2"/>
      <c r="N52" s="39">
        <v>45705</v>
      </c>
      <c r="O52" s="1">
        <f t="shared" si="5"/>
        <v>3.8148148148148139E-2</v>
      </c>
      <c r="P52" s="1">
        <f t="shared" si="6"/>
        <v>3.8148148148148139E-2</v>
      </c>
      <c r="Q52" s="28"/>
      <c r="R52" s="2"/>
      <c r="S52" s="2"/>
      <c r="T52" s="39">
        <v>45705</v>
      </c>
      <c r="U52" s="1">
        <f t="shared" si="7"/>
        <v>0</v>
      </c>
      <c r="V52" s="1">
        <f t="shared" si="8"/>
        <v>0</v>
      </c>
      <c r="W52" s="28"/>
      <c r="X52" s="2"/>
      <c r="Y52" s="2"/>
      <c r="Z52" s="39">
        <v>45705</v>
      </c>
      <c r="AA52" s="40">
        <f t="shared" si="9"/>
        <v>27</v>
      </c>
      <c r="AB52" s="40">
        <f t="shared" si="11"/>
        <v>27</v>
      </c>
      <c r="AC52" s="28"/>
      <c r="AD52" s="42"/>
    </row>
    <row r="53" spans="1:30" ht="25.05" customHeight="1" thickTop="1" thickBot="1" x14ac:dyDescent="0.35">
      <c r="A53" s="45">
        <v>49</v>
      </c>
      <c r="B53" s="30">
        <v>45706</v>
      </c>
      <c r="C53" s="1">
        <f t="shared" si="1"/>
        <v>0.1260300925925926</v>
      </c>
      <c r="D53" s="1">
        <f t="shared" si="2"/>
        <v>0.12770833333333334</v>
      </c>
      <c r="E53" s="28" t="s">
        <v>6</v>
      </c>
      <c r="F53" s="2">
        <v>2</v>
      </c>
      <c r="G53" s="2">
        <v>25</v>
      </c>
      <c r="H53" s="39">
        <v>45706</v>
      </c>
      <c r="I53" s="1">
        <f t="shared" si="3"/>
        <v>6.2500000000000003E-3</v>
      </c>
      <c r="J53" s="1">
        <f t="shared" si="4"/>
        <v>6.2500000000000003E-3</v>
      </c>
      <c r="K53" s="28"/>
      <c r="L53" s="2"/>
      <c r="M53" s="2"/>
      <c r="N53" s="39">
        <v>45706</v>
      </c>
      <c r="O53" s="1">
        <f t="shared" si="5"/>
        <v>3.8148148148148139E-2</v>
      </c>
      <c r="P53" s="1">
        <f t="shared" si="6"/>
        <v>3.8148148148148139E-2</v>
      </c>
      <c r="Q53" s="28"/>
      <c r="R53" s="2"/>
      <c r="S53" s="2"/>
      <c r="T53" s="39">
        <v>45706</v>
      </c>
      <c r="U53" s="1">
        <f t="shared" si="7"/>
        <v>0</v>
      </c>
      <c r="V53" s="1">
        <f t="shared" si="8"/>
        <v>0</v>
      </c>
      <c r="W53" s="28"/>
      <c r="X53" s="2"/>
      <c r="Y53" s="2"/>
      <c r="Z53" s="39">
        <v>45706</v>
      </c>
      <c r="AA53" s="40">
        <f t="shared" si="9"/>
        <v>27</v>
      </c>
      <c r="AB53" s="40">
        <f t="shared" si="11"/>
        <v>27</v>
      </c>
      <c r="AC53" s="28"/>
      <c r="AD53" s="42"/>
    </row>
    <row r="54" spans="1:30" ht="25.05" customHeight="1" thickTop="1" thickBot="1" x14ac:dyDescent="0.35">
      <c r="A54" s="45">
        <v>50</v>
      </c>
      <c r="B54" s="30">
        <v>45707</v>
      </c>
      <c r="C54" s="1">
        <f t="shared" si="1"/>
        <v>0.12770833333333334</v>
      </c>
      <c r="D54" s="1">
        <f t="shared" si="2"/>
        <v>0.13104166666666667</v>
      </c>
      <c r="E54" s="28" t="s">
        <v>6</v>
      </c>
      <c r="F54" s="2">
        <v>4</v>
      </c>
      <c r="G54" s="2">
        <v>48</v>
      </c>
      <c r="H54" s="39">
        <v>45707</v>
      </c>
      <c r="I54" s="1">
        <f t="shared" si="3"/>
        <v>6.2500000000000003E-3</v>
      </c>
      <c r="J54" s="1">
        <f t="shared" si="4"/>
        <v>6.2500000000000003E-3</v>
      </c>
      <c r="K54" s="28"/>
      <c r="L54" s="2"/>
      <c r="M54" s="2"/>
      <c r="N54" s="39">
        <v>45707</v>
      </c>
      <c r="O54" s="1">
        <f t="shared" si="5"/>
        <v>3.8148148148148139E-2</v>
      </c>
      <c r="P54" s="1">
        <f t="shared" si="6"/>
        <v>3.8148148148148139E-2</v>
      </c>
      <c r="Q54" s="28"/>
      <c r="R54" s="2"/>
      <c r="S54" s="2"/>
      <c r="T54" s="39">
        <v>45707</v>
      </c>
      <c r="U54" s="1">
        <f t="shared" si="7"/>
        <v>0</v>
      </c>
      <c r="V54" s="1">
        <f t="shared" si="8"/>
        <v>0</v>
      </c>
      <c r="W54" s="28"/>
      <c r="X54" s="2"/>
      <c r="Y54" s="2"/>
      <c r="Z54" s="39">
        <v>45707</v>
      </c>
      <c r="AA54" s="40">
        <f t="shared" si="9"/>
        <v>27</v>
      </c>
      <c r="AB54" s="40">
        <f t="shared" si="11"/>
        <v>27</v>
      </c>
      <c r="AC54" s="28"/>
      <c r="AD54" s="42"/>
    </row>
    <row r="55" spans="1:30" ht="25.05" customHeight="1" thickTop="1" thickBot="1" x14ac:dyDescent="0.35">
      <c r="A55" s="45">
        <v>51</v>
      </c>
      <c r="B55" s="30">
        <v>45708</v>
      </c>
      <c r="C55" s="1">
        <f t="shared" si="1"/>
        <v>0.13104166666666667</v>
      </c>
      <c r="D55" s="1">
        <f t="shared" si="2"/>
        <v>0.13509259259259257</v>
      </c>
      <c r="E55" s="28" t="s">
        <v>6</v>
      </c>
      <c r="F55" s="2">
        <v>5</v>
      </c>
      <c r="G55" s="2">
        <v>50</v>
      </c>
      <c r="H55" s="39">
        <v>45708</v>
      </c>
      <c r="I55" s="1">
        <f t="shared" si="3"/>
        <v>6.2500000000000003E-3</v>
      </c>
      <c r="J55" s="1">
        <f t="shared" si="4"/>
        <v>6.2500000000000003E-3</v>
      </c>
      <c r="K55" s="28"/>
      <c r="L55" s="2"/>
      <c r="M55" s="2"/>
      <c r="N55" s="39">
        <v>45708</v>
      </c>
      <c r="O55" s="1">
        <f t="shared" si="5"/>
        <v>3.8148148148148139E-2</v>
      </c>
      <c r="P55" s="1">
        <f t="shared" si="6"/>
        <v>3.8148148148148139E-2</v>
      </c>
      <c r="Q55" s="28"/>
      <c r="R55" s="2"/>
      <c r="S55" s="2"/>
      <c r="T55" s="39">
        <v>45708</v>
      </c>
      <c r="U55" s="1">
        <f t="shared" si="7"/>
        <v>0</v>
      </c>
      <c r="V55" s="1">
        <f t="shared" si="8"/>
        <v>0</v>
      </c>
      <c r="W55" s="28"/>
      <c r="X55" s="2"/>
      <c r="Y55" s="2"/>
      <c r="Z55" s="39">
        <v>45708</v>
      </c>
      <c r="AA55" s="40">
        <f t="shared" si="9"/>
        <v>27</v>
      </c>
      <c r="AB55" s="40">
        <f t="shared" si="11"/>
        <v>27</v>
      </c>
      <c r="AC55" s="28"/>
      <c r="AD55" s="42"/>
    </row>
    <row r="56" spans="1:30" ht="25.05" customHeight="1" thickTop="1" thickBot="1" x14ac:dyDescent="0.35">
      <c r="A56" s="45">
        <v>52</v>
      </c>
      <c r="B56" s="30">
        <v>45709</v>
      </c>
      <c r="C56" s="1">
        <f t="shared" si="1"/>
        <v>0.13509259259259257</v>
      </c>
      <c r="D56" s="1">
        <f t="shared" si="2"/>
        <v>0.13868055555555553</v>
      </c>
      <c r="E56" s="28" t="s">
        <v>6</v>
      </c>
      <c r="F56" s="2">
        <v>5</v>
      </c>
      <c r="G56" s="2">
        <v>10</v>
      </c>
      <c r="H56" s="39">
        <v>45709</v>
      </c>
      <c r="I56" s="1">
        <f t="shared" si="3"/>
        <v>6.2500000000000003E-3</v>
      </c>
      <c r="J56" s="1">
        <f t="shared" si="4"/>
        <v>6.2500000000000003E-3</v>
      </c>
      <c r="K56" s="28"/>
      <c r="L56" s="2"/>
      <c r="M56" s="2"/>
      <c r="N56" s="39">
        <v>45709</v>
      </c>
      <c r="O56" s="1">
        <f t="shared" si="5"/>
        <v>3.8148148148148139E-2</v>
      </c>
      <c r="P56" s="1">
        <f t="shared" si="6"/>
        <v>3.8148148148148139E-2</v>
      </c>
      <c r="Q56" s="28"/>
      <c r="R56" s="2"/>
      <c r="S56" s="2"/>
      <c r="T56" s="39">
        <v>45709</v>
      </c>
      <c r="U56" s="1">
        <f t="shared" si="7"/>
        <v>0</v>
      </c>
      <c r="V56" s="1">
        <f t="shared" si="8"/>
        <v>0</v>
      </c>
      <c r="W56" s="28"/>
      <c r="X56" s="2"/>
      <c r="Y56" s="2"/>
      <c r="Z56" s="39">
        <v>45709</v>
      </c>
      <c r="AA56" s="40">
        <f t="shared" si="9"/>
        <v>27</v>
      </c>
      <c r="AB56" s="40">
        <f t="shared" si="11"/>
        <v>27</v>
      </c>
      <c r="AC56" s="28"/>
      <c r="AD56" s="42"/>
    </row>
    <row r="57" spans="1:30" ht="25.05" customHeight="1" thickTop="1" thickBot="1" x14ac:dyDescent="0.35">
      <c r="A57" s="45">
        <v>53</v>
      </c>
      <c r="B57" s="30">
        <v>45710</v>
      </c>
      <c r="C57" s="1">
        <f t="shared" si="1"/>
        <v>0.13868055555555553</v>
      </c>
      <c r="D57" s="1">
        <f t="shared" si="2"/>
        <v>0.14171296296296293</v>
      </c>
      <c r="E57" s="28" t="s">
        <v>6</v>
      </c>
      <c r="F57" s="2">
        <v>4</v>
      </c>
      <c r="G57" s="2">
        <v>22</v>
      </c>
      <c r="H57" s="39">
        <v>45710</v>
      </c>
      <c r="I57" s="1">
        <f t="shared" si="3"/>
        <v>6.2500000000000003E-3</v>
      </c>
      <c r="J57" s="1">
        <f t="shared" si="4"/>
        <v>6.2500000000000003E-3</v>
      </c>
      <c r="K57" s="28"/>
      <c r="L57" s="2"/>
      <c r="M57" s="2"/>
      <c r="N57" s="39">
        <v>45710</v>
      </c>
      <c r="O57" s="1">
        <f t="shared" si="5"/>
        <v>3.8148148148148139E-2</v>
      </c>
      <c r="P57" s="1">
        <f t="shared" si="6"/>
        <v>3.8148148148148139E-2</v>
      </c>
      <c r="Q57" s="28"/>
      <c r="R57" s="2"/>
      <c r="S57" s="2"/>
      <c r="T57" s="39">
        <v>45710</v>
      </c>
      <c r="U57" s="1">
        <f t="shared" si="7"/>
        <v>0</v>
      </c>
      <c r="V57" s="1">
        <f t="shared" si="8"/>
        <v>0</v>
      </c>
      <c r="W57" s="28"/>
      <c r="X57" s="2"/>
      <c r="Y57" s="2"/>
      <c r="Z57" s="39">
        <v>45710</v>
      </c>
      <c r="AA57" s="40">
        <f t="shared" si="9"/>
        <v>27</v>
      </c>
      <c r="AB57" s="40">
        <f t="shared" si="11"/>
        <v>27</v>
      </c>
      <c r="AC57" s="28"/>
      <c r="AD57" s="42"/>
    </row>
    <row r="58" spans="1:30" ht="25.05" customHeight="1" thickTop="1" thickBot="1" x14ac:dyDescent="0.35">
      <c r="A58" s="45">
        <v>54</v>
      </c>
      <c r="B58" s="30">
        <v>45711</v>
      </c>
      <c r="C58" s="1">
        <f t="shared" si="1"/>
        <v>0.14171296296296293</v>
      </c>
      <c r="D58" s="1">
        <f t="shared" si="2"/>
        <v>0.14258101851851848</v>
      </c>
      <c r="E58" s="28" t="s">
        <v>6</v>
      </c>
      <c r="F58" s="2">
        <v>1</v>
      </c>
      <c r="G58" s="2">
        <v>15</v>
      </c>
      <c r="H58" s="39">
        <v>45711</v>
      </c>
      <c r="I58" s="1">
        <f t="shared" si="3"/>
        <v>6.2500000000000003E-3</v>
      </c>
      <c r="J58" s="1">
        <f t="shared" si="4"/>
        <v>6.2500000000000003E-3</v>
      </c>
      <c r="K58" s="28"/>
      <c r="L58" s="2"/>
      <c r="M58" s="2"/>
      <c r="N58" s="39">
        <v>45711</v>
      </c>
      <c r="O58" s="1">
        <f t="shared" si="5"/>
        <v>3.8148148148148139E-2</v>
      </c>
      <c r="P58" s="1">
        <f t="shared" si="6"/>
        <v>3.8148148148148139E-2</v>
      </c>
      <c r="Q58" s="28"/>
      <c r="R58" s="2"/>
      <c r="S58" s="2"/>
      <c r="T58" s="39">
        <v>45711</v>
      </c>
      <c r="U58" s="1">
        <f t="shared" si="7"/>
        <v>0</v>
      </c>
      <c r="V58" s="1">
        <f t="shared" si="8"/>
        <v>0</v>
      </c>
      <c r="W58" s="28"/>
      <c r="X58" s="2"/>
      <c r="Y58" s="2"/>
      <c r="Z58" s="39">
        <v>45711</v>
      </c>
      <c r="AA58" s="40">
        <f t="shared" si="9"/>
        <v>27</v>
      </c>
      <c r="AB58" s="40">
        <f t="shared" si="11"/>
        <v>27</v>
      </c>
      <c r="AC58" s="28"/>
      <c r="AD58" s="42"/>
    </row>
    <row r="59" spans="1:30" ht="25.05" customHeight="1" thickTop="1" thickBot="1" x14ac:dyDescent="0.35">
      <c r="A59" s="45">
        <v>55</v>
      </c>
      <c r="B59" s="30">
        <v>45712</v>
      </c>
      <c r="C59" s="1">
        <f t="shared" si="1"/>
        <v>0.14258101851851848</v>
      </c>
      <c r="D59" s="1">
        <f t="shared" si="2"/>
        <v>0.14462962962962958</v>
      </c>
      <c r="E59" s="28" t="s">
        <v>6</v>
      </c>
      <c r="F59" s="2">
        <v>2</v>
      </c>
      <c r="G59" s="2">
        <v>57</v>
      </c>
      <c r="H59" s="39">
        <v>45712</v>
      </c>
      <c r="I59" s="1">
        <f t="shared" si="3"/>
        <v>6.2500000000000003E-3</v>
      </c>
      <c r="J59" s="1">
        <f t="shared" si="4"/>
        <v>6.2500000000000003E-3</v>
      </c>
      <c r="K59" s="28"/>
      <c r="L59" s="2"/>
      <c r="M59" s="2"/>
      <c r="N59" s="39">
        <v>45712</v>
      </c>
      <c r="O59" s="1">
        <f t="shared" si="5"/>
        <v>3.8148148148148139E-2</v>
      </c>
      <c r="P59" s="1">
        <f t="shared" si="6"/>
        <v>3.8148148148148139E-2</v>
      </c>
      <c r="Q59" s="28"/>
      <c r="R59" s="2"/>
      <c r="S59" s="2"/>
      <c r="T59" s="39">
        <v>45712</v>
      </c>
      <c r="U59" s="1">
        <f t="shared" si="7"/>
        <v>0</v>
      </c>
      <c r="V59" s="1">
        <f t="shared" si="8"/>
        <v>0</v>
      </c>
      <c r="W59" s="28"/>
      <c r="X59" s="2"/>
      <c r="Y59" s="2"/>
      <c r="Z59" s="39">
        <v>45712</v>
      </c>
      <c r="AA59" s="40">
        <f t="shared" si="9"/>
        <v>27</v>
      </c>
      <c r="AB59" s="40">
        <f t="shared" si="11"/>
        <v>27</v>
      </c>
      <c r="AC59" s="28"/>
      <c r="AD59" s="42"/>
    </row>
    <row r="60" spans="1:30" ht="25.05" customHeight="1" thickTop="1" thickBot="1" x14ac:dyDescent="0.35">
      <c r="A60" s="45">
        <v>56</v>
      </c>
      <c r="B60" s="30">
        <v>45713</v>
      </c>
      <c r="C60" s="1">
        <f t="shared" si="1"/>
        <v>0.14462962962962958</v>
      </c>
      <c r="D60" s="1">
        <f t="shared" si="2"/>
        <v>0.14909722222222219</v>
      </c>
      <c r="E60" s="28" t="s">
        <v>6</v>
      </c>
      <c r="F60" s="2">
        <v>6</v>
      </c>
      <c r="G60" s="2">
        <v>26</v>
      </c>
      <c r="H60" s="39">
        <v>45713</v>
      </c>
      <c r="I60" s="1">
        <f t="shared" si="3"/>
        <v>6.2500000000000003E-3</v>
      </c>
      <c r="J60" s="1">
        <f t="shared" si="4"/>
        <v>6.2500000000000003E-3</v>
      </c>
      <c r="K60" s="28"/>
      <c r="L60" s="2"/>
      <c r="M60" s="2"/>
      <c r="N60" s="39">
        <v>45713</v>
      </c>
      <c r="O60" s="1">
        <f t="shared" si="5"/>
        <v>3.8148148148148139E-2</v>
      </c>
      <c r="P60" s="1">
        <f t="shared" si="6"/>
        <v>3.8148148148148139E-2</v>
      </c>
      <c r="Q60" s="28"/>
      <c r="R60" s="2"/>
      <c r="S60" s="2"/>
      <c r="T60" s="39">
        <v>45713</v>
      </c>
      <c r="U60" s="1">
        <f t="shared" si="7"/>
        <v>0</v>
      </c>
      <c r="V60" s="1">
        <f t="shared" si="8"/>
        <v>0</v>
      </c>
      <c r="W60" s="28"/>
      <c r="X60" s="2"/>
      <c r="Y60" s="2"/>
      <c r="Z60" s="39">
        <v>45713</v>
      </c>
      <c r="AA60" s="40">
        <f t="shared" si="9"/>
        <v>27</v>
      </c>
      <c r="AB60" s="40">
        <f t="shared" si="11"/>
        <v>27</v>
      </c>
      <c r="AC60" s="28"/>
      <c r="AD60" s="42"/>
    </row>
    <row r="61" spans="1:30" ht="25.05" customHeight="1" thickTop="1" thickBot="1" x14ac:dyDescent="0.35">
      <c r="A61" s="45">
        <v>57</v>
      </c>
      <c r="B61" s="30">
        <v>45714</v>
      </c>
      <c r="C61" s="1">
        <f t="shared" si="1"/>
        <v>0.14909722222222219</v>
      </c>
      <c r="D61" s="1">
        <f t="shared" si="2"/>
        <v>0.15248842592592587</v>
      </c>
      <c r="E61" s="28" t="s">
        <v>6</v>
      </c>
      <c r="F61" s="2">
        <v>4</v>
      </c>
      <c r="G61" s="2">
        <v>53</v>
      </c>
      <c r="H61" s="39">
        <v>45714</v>
      </c>
      <c r="I61" s="1">
        <f t="shared" si="3"/>
        <v>6.2500000000000003E-3</v>
      </c>
      <c r="J61" s="1">
        <f t="shared" si="4"/>
        <v>6.2500000000000003E-3</v>
      </c>
      <c r="K61" s="28"/>
      <c r="L61" s="2"/>
      <c r="M61" s="2"/>
      <c r="N61" s="39">
        <v>45714</v>
      </c>
      <c r="O61" s="1">
        <f t="shared" si="5"/>
        <v>3.8148148148148139E-2</v>
      </c>
      <c r="P61" s="1">
        <f t="shared" si="6"/>
        <v>3.8148148148148139E-2</v>
      </c>
      <c r="Q61" s="28"/>
      <c r="R61" s="2"/>
      <c r="S61" s="2"/>
      <c r="T61" s="39">
        <v>45714</v>
      </c>
      <c r="U61" s="1">
        <f t="shared" si="7"/>
        <v>0</v>
      </c>
      <c r="V61" s="1">
        <f t="shared" si="8"/>
        <v>0</v>
      </c>
      <c r="W61" s="28"/>
      <c r="X61" s="2"/>
      <c r="Y61" s="2"/>
      <c r="Z61" s="39">
        <v>45714</v>
      </c>
      <c r="AA61" s="40">
        <f t="shared" si="9"/>
        <v>27</v>
      </c>
      <c r="AB61" s="40">
        <f t="shared" si="11"/>
        <v>27</v>
      </c>
      <c r="AC61" s="28"/>
      <c r="AD61" s="42"/>
    </row>
    <row r="62" spans="1:30" ht="25.05" customHeight="1" thickTop="1" thickBot="1" x14ac:dyDescent="0.35">
      <c r="A62" s="45">
        <v>58</v>
      </c>
      <c r="B62" s="30">
        <v>45715</v>
      </c>
      <c r="C62" s="1">
        <f t="shared" si="1"/>
        <v>0.15248842592592587</v>
      </c>
      <c r="D62" s="1">
        <f t="shared" si="2"/>
        <v>0.15526620370370364</v>
      </c>
      <c r="E62" s="28" t="s">
        <v>6</v>
      </c>
      <c r="F62" s="2">
        <v>4</v>
      </c>
      <c r="G62" s="2">
        <v>0</v>
      </c>
      <c r="H62" s="39">
        <v>45715</v>
      </c>
      <c r="I62" s="1">
        <f t="shared" si="3"/>
        <v>6.2500000000000003E-3</v>
      </c>
      <c r="J62" s="1">
        <f t="shared" si="4"/>
        <v>6.2500000000000003E-3</v>
      </c>
      <c r="K62" s="28"/>
      <c r="L62" s="2"/>
      <c r="M62" s="2"/>
      <c r="N62" s="39">
        <v>45715</v>
      </c>
      <c r="O62" s="1">
        <f t="shared" si="5"/>
        <v>3.8148148148148139E-2</v>
      </c>
      <c r="P62" s="1">
        <f t="shared" si="6"/>
        <v>3.8148148148148139E-2</v>
      </c>
      <c r="Q62" s="28"/>
      <c r="R62" s="2"/>
      <c r="S62" s="2"/>
      <c r="T62" s="39">
        <v>45715</v>
      </c>
      <c r="U62" s="1">
        <f t="shared" si="7"/>
        <v>0</v>
      </c>
      <c r="V62" s="1">
        <f t="shared" si="8"/>
        <v>0</v>
      </c>
      <c r="W62" s="28"/>
      <c r="X62" s="2"/>
      <c r="Y62" s="2"/>
      <c r="Z62" s="39">
        <v>45715</v>
      </c>
      <c r="AA62" s="40">
        <f t="shared" si="9"/>
        <v>27</v>
      </c>
      <c r="AB62" s="40">
        <f t="shared" si="11"/>
        <v>27</v>
      </c>
      <c r="AC62" s="28"/>
      <c r="AD62" s="42"/>
    </row>
    <row r="63" spans="1:30" ht="25.05" customHeight="1" thickTop="1" thickBot="1" x14ac:dyDescent="0.35">
      <c r="A63" s="45">
        <v>59</v>
      </c>
      <c r="B63" s="30">
        <v>45716</v>
      </c>
      <c r="C63" s="1">
        <f t="shared" si="1"/>
        <v>0.15526620370370364</v>
      </c>
      <c r="D63" s="1">
        <f t="shared" si="2"/>
        <v>0.15643518518518512</v>
      </c>
      <c r="E63" s="28" t="s">
        <v>6</v>
      </c>
      <c r="F63" s="2">
        <v>1</v>
      </c>
      <c r="G63" s="2">
        <v>41</v>
      </c>
      <c r="H63" s="39">
        <v>45716</v>
      </c>
      <c r="I63" s="1">
        <f t="shared" si="3"/>
        <v>6.2500000000000003E-3</v>
      </c>
      <c r="J63" s="1">
        <f t="shared" si="4"/>
        <v>6.2500000000000003E-3</v>
      </c>
      <c r="K63" s="28"/>
      <c r="L63" s="2"/>
      <c r="M63" s="2"/>
      <c r="N63" s="39">
        <v>45716</v>
      </c>
      <c r="O63" s="1">
        <f t="shared" si="5"/>
        <v>3.8148148148148139E-2</v>
      </c>
      <c r="P63" s="1">
        <f t="shared" si="6"/>
        <v>3.8148148148148139E-2</v>
      </c>
      <c r="Q63" s="28"/>
      <c r="R63" s="2"/>
      <c r="S63" s="2"/>
      <c r="T63" s="39">
        <v>45716</v>
      </c>
      <c r="U63" s="1">
        <f t="shared" si="7"/>
        <v>0</v>
      </c>
      <c r="V63" s="1">
        <f t="shared" si="8"/>
        <v>0</v>
      </c>
      <c r="W63" s="28"/>
      <c r="X63" s="2"/>
      <c r="Y63" s="2"/>
      <c r="Z63" s="39">
        <v>45716</v>
      </c>
      <c r="AA63" s="40">
        <f t="shared" si="9"/>
        <v>27</v>
      </c>
      <c r="AB63" s="40">
        <f t="shared" si="11"/>
        <v>27</v>
      </c>
      <c r="AC63" s="28"/>
      <c r="AD63" s="42"/>
    </row>
    <row r="64" spans="1:30" ht="25.05" customHeight="1" thickTop="1" thickBot="1" x14ac:dyDescent="0.35">
      <c r="A64" s="45">
        <v>60</v>
      </c>
      <c r="B64" s="30">
        <v>45717</v>
      </c>
      <c r="C64" s="1">
        <f t="shared" si="1"/>
        <v>0.15643518518518512</v>
      </c>
      <c r="D64" s="1">
        <f t="shared" si="2"/>
        <v>0.15854166666666661</v>
      </c>
      <c r="E64" s="28" t="s">
        <v>6</v>
      </c>
      <c r="F64" s="2">
        <v>3</v>
      </c>
      <c r="G64" s="2">
        <v>2</v>
      </c>
      <c r="H64" s="39">
        <v>45717</v>
      </c>
      <c r="I64" s="1">
        <f t="shared" si="3"/>
        <v>6.2500000000000003E-3</v>
      </c>
      <c r="J64" s="1">
        <f t="shared" si="4"/>
        <v>6.2500000000000003E-3</v>
      </c>
      <c r="K64" s="28"/>
      <c r="L64" s="2"/>
      <c r="M64" s="2"/>
      <c r="N64" s="39">
        <v>45717</v>
      </c>
      <c r="O64" s="1">
        <f t="shared" si="5"/>
        <v>3.8148148148148139E-2</v>
      </c>
      <c r="P64" s="1">
        <f t="shared" si="6"/>
        <v>3.8148148148148139E-2</v>
      </c>
      <c r="Q64" s="28"/>
      <c r="R64" s="2"/>
      <c r="S64" s="2"/>
      <c r="T64" s="39">
        <v>45717</v>
      </c>
      <c r="U64" s="1">
        <f t="shared" si="7"/>
        <v>0</v>
      </c>
      <c r="V64" s="1">
        <f t="shared" si="8"/>
        <v>0</v>
      </c>
      <c r="W64" s="28"/>
      <c r="X64" s="2"/>
      <c r="Y64" s="2"/>
      <c r="Z64" s="39">
        <v>45717</v>
      </c>
      <c r="AA64" s="40">
        <f t="shared" si="9"/>
        <v>27</v>
      </c>
      <c r="AB64" s="40">
        <f t="shared" si="11"/>
        <v>27</v>
      </c>
      <c r="AC64" s="28"/>
      <c r="AD64" s="42"/>
    </row>
    <row r="65" spans="1:30" ht="25.05" customHeight="1" thickTop="1" thickBot="1" x14ac:dyDescent="0.35">
      <c r="A65" s="45">
        <v>61</v>
      </c>
      <c r="B65" s="30">
        <v>45718</v>
      </c>
      <c r="C65" s="1">
        <f t="shared" si="1"/>
        <v>0.15854166666666661</v>
      </c>
      <c r="D65" s="1">
        <f t="shared" si="2"/>
        <v>0.16130787037037031</v>
      </c>
      <c r="E65" s="28" t="s">
        <v>6</v>
      </c>
      <c r="F65" s="2">
        <v>3</v>
      </c>
      <c r="G65" s="2">
        <v>59</v>
      </c>
      <c r="H65" s="39">
        <v>45718</v>
      </c>
      <c r="I65" s="1">
        <f t="shared" si="3"/>
        <v>6.2500000000000003E-3</v>
      </c>
      <c r="J65" s="1">
        <f t="shared" si="4"/>
        <v>6.2500000000000003E-3</v>
      </c>
      <c r="K65" s="28"/>
      <c r="L65" s="2"/>
      <c r="M65" s="2"/>
      <c r="N65" s="39">
        <v>45718</v>
      </c>
      <c r="O65" s="1">
        <f t="shared" si="5"/>
        <v>3.8148148148148139E-2</v>
      </c>
      <c r="P65" s="1">
        <f t="shared" si="6"/>
        <v>3.8148148148148139E-2</v>
      </c>
      <c r="Q65" s="28"/>
      <c r="R65" s="2"/>
      <c r="S65" s="2"/>
      <c r="T65" s="39">
        <v>45718</v>
      </c>
      <c r="U65" s="1">
        <f t="shared" si="7"/>
        <v>0</v>
      </c>
      <c r="V65" s="1">
        <f t="shared" si="8"/>
        <v>0</v>
      </c>
      <c r="W65" s="28"/>
      <c r="X65" s="2"/>
      <c r="Y65" s="2"/>
      <c r="Z65" s="39">
        <v>45718</v>
      </c>
      <c r="AA65" s="40">
        <f t="shared" si="9"/>
        <v>27</v>
      </c>
      <c r="AB65" s="40">
        <f t="shared" si="11"/>
        <v>27</v>
      </c>
      <c r="AC65" s="28"/>
      <c r="AD65" s="42"/>
    </row>
    <row r="66" spans="1:30" ht="25.05" customHeight="1" thickTop="1" thickBot="1" x14ac:dyDescent="0.35">
      <c r="A66" s="45">
        <v>62</v>
      </c>
      <c r="B66" s="30">
        <v>45719</v>
      </c>
      <c r="C66" s="1">
        <f t="shared" si="1"/>
        <v>0.16130787037037031</v>
      </c>
      <c r="D66" s="1">
        <f t="shared" si="2"/>
        <v>0.1628703703703703</v>
      </c>
      <c r="E66" s="28" t="s">
        <v>6</v>
      </c>
      <c r="F66" s="2">
        <v>2</v>
      </c>
      <c r="G66" s="2">
        <v>15</v>
      </c>
      <c r="H66" s="39">
        <v>45719</v>
      </c>
      <c r="I66" s="1">
        <f t="shared" si="3"/>
        <v>6.2500000000000003E-3</v>
      </c>
      <c r="J66" s="1">
        <f t="shared" si="4"/>
        <v>6.2500000000000003E-3</v>
      </c>
      <c r="K66" s="28"/>
      <c r="L66" s="2"/>
      <c r="M66" s="2"/>
      <c r="N66" s="39">
        <v>45719</v>
      </c>
      <c r="O66" s="1">
        <f t="shared" si="5"/>
        <v>3.8148148148148139E-2</v>
      </c>
      <c r="P66" s="1">
        <f t="shared" si="6"/>
        <v>3.8148148148148139E-2</v>
      </c>
      <c r="Q66" s="28"/>
      <c r="R66" s="2"/>
      <c r="S66" s="2"/>
      <c r="T66" s="39">
        <v>45719</v>
      </c>
      <c r="U66" s="1">
        <f t="shared" si="7"/>
        <v>0</v>
      </c>
      <c r="V66" s="1">
        <f t="shared" si="8"/>
        <v>0</v>
      </c>
      <c r="W66" s="28"/>
      <c r="X66" s="2"/>
      <c r="Y66" s="2"/>
      <c r="Z66" s="39">
        <v>45719</v>
      </c>
      <c r="AA66" s="40">
        <f t="shared" si="9"/>
        <v>27</v>
      </c>
      <c r="AB66" s="40">
        <f t="shared" si="11"/>
        <v>27</v>
      </c>
      <c r="AC66" s="28"/>
      <c r="AD66" s="42"/>
    </row>
    <row r="67" spans="1:30" ht="25.05" customHeight="1" thickTop="1" thickBot="1" x14ac:dyDescent="0.35">
      <c r="A67" s="45">
        <v>63</v>
      </c>
      <c r="B67" s="30">
        <v>45720</v>
      </c>
      <c r="C67" s="1">
        <f t="shared" si="1"/>
        <v>0.1628703703703703</v>
      </c>
      <c r="D67" s="1">
        <f t="shared" si="2"/>
        <v>0.16486111111111104</v>
      </c>
      <c r="E67" s="28" t="s">
        <v>6</v>
      </c>
      <c r="F67" s="2">
        <v>2</v>
      </c>
      <c r="G67" s="2">
        <v>52</v>
      </c>
      <c r="H67" s="39">
        <v>45720</v>
      </c>
      <c r="I67" s="1">
        <f t="shared" si="3"/>
        <v>6.2500000000000003E-3</v>
      </c>
      <c r="J67" s="1">
        <f t="shared" si="4"/>
        <v>6.2500000000000003E-3</v>
      </c>
      <c r="K67" s="28"/>
      <c r="L67" s="2"/>
      <c r="M67" s="2"/>
      <c r="N67" s="39">
        <v>45720</v>
      </c>
      <c r="O67" s="1">
        <f t="shared" si="5"/>
        <v>3.8148148148148139E-2</v>
      </c>
      <c r="P67" s="1">
        <f t="shared" si="6"/>
        <v>3.8148148148148139E-2</v>
      </c>
      <c r="Q67" s="28"/>
      <c r="R67" s="2"/>
      <c r="S67" s="2"/>
      <c r="T67" s="39">
        <v>45720</v>
      </c>
      <c r="U67" s="1">
        <f t="shared" si="7"/>
        <v>0</v>
      </c>
      <c r="V67" s="1">
        <f t="shared" si="8"/>
        <v>0</v>
      </c>
      <c r="W67" s="28"/>
      <c r="X67" s="2"/>
      <c r="Y67" s="2"/>
      <c r="Z67" s="39">
        <v>45720</v>
      </c>
      <c r="AA67" s="40">
        <f t="shared" si="9"/>
        <v>27</v>
      </c>
      <c r="AB67" s="40">
        <f t="shared" si="11"/>
        <v>27</v>
      </c>
      <c r="AC67" s="28"/>
      <c r="AD67" s="42"/>
    </row>
    <row r="68" spans="1:30" ht="25.05" customHeight="1" thickTop="1" thickBot="1" x14ac:dyDescent="0.35">
      <c r="A68" s="45">
        <v>64</v>
      </c>
      <c r="B68" s="30">
        <v>45721</v>
      </c>
      <c r="C68" s="1">
        <f t="shared" si="1"/>
        <v>0.16486111111111104</v>
      </c>
      <c r="D68" s="1">
        <f t="shared" si="2"/>
        <v>0.16737268518518511</v>
      </c>
      <c r="E68" s="28" t="s">
        <v>6</v>
      </c>
      <c r="F68" s="2">
        <v>3</v>
      </c>
      <c r="G68" s="2">
        <v>37</v>
      </c>
      <c r="H68" s="39">
        <v>45721</v>
      </c>
      <c r="I68" s="1">
        <f t="shared" si="3"/>
        <v>6.2500000000000003E-3</v>
      </c>
      <c r="J68" s="1">
        <f t="shared" si="4"/>
        <v>6.2500000000000003E-3</v>
      </c>
      <c r="K68" s="28"/>
      <c r="L68" s="2"/>
      <c r="M68" s="2"/>
      <c r="N68" s="39">
        <v>45721</v>
      </c>
      <c r="O68" s="1">
        <f t="shared" si="5"/>
        <v>3.8148148148148139E-2</v>
      </c>
      <c r="P68" s="1">
        <f t="shared" si="6"/>
        <v>3.8148148148148139E-2</v>
      </c>
      <c r="Q68" s="28"/>
      <c r="R68" s="2"/>
      <c r="S68" s="2"/>
      <c r="T68" s="39">
        <v>45721</v>
      </c>
      <c r="U68" s="1">
        <f t="shared" si="7"/>
        <v>0</v>
      </c>
      <c r="V68" s="1">
        <f t="shared" si="8"/>
        <v>0</v>
      </c>
      <c r="W68" s="28"/>
      <c r="X68" s="2"/>
      <c r="Y68" s="2"/>
      <c r="Z68" s="39">
        <v>45721</v>
      </c>
      <c r="AA68" s="40">
        <f t="shared" si="9"/>
        <v>27</v>
      </c>
      <c r="AB68" s="40">
        <f t="shared" si="11"/>
        <v>27</v>
      </c>
      <c r="AC68" s="28"/>
      <c r="AD68" s="42"/>
    </row>
    <row r="69" spans="1:30" ht="25.05" customHeight="1" thickTop="1" thickBot="1" x14ac:dyDescent="0.35">
      <c r="A69" s="45">
        <v>65</v>
      </c>
      <c r="B69" s="30">
        <v>45722</v>
      </c>
      <c r="C69" s="1">
        <f t="shared" si="1"/>
        <v>0.16737268518518511</v>
      </c>
      <c r="D69" s="1">
        <f t="shared" si="2"/>
        <v>0.1677314814814814</v>
      </c>
      <c r="E69" s="28" t="s">
        <v>6</v>
      </c>
      <c r="F69" s="2">
        <v>0</v>
      </c>
      <c r="G69" s="2">
        <v>31</v>
      </c>
      <c r="H69" s="39">
        <v>45722</v>
      </c>
      <c r="I69" s="1">
        <f t="shared" si="3"/>
        <v>6.2500000000000003E-3</v>
      </c>
      <c r="J69" s="1">
        <f t="shared" si="4"/>
        <v>6.2500000000000003E-3</v>
      </c>
      <c r="K69" s="28"/>
      <c r="L69" s="2"/>
      <c r="M69" s="2"/>
      <c r="N69" s="39">
        <v>45722</v>
      </c>
      <c r="O69" s="1">
        <f t="shared" si="5"/>
        <v>3.8148148148148139E-2</v>
      </c>
      <c r="P69" s="1">
        <f t="shared" si="6"/>
        <v>3.8148148148148139E-2</v>
      </c>
      <c r="Q69" s="28"/>
      <c r="R69" s="2"/>
      <c r="S69" s="2"/>
      <c r="T69" s="39">
        <v>45722</v>
      </c>
      <c r="U69" s="1">
        <f t="shared" si="7"/>
        <v>0</v>
      </c>
      <c r="V69" s="1">
        <f t="shared" si="8"/>
        <v>0</v>
      </c>
      <c r="W69" s="28"/>
      <c r="X69" s="2"/>
      <c r="Y69" s="2"/>
      <c r="Z69" s="39">
        <v>45722</v>
      </c>
      <c r="AA69" s="40">
        <f t="shared" si="9"/>
        <v>27</v>
      </c>
      <c r="AB69" s="40">
        <f t="shared" si="11"/>
        <v>27</v>
      </c>
      <c r="AC69" s="28"/>
      <c r="AD69" s="42"/>
    </row>
    <row r="70" spans="1:30" ht="25.05" customHeight="1" thickTop="1" thickBot="1" x14ac:dyDescent="0.35">
      <c r="A70" s="45">
        <v>66</v>
      </c>
      <c r="B70" s="30">
        <v>45723</v>
      </c>
      <c r="C70" s="1">
        <f t="shared" si="1"/>
        <v>0.1677314814814814</v>
      </c>
      <c r="D70" s="1">
        <f t="shared" si="2"/>
        <v>0.17021990740740731</v>
      </c>
      <c r="E70" s="28" t="s">
        <v>6</v>
      </c>
      <c r="F70" s="2">
        <v>3</v>
      </c>
      <c r="G70" s="2">
        <v>35</v>
      </c>
      <c r="H70" s="39">
        <v>45723</v>
      </c>
      <c r="I70" s="1">
        <f t="shared" si="3"/>
        <v>6.2500000000000003E-3</v>
      </c>
      <c r="J70" s="1">
        <f t="shared" si="4"/>
        <v>6.2500000000000003E-3</v>
      </c>
      <c r="K70" s="28"/>
      <c r="L70" s="2"/>
      <c r="M70" s="2"/>
      <c r="N70" s="39">
        <v>45723</v>
      </c>
      <c r="O70" s="1">
        <f t="shared" si="5"/>
        <v>3.8148148148148139E-2</v>
      </c>
      <c r="P70" s="1">
        <f t="shared" si="6"/>
        <v>3.8148148148148139E-2</v>
      </c>
      <c r="Q70" s="28"/>
      <c r="R70" s="2"/>
      <c r="S70" s="2"/>
      <c r="T70" s="39">
        <v>45723</v>
      </c>
      <c r="U70" s="1">
        <f t="shared" si="7"/>
        <v>0</v>
      </c>
      <c r="V70" s="1">
        <f t="shared" si="8"/>
        <v>0</v>
      </c>
      <c r="W70" s="28"/>
      <c r="X70" s="2"/>
      <c r="Y70" s="2"/>
      <c r="Z70" s="39">
        <v>45723</v>
      </c>
      <c r="AA70" s="40">
        <f t="shared" si="9"/>
        <v>27</v>
      </c>
      <c r="AB70" s="40">
        <f t="shared" si="11"/>
        <v>27</v>
      </c>
      <c r="AC70" s="28"/>
      <c r="AD70" s="42"/>
    </row>
    <row r="71" spans="1:30" ht="25.05" customHeight="1" thickTop="1" thickBot="1" x14ac:dyDescent="0.35">
      <c r="A71" s="45">
        <v>67</v>
      </c>
      <c r="B71" s="30">
        <v>45724</v>
      </c>
      <c r="C71" s="1">
        <f t="shared" ref="C71:C105" si="12">D70</f>
        <v>0.17021990740740731</v>
      </c>
      <c r="D71" s="1">
        <f t="shared" ref="D71:D105" si="13">IF(E71="DONE",C71+(F71/1440)+(G71/86400),C71)</f>
        <v>0.17267361111111101</v>
      </c>
      <c r="E71" s="28" t="s">
        <v>6</v>
      </c>
      <c r="F71" s="2">
        <v>3</v>
      </c>
      <c r="G71" s="2">
        <v>32</v>
      </c>
      <c r="H71" s="39">
        <v>45724</v>
      </c>
      <c r="I71" s="1">
        <f t="shared" ref="I71:I105" si="14">J70</f>
        <v>6.2500000000000003E-3</v>
      </c>
      <c r="J71" s="1">
        <f t="shared" ref="J71:J105" si="15">IF(K71="DONE",I71+(L71/1440)+(M71/86400),I71)</f>
        <v>6.2500000000000003E-3</v>
      </c>
      <c r="K71" s="28"/>
      <c r="L71" s="2"/>
      <c r="M71" s="2"/>
      <c r="N71" s="39">
        <v>45724</v>
      </c>
      <c r="O71" s="1">
        <f t="shared" ref="O71:O134" si="16">P70</f>
        <v>3.8148148148148139E-2</v>
      </c>
      <c r="P71" s="1">
        <f t="shared" ref="P71:P134" si="17">IF(Q71="DONE",O71+(R71/1440)+(S71/86400),O71)</f>
        <v>3.8148148148148139E-2</v>
      </c>
      <c r="Q71" s="28"/>
      <c r="R71" s="2"/>
      <c r="S71" s="2"/>
      <c r="T71" s="39">
        <v>45724</v>
      </c>
      <c r="U71" s="1">
        <f t="shared" ref="U71:U134" si="18">V70</f>
        <v>0</v>
      </c>
      <c r="V71" s="1">
        <f t="shared" ref="V71:V134" si="19">IF(W71="DONE",U71+(X71/1440)+(Y71/86400),U71)</f>
        <v>0</v>
      </c>
      <c r="W71" s="28"/>
      <c r="X71" s="2"/>
      <c r="Y71" s="2"/>
      <c r="Z71" s="39">
        <v>45724</v>
      </c>
      <c r="AA71" s="40">
        <f t="shared" ref="AA71:AA134" si="20">AB70</f>
        <v>27</v>
      </c>
      <c r="AB71" s="40">
        <f t="shared" si="11"/>
        <v>27</v>
      </c>
      <c r="AC71" s="28"/>
      <c r="AD71" s="42"/>
    </row>
    <row r="72" spans="1:30" ht="25.05" customHeight="1" thickTop="1" thickBot="1" x14ac:dyDescent="0.35">
      <c r="A72" s="45">
        <v>68</v>
      </c>
      <c r="B72" s="30">
        <v>45725</v>
      </c>
      <c r="C72" s="1">
        <f t="shared" si="12"/>
        <v>0.17267361111111101</v>
      </c>
      <c r="D72" s="1">
        <f t="shared" si="13"/>
        <v>0.17267361111111101</v>
      </c>
      <c r="E72" s="28"/>
      <c r="F72" s="2"/>
      <c r="G72" s="2"/>
      <c r="H72" s="39">
        <v>45725</v>
      </c>
      <c r="I72" s="1">
        <f t="shared" si="14"/>
        <v>6.2500000000000003E-3</v>
      </c>
      <c r="J72" s="1">
        <f t="shared" si="15"/>
        <v>6.2500000000000003E-3</v>
      </c>
      <c r="K72" s="28"/>
      <c r="L72" s="2"/>
      <c r="M72" s="2"/>
      <c r="N72" s="39">
        <v>45725</v>
      </c>
      <c r="O72" s="1">
        <f t="shared" si="16"/>
        <v>3.8148148148148139E-2</v>
      </c>
      <c r="P72" s="1">
        <f t="shared" si="17"/>
        <v>3.8148148148148139E-2</v>
      </c>
      <c r="Q72" s="28"/>
      <c r="R72" s="2"/>
      <c r="S72" s="2"/>
      <c r="T72" s="39">
        <v>45725</v>
      </c>
      <c r="U72" s="1">
        <f t="shared" si="18"/>
        <v>0</v>
      </c>
      <c r="V72" s="1">
        <f t="shared" si="19"/>
        <v>0</v>
      </c>
      <c r="W72" s="28"/>
      <c r="X72" s="2"/>
      <c r="Y72" s="2"/>
      <c r="Z72" s="39">
        <v>45725</v>
      </c>
      <c r="AA72" s="40">
        <f t="shared" si="20"/>
        <v>27</v>
      </c>
      <c r="AB72" s="40">
        <f t="shared" si="11"/>
        <v>27</v>
      </c>
      <c r="AC72" s="28"/>
      <c r="AD72" s="42"/>
    </row>
    <row r="73" spans="1:30" ht="25.05" customHeight="1" thickTop="1" thickBot="1" x14ac:dyDescent="0.35">
      <c r="A73" s="45">
        <v>69</v>
      </c>
      <c r="B73" s="30">
        <v>45726</v>
      </c>
      <c r="C73" s="1">
        <f t="shared" si="12"/>
        <v>0.17267361111111101</v>
      </c>
      <c r="D73" s="1">
        <f t="shared" si="13"/>
        <v>0.17267361111111101</v>
      </c>
      <c r="E73" s="28"/>
      <c r="F73" s="2"/>
      <c r="G73" s="2"/>
      <c r="H73" s="39">
        <v>45726</v>
      </c>
      <c r="I73" s="1">
        <f t="shared" si="14"/>
        <v>6.2500000000000003E-3</v>
      </c>
      <c r="J73" s="1">
        <f t="shared" si="15"/>
        <v>6.2500000000000003E-3</v>
      </c>
      <c r="K73" s="28"/>
      <c r="L73" s="2"/>
      <c r="M73" s="2"/>
      <c r="N73" s="39">
        <v>45726</v>
      </c>
      <c r="O73" s="1">
        <f t="shared" si="16"/>
        <v>3.8148148148148139E-2</v>
      </c>
      <c r="P73" s="1">
        <f t="shared" si="17"/>
        <v>3.8148148148148139E-2</v>
      </c>
      <c r="Q73" s="28"/>
      <c r="R73" s="2"/>
      <c r="S73" s="2"/>
      <c r="T73" s="39">
        <v>45726</v>
      </c>
      <c r="U73" s="1">
        <f t="shared" si="18"/>
        <v>0</v>
      </c>
      <c r="V73" s="1">
        <f t="shared" si="19"/>
        <v>0</v>
      </c>
      <c r="W73" s="28"/>
      <c r="X73" s="2"/>
      <c r="Y73" s="2"/>
      <c r="Z73" s="39">
        <v>45726</v>
      </c>
      <c r="AA73" s="40">
        <f t="shared" si="20"/>
        <v>27</v>
      </c>
      <c r="AB73" s="40">
        <f t="shared" si="11"/>
        <v>27</v>
      </c>
      <c r="AC73" s="28"/>
      <c r="AD73" s="42"/>
    </row>
    <row r="74" spans="1:30" ht="25.05" customHeight="1" thickTop="1" thickBot="1" x14ac:dyDescent="0.35">
      <c r="A74" s="45">
        <v>70</v>
      </c>
      <c r="B74" s="30">
        <v>45727</v>
      </c>
      <c r="C74" s="1">
        <f t="shared" si="12"/>
        <v>0.17267361111111101</v>
      </c>
      <c r="D74" s="1">
        <f t="shared" si="13"/>
        <v>0.17267361111111101</v>
      </c>
      <c r="E74" s="28"/>
      <c r="F74" s="2"/>
      <c r="G74" s="2"/>
      <c r="H74" s="39">
        <v>45727</v>
      </c>
      <c r="I74" s="1">
        <f t="shared" si="14"/>
        <v>6.2500000000000003E-3</v>
      </c>
      <c r="J74" s="1">
        <f t="shared" si="15"/>
        <v>6.2500000000000003E-3</v>
      </c>
      <c r="K74" s="28"/>
      <c r="L74" s="2"/>
      <c r="M74" s="2"/>
      <c r="N74" s="39">
        <v>45727</v>
      </c>
      <c r="O74" s="1">
        <f t="shared" si="16"/>
        <v>3.8148148148148139E-2</v>
      </c>
      <c r="P74" s="1">
        <f t="shared" si="17"/>
        <v>3.8148148148148139E-2</v>
      </c>
      <c r="Q74" s="28"/>
      <c r="R74" s="2"/>
      <c r="S74" s="2"/>
      <c r="T74" s="39">
        <v>45727</v>
      </c>
      <c r="U74" s="1">
        <f t="shared" si="18"/>
        <v>0</v>
      </c>
      <c r="V74" s="1">
        <f t="shared" si="19"/>
        <v>0</v>
      </c>
      <c r="W74" s="28"/>
      <c r="X74" s="2"/>
      <c r="Y74" s="2"/>
      <c r="Z74" s="39">
        <v>45727</v>
      </c>
      <c r="AA74" s="40">
        <f t="shared" si="20"/>
        <v>27</v>
      </c>
      <c r="AB74" s="40">
        <f t="shared" si="11"/>
        <v>27</v>
      </c>
      <c r="AC74" s="28"/>
      <c r="AD74" s="42"/>
    </row>
    <row r="75" spans="1:30" ht="25.05" customHeight="1" thickTop="1" thickBot="1" x14ac:dyDescent="0.35">
      <c r="A75" s="45">
        <v>71</v>
      </c>
      <c r="B75" s="30">
        <v>45728</v>
      </c>
      <c r="C75" s="1">
        <f t="shared" si="12"/>
        <v>0.17267361111111101</v>
      </c>
      <c r="D75" s="1">
        <f t="shared" si="13"/>
        <v>0.17267361111111101</v>
      </c>
      <c r="E75" s="28"/>
      <c r="F75" s="2"/>
      <c r="G75" s="2"/>
      <c r="H75" s="39">
        <v>45728</v>
      </c>
      <c r="I75" s="1">
        <f t="shared" si="14"/>
        <v>6.2500000000000003E-3</v>
      </c>
      <c r="J75" s="1">
        <f t="shared" si="15"/>
        <v>6.2500000000000003E-3</v>
      </c>
      <c r="K75" s="28"/>
      <c r="L75" s="2"/>
      <c r="M75" s="2"/>
      <c r="N75" s="39">
        <v>45728</v>
      </c>
      <c r="O75" s="1">
        <f t="shared" si="16"/>
        <v>3.8148148148148139E-2</v>
      </c>
      <c r="P75" s="1">
        <f t="shared" si="17"/>
        <v>3.8148148148148139E-2</v>
      </c>
      <c r="Q75" s="28"/>
      <c r="R75" s="2"/>
      <c r="S75" s="2"/>
      <c r="T75" s="39">
        <v>45728</v>
      </c>
      <c r="U75" s="1">
        <f t="shared" si="18"/>
        <v>0</v>
      </c>
      <c r="V75" s="1">
        <f t="shared" si="19"/>
        <v>0</v>
      </c>
      <c r="W75" s="28"/>
      <c r="X75" s="2"/>
      <c r="Y75" s="2"/>
      <c r="Z75" s="39">
        <v>45728</v>
      </c>
      <c r="AA75" s="40">
        <f t="shared" si="20"/>
        <v>27</v>
      </c>
      <c r="AB75" s="40">
        <f t="shared" si="11"/>
        <v>27</v>
      </c>
      <c r="AC75" s="28"/>
      <c r="AD75" s="42"/>
    </row>
    <row r="76" spans="1:30" ht="25.05" customHeight="1" thickTop="1" thickBot="1" x14ac:dyDescent="0.35">
      <c r="A76" s="45">
        <v>72</v>
      </c>
      <c r="B76" s="30">
        <v>45729</v>
      </c>
      <c r="C76" s="1">
        <f t="shared" si="12"/>
        <v>0.17267361111111101</v>
      </c>
      <c r="D76" s="1">
        <f t="shared" si="13"/>
        <v>0.17267361111111101</v>
      </c>
      <c r="E76" s="28"/>
      <c r="F76" s="2"/>
      <c r="G76" s="2"/>
      <c r="H76" s="39">
        <v>45729</v>
      </c>
      <c r="I76" s="1">
        <f t="shared" si="14"/>
        <v>6.2500000000000003E-3</v>
      </c>
      <c r="J76" s="1">
        <f t="shared" si="15"/>
        <v>6.2500000000000003E-3</v>
      </c>
      <c r="K76" s="28"/>
      <c r="L76" s="2"/>
      <c r="M76" s="2"/>
      <c r="N76" s="39">
        <v>45729</v>
      </c>
      <c r="O76" s="1">
        <f t="shared" si="16"/>
        <v>3.8148148148148139E-2</v>
      </c>
      <c r="P76" s="1">
        <f t="shared" si="17"/>
        <v>3.8148148148148139E-2</v>
      </c>
      <c r="Q76" s="28"/>
      <c r="R76" s="2"/>
      <c r="S76" s="2"/>
      <c r="T76" s="39">
        <v>45729</v>
      </c>
      <c r="U76" s="1">
        <f t="shared" si="18"/>
        <v>0</v>
      </c>
      <c r="V76" s="1">
        <f t="shared" si="19"/>
        <v>0</v>
      </c>
      <c r="W76" s="28"/>
      <c r="X76" s="2"/>
      <c r="Y76" s="2"/>
      <c r="Z76" s="39">
        <v>45729</v>
      </c>
      <c r="AA76" s="40">
        <f t="shared" si="20"/>
        <v>27</v>
      </c>
      <c r="AB76" s="40">
        <f t="shared" si="11"/>
        <v>27</v>
      </c>
      <c r="AC76" s="28"/>
      <c r="AD76" s="42"/>
    </row>
    <row r="77" spans="1:30" ht="25.05" customHeight="1" thickTop="1" thickBot="1" x14ac:dyDescent="0.35">
      <c r="A77" s="45">
        <v>73</v>
      </c>
      <c r="B77" s="30">
        <v>45730</v>
      </c>
      <c r="C77" s="1">
        <f t="shared" si="12"/>
        <v>0.17267361111111101</v>
      </c>
      <c r="D77" s="1">
        <f t="shared" si="13"/>
        <v>0.17267361111111101</v>
      </c>
      <c r="E77" s="28"/>
      <c r="F77" s="2"/>
      <c r="G77" s="2"/>
      <c r="H77" s="39">
        <v>45730</v>
      </c>
      <c r="I77" s="1">
        <f t="shared" si="14"/>
        <v>6.2500000000000003E-3</v>
      </c>
      <c r="J77" s="1">
        <f t="shared" si="15"/>
        <v>6.2500000000000003E-3</v>
      </c>
      <c r="K77" s="28"/>
      <c r="L77" s="2"/>
      <c r="M77" s="2"/>
      <c r="N77" s="39">
        <v>45730</v>
      </c>
      <c r="O77" s="1">
        <f t="shared" si="16"/>
        <v>3.8148148148148139E-2</v>
      </c>
      <c r="P77" s="1">
        <f t="shared" si="17"/>
        <v>3.8148148148148139E-2</v>
      </c>
      <c r="Q77" s="28"/>
      <c r="R77" s="2"/>
      <c r="S77" s="2"/>
      <c r="T77" s="39">
        <v>45730</v>
      </c>
      <c r="U77" s="1">
        <f t="shared" si="18"/>
        <v>0</v>
      </c>
      <c r="V77" s="1">
        <f t="shared" si="19"/>
        <v>0</v>
      </c>
      <c r="W77" s="28"/>
      <c r="X77" s="2"/>
      <c r="Y77" s="2"/>
      <c r="Z77" s="39">
        <v>45730</v>
      </c>
      <c r="AA77" s="40">
        <f t="shared" si="20"/>
        <v>27</v>
      </c>
      <c r="AB77" s="40">
        <f t="shared" si="11"/>
        <v>27</v>
      </c>
      <c r="AC77" s="28"/>
      <c r="AD77" s="42"/>
    </row>
    <row r="78" spans="1:30" ht="25.05" customHeight="1" thickTop="1" thickBot="1" x14ac:dyDescent="0.35">
      <c r="A78" s="45">
        <v>74</v>
      </c>
      <c r="B78" s="30">
        <v>45731</v>
      </c>
      <c r="C78" s="1">
        <f t="shared" si="12"/>
        <v>0.17267361111111101</v>
      </c>
      <c r="D78" s="1">
        <f t="shared" si="13"/>
        <v>0.17267361111111101</v>
      </c>
      <c r="E78" s="28"/>
      <c r="F78" s="2"/>
      <c r="G78" s="2"/>
      <c r="H78" s="39">
        <v>45731</v>
      </c>
      <c r="I78" s="1">
        <f t="shared" si="14"/>
        <v>6.2500000000000003E-3</v>
      </c>
      <c r="J78" s="1">
        <f t="shared" si="15"/>
        <v>6.2500000000000003E-3</v>
      </c>
      <c r="K78" s="28"/>
      <c r="L78" s="2"/>
      <c r="M78" s="2"/>
      <c r="N78" s="39">
        <v>45731</v>
      </c>
      <c r="O78" s="1">
        <f t="shared" si="16"/>
        <v>3.8148148148148139E-2</v>
      </c>
      <c r="P78" s="1">
        <f t="shared" si="17"/>
        <v>3.8148148148148139E-2</v>
      </c>
      <c r="Q78" s="28"/>
      <c r="R78" s="2"/>
      <c r="S78" s="2"/>
      <c r="T78" s="39">
        <v>45731</v>
      </c>
      <c r="U78" s="1">
        <f t="shared" si="18"/>
        <v>0</v>
      </c>
      <c r="V78" s="1">
        <f t="shared" si="19"/>
        <v>0</v>
      </c>
      <c r="W78" s="28"/>
      <c r="X78" s="2"/>
      <c r="Y78" s="2"/>
      <c r="Z78" s="39">
        <v>45731</v>
      </c>
      <c r="AA78" s="40">
        <f t="shared" si="20"/>
        <v>27</v>
      </c>
      <c r="AB78" s="40">
        <f t="shared" si="11"/>
        <v>27</v>
      </c>
      <c r="AC78" s="28"/>
      <c r="AD78" s="42"/>
    </row>
    <row r="79" spans="1:30" ht="25.05" customHeight="1" thickTop="1" thickBot="1" x14ac:dyDescent="0.35">
      <c r="A79" s="45">
        <v>75</v>
      </c>
      <c r="B79" s="30">
        <v>45732</v>
      </c>
      <c r="C79" s="1">
        <f t="shared" si="12"/>
        <v>0.17267361111111101</v>
      </c>
      <c r="D79" s="1">
        <f t="shared" si="13"/>
        <v>0.17267361111111101</v>
      </c>
      <c r="E79" s="28"/>
      <c r="F79" s="2"/>
      <c r="G79" s="2"/>
      <c r="H79" s="39">
        <v>45732</v>
      </c>
      <c r="I79" s="1">
        <f t="shared" si="14"/>
        <v>6.2500000000000003E-3</v>
      </c>
      <c r="J79" s="1">
        <f t="shared" si="15"/>
        <v>6.2500000000000003E-3</v>
      </c>
      <c r="K79" s="28"/>
      <c r="L79" s="2"/>
      <c r="M79" s="2"/>
      <c r="N79" s="39">
        <v>45732</v>
      </c>
      <c r="O79" s="1">
        <f t="shared" si="16"/>
        <v>3.8148148148148139E-2</v>
      </c>
      <c r="P79" s="1">
        <f t="shared" si="17"/>
        <v>3.8148148148148139E-2</v>
      </c>
      <c r="Q79" s="28"/>
      <c r="R79" s="2"/>
      <c r="S79" s="2"/>
      <c r="T79" s="39">
        <v>45732</v>
      </c>
      <c r="U79" s="1">
        <f t="shared" si="18"/>
        <v>0</v>
      </c>
      <c r="V79" s="1">
        <f t="shared" si="19"/>
        <v>0</v>
      </c>
      <c r="W79" s="28"/>
      <c r="X79" s="2"/>
      <c r="Y79" s="2"/>
      <c r="Z79" s="39">
        <v>45732</v>
      </c>
      <c r="AA79" s="40">
        <f t="shared" si="20"/>
        <v>27</v>
      </c>
      <c r="AB79" s="40">
        <f t="shared" si="11"/>
        <v>27</v>
      </c>
      <c r="AC79" s="28"/>
      <c r="AD79" s="42"/>
    </row>
    <row r="80" spans="1:30" ht="25.05" customHeight="1" thickTop="1" thickBot="1" x14ac:dyDescent="0.35">
      <c r="A80" s="45">
        <v>76</v>
      </c>
      <c r="B80" s="30">
        <v>45733</v>
      </c>
      <c r="C80" s="1">
        <f t="shared" si="12"/>
        <v>0.17267361111111101</v>
      </c>
      <c r="D80" s="1">
        <f t="shared" si="13"/>
        <v>0.17267361111111101</v>
      </c>
      <c r="E80" s="28"/>
      <c r="F80" s="2"/>
      <c r="G80" s="2"/>
      <c r="H80" s="39">
        <v>45733</v>
      </c>
      <c r="I80" s="1">
        <f t="shared" si="14"/>
        <v>6.2500000000000003E-3</v>
      </c>
      <c r="J80" s="1">
        <f t="shared" si="15"/>
        <v>6.2500000000000003E-3</v>
      </c>
      <c r="K80" s="28"/>
      <c r="L80" s="2"/>
      <c r="M80" s="2"/>
      <c r="N80" s="39">
        <v>45733</v>
      </c>
      <c r="O80" s="1">
        <f t="shared" si="16"/>
        <v>3.8148148148148139E-2</v>
      </c>
      <c r="P80" s="1">
        <f t="shared" si="17"/>
        <v>3.8148148148148139E-2</v>
      </c>
      <c r="Q80" s="28"/>
      <c r="R80" s="2"/>
      <c r="S80" s="2"/>
      <c r="T80" s="39">
        <v>45733</v>
      </c>
      <c r="U80" s="1">
        <f t="shared" si="18"/>
        <v>0</v>
      </c>
      <c r="V80" s="1">
        <f t="shared" si="19"/>
        <v>0</v>
      </c>
      <c r="W80" s="28"/>
      <c r="X80" s="2"/>
      <c r="Y80" s="2"/>
      <c r="Z80" s="39">
        <v>45733</v>
      </c>
      <c r="AA80" s="40">
        <f t="shared" si="20"/>
        <v>27</v>
      </c>
      <c r="AB80" s="40">
        <f t="shared" si="11"/>
        <v>27</v>
      </c>
      <c r="AC80" s="28"/>
      <c r="AD80" s="42"/>
    </row>
    <row r="81" spans="1:30" ht="25.05" customHeight="1" thickTop="1" thickBot="1" x14ac:dyDescent="0.35">
      <c r="A81" s="45">
        <v>77</v>
      </c>
      <c r="B81" s="30">
        <v>45734</v>
      </c>
      <c r="C81" s="1">
        <f t="shared" si="12"/>
        <v>0.17267361111111101</v>
      </c>
      <c r="D81" s="1">
        <f t="shared" si="13"/>
        <v>0.17267361111111101</v>
      </c>
      <c r="E81" s="28"/>
      <c r="F81" s="2"/>
      <c r="G81" s="2"/>
      <c r="H81" s="39">
        <v>45734</v>
      </c>
      <c r="I81" s="1">
        <f t="shared" si="14"/>
        <v>6.2500000000000003E-3</v>
      </c>
      <c r="J81" s="1">
        <f t="shared" si="15"/>
        <v>6.2500000000000003E-3</v>
      </c>
      <c r="K81" s="28"/>
      <c r="L81" s="2"/>
      <c r="M81" s="2"/>
      <c r="N81" s="39">
        <v>45734</v>
      </c>
      <c r="O81" s="1">
        <f t="shared" si="16"/>
        <v>3.8148148148148139E-2</v>
      </c>
      <c r="P81" s="1">
        <f t="shared" si="17"/>
        <v>3.8148148148148139E-2</v>
      </c>
      <c r="Q81" s="28"/>
      <c r="R81" s="2"/>
      <c r="S81" s="2"/>
      <c r="T81" s="39">
        <v>45734</v>
      </c>
      <c r="U81" s="1">
        <f t="shared" si="18"/>
        <v>0</v>
      </c>
      <c r="V81" s="1">
        <f t="shared" si="19"/>
        <v>0</v>
      </c>
      <c r="W81" s="28"/>
      <c r="X81" s="2"/>
      <c r="Y81" s="2"/>
      <c r="Z81" s="39">
        <v>45734</v>
      </c>
      <c r="AA81" s="40">
        <f t="shared" si="20"/>
        <v>27</v>
      </c>
      <c r="AB81" s="40">
        <f t="shared" si="11"/>
        <v>27</v>
      </c>
      <c r="AC81" s="28"/>
      <c r="AD81" s="42"/>
    </row>
    <row r="82" spans="1:30" ht="25.05" customHeight="1" thickTop="1" thickBot="1" x14ac:dyDescent="0.35">
      <c r="A82" s="45">
        <v>78</v>
      </c>
      <c r="B82" s="30">
        <v>45735</v>
      </c>
      <c r="C82" s="1">
        <f t="shared" si="12"/>
        <v>0.17267361111111101</v>
      </c>
      <c r="D82" s="1">
        <f t="shared" si="13"/>
        <v>0.17267361111111101</v>
      </c>
      <c r="E82" s="28"/>
      <c r="F82" s="2"/>
      <c r="G82" s="2"/>
      <c r="H82" s="39">
        <v>45735</v>
      </c>
      <c r="I82" s="1">
        <f t="shared" si="14"/>
        <v>6.2500000000000003E-3</v>
      </c>
      <c r="J82" s="1">
        <f t="shared" si="15"/>
        <v>6.2500000000000003E-3</v>
      </c>
      <c r="K82" s="28"/>
      <c r="L82" s="2"/>
      <c r="M82" s="2"/>
      <c r="N82" s="39">
        <v>45735</v>
      </c>
      <c r="O82" s="1">
        <f t="shared" si="16"/>
        <v>3.8148148148148139E-2</v>
      </c>
      <c r="P82" s="1">
        <f t="shared" si="17"/>
        <v>3.8148148148148139E-2</v>
      </c>
      <c r="Q82" s="28"/>
      <c r="R82" s="2"/>
      <c r="S82" s="2"/>
      <c r="T82" s="39">
        <v>45735</v>
      </c>
      <c r="U82" s="1">
        <f t="shared" si="18"/>
        <v>0</v>
      </c>
      <c r="V82" s="1">
        <f t="shared" si="19"/>
        <v>0</v>
      </c>
      <c r="W82" s="28"/>
      <c r="X82" s="2"/>
      <c r="Y82" s="2"/>
      <c r="Z82" s="39">
        <v>45735</v>
      </c>
      <c r="AA82" s="40">
        <f t="shared" si="20"/>
        <v>27</v>
      </c>
      <c r="AB82" s="40">
        <f t="shared" si="11"/>
        <v>27</v>
      </c>
      <c r="AC82" s="28"/>
      <c r="AD82" s="42"/>
    </row>
    <row r="83" spans="1:30" ht="25.05" customHeight="1" thickTop="1" thickBot="1" x14ac:dyDescent="0.35">
      <c r="A83" s="45">
        <v>79</v>
      </c>
      <c r="B83" s="30">
        <v>45736</v>
      </c>
      <c r="C83" s="1">
        <f t="shared" si="12"/>
        <v>0.17267361111111101</v>
      </c>
      <c r="D83" s="1">
        <f t="shared" si="13"/>
        <v>0.17267361111111101</v>
      </c>
      <c r="E83" s="28"/>
      <c r="F83" s="2"/>
      <c r="G83" s="2"/>
      <c r="H83" s="39">
        <v>45736</v>
      </c>
      <c r="I83" s="1">
        <f t="shared" si="14"/>
        <v>6.2500000000000003E-3</v>
      </c>
      <c r="J83" s="1">
        <f t="shared" si="15"/>
        <v>6.2500000000000003E-3</v>
      </c>
      <c r="K83" s="28"/>
      <c r="L83" s="2"/>
      <c r="M83" s="2"/>
      <c r="N83" s="39">
        <v>45736</v>
      </c>
      <c r="O83" s="1">
        <f t="shared" si="16"/>
        <v>3.8148148148148139E-2</v>
      </c>
      <c r="P83" s="1">
        <f t="shared" si="17"/>
        <v>3.8148148148148139E-2</v>
      </c>
      <c r="Q83" s="28"/>
      <c r="R83" s="2"/>
      <c r="S83" s="2"/>
      <c r="T83" s="39">
        <v>45736</v>
      </c>
      <c r="U83" s="1">
        <f t="shared" si="18"/>
        <v>0</v>
      </c>
      <c r="V83" s="1">
        <f t="shared" si="19"/>
        <v>0</v>
      </c>
      <c r="W83" s="28"/>
      <c r="X83" s="2"/>
      <c r="Y83" s="2"/>
      <c r="Z83" s="39">
        <v>45736</v>
      </c>
      <c r="AA83" s="40">
        <f t="shared" si="20"/>
        <v>27</v>
      </c>
      <c r="AB83" s="40">
        <f t="shared" si="11"/>
        <v>27</v>
      </c>
      <c r="AC83" s="28"/>
      <c r="AD83" s="42"/>
    </row>
    <row r="84" spans="1:30" ht="25.05" customHeight="1" thickTop="1" thickBot="1" x14ac:dyDescent="0.35">
      <c r="A84" s="45">
        <v>80</v>
      </c>
      <c r="B84" s="30">
        <v>45737</v>
      </c>
      <c r="C84" s="1">
        <f t="shared" si="12"/>
        <v>0.17267361111111101</v>
      </c>
      <c r="D84" s="1">
        <f t="shared" si="13"/>
        <v>0.17267361111111101</v>
      </c>
      <c r="E84" s="28"/>
      <c r="F84" s="2"/>
      <c r="G84" s="2"/>
      <c r="H84" s="39">
        <v>45737</v>
      </c>
      <c r="I84" s="1">
        <f t="shared" si="14"/>
        <v>6.2500000000000003E-3</v>
      </c>
      <c r="J84" s="1">
        <f t="shared" si="15"/>
        <v>6.2500000000000003E-3</v>
      </c>
      <c r="K84" s="28"/>
      <c r="L84" s="2"/>
      <c r="M84" s="2"/>
      <c r="N84" s="39">
        <v>45737</v>
      </c>
      <c r="O84" s="1">
        <f t="shared" si="16"/>
        <v>3.8148148148148139E-2</v>
      </c>
      <c r="P84" s="1">
        <f t="shared" si="17"/>
        <v>3.8148148148148139E-2</v>
      </c>
      <c r="Q84" s="28"/>
      <c r="R84" s="2"/>
      <c r="S84" s="2"/>
      <c r="T84" s="39">
        <v>45737</v>
      </c>
      <c r="U84" s="1">
        <f t="shared" si="18"/>
        <v>0</v>
      </c>
      <c r="V84" s="1">
        <f t="shared" si="19"/>
        <v>0</v>
      </c>
      <c r="W84" s="28"/>
      <c r="X84" s="2"/>
      <c r="Y84" s="2"/>
      <c r="Z84" s="39">
        <v>45737</v>
      </c>
      <c r="AA84" s="40">
        <f t="shared" si="20"/>
        <v>27</v>
      </c>
      <c r="AB84" s="40">
        <f t="shared" si="11"/>
        <v>27</v>
      </c>
      <c r="AC84" s="28"/>
      <c r="AD84" s="42"/>
    </row>
    <row r="85" spans="1:30" ht="25.05" customHeight="1" thickTop="1" thickBot="1" x14ac:dyDescent="0.35">
      <c r="A85" s="45">
        <v>81</v>
      </c>
      <c r="B85" s="30">
        <v>45738</v>
      </c>
      <c r="C85" s="1">
        <f t="shared" si="12"/>
        <v>0.17267361111111101</v>
      </c>
      <c r="D85" s="1">
        <f t="shared" si="13"/>
        <v>0.17267361111111101</v>
      </c>
      <c r="E85" s="28"/>
      <c r="F85" s="2"/>
      <c r="G85" s="2"/>
      <c r="H85" s="39">
        <v>45738</v>
      </c>
      <c r="I85" s="1">
        <f t="shared" si="14"/>
        <v>6.2500000000000003E-3</v>
      </c>
      <c r="J85" s="1">
        <f t="shared" si="15"/>
        <v>6.2500000000000003E-3</v>
      </c>
      <c r="K85" s="28"/>
      <c r="L85" s="2"/>
      <c r="M85" s="2"/>
      <c r="N85" s="39">
        <v>45738</v>
      </c>
      <c r="O85" s="1">
        <f t="shared" si="16"/>
        <v>3.8148148148148139E-2</v>
      </c>
      <c r="P85" s="1">
        <f t="shared" si="17"/>
        <v>3.8148148148148139E-2</v>
      </c>
      <c r="Q85" s="28"/>
      <c r="R85" s="2"/>
      <c r="S85" s="2"/>
      <c r="T85" s="39">
        <v>45738</v>
      </c>
      <c r="U85" s="1">
        <f t="shared" si="18"/>
        <v>0</v>
      </c>
      <c r="V85" s="1">
        <f t="shared" si="19"/>
        <v>0</v>
      </c>
      <c r="W85" s="28"/>
      <c r="X85" s="2"/>
      <c r="Y85" s="2"/>
      <c r="Z85" s="39">
        <v>45738</v>
      </c>
      <c r="AA85" s="40">
        <f t="shared" si="20"/>
        <v>27</v>
      </c>
      <c r="AB85" s="40">
        <f t="shared" si="11"/>
        <v>27</v>
      </c>
      <c r="AC85" s="28"/>
      <c r="AD85" s="42"/>
    </row>
    <row r="86" spans="1:30" ht="25.05" customHeight="1" thickTop="1" thickBot="1" x14ac:dyDescent="0.35">
      <c r="A86" s="45">
        <v>82</v>
      </c>
      <c r="B86" s="30">
        <v>45739</v>
      </c>
      <c r="C86" s="1">
        <f t="shared" si="12"/>
        <v>0.17267361111111101</v>
      </c>
      <c r="D86" s="1">
        <f t="shared" si="13"/>
        <v>0.17267361111111101</v>
      </c>
      <c r="E86" s="28"/>
      <c r="F86" s="2"/>
      <c r="G86" s="2"/>
      <c r="H86" s="39">
        <v>45739</v>
      </c>
      <c r="I86" s="1">
        <f t="shared" si="14"/>
        <v>6.2500000000000003E-3</v>
      </c>
      <c r="J86" s="1">
        <f t="shared" si="15"/>
        <v>6.2500000000000003E-3</v>
      </c>
      <c r="K86" s="28"/>
      <c r="L86" s="2"/>
      <c r="M86" s="2"/>
      <c r="N86" s="39">
        <v>45739</v>
      </c>
      <c r="O86" s="1">
        <f t="shared" si="16"/>
        <v>3.8148148148148139E-2</v>
      </c>
      <c r="P86" s="1">
        <f t="shared" si="17"/>
        <v>3.8148148148148139E-2</v>
      </c>
      <c r="Q86" s="28"/>
      <c r="R86" s="2"/>
      <c r="S86" s="2"/>
      <c r="T86" s="39">
        <v>45739</v>
      </c>
      <c r="U86" s="1">
        <f t="shared" si="18"/>
        <v>0</v>
      </c>
      <c r="V86" s="1">
        <f t="shared" si="19"/>
        <v>0</v>
      </c>
      <c r="W86" s="28"/>
      <c r="X86" s="2"/>
      <c r="Y86" s="2"/>
      <c r="Z86" s="39">
        <v>45739</v>
      </c>
      <c r="AA86" s="40">
        <f t="shared" si="20"/>
        <v>27</v>
      </c>
      <c r="AB86" s="40">
        <f t="shared" si="11"/>
        <v>27</v>
      </c>
      <c r="AC86" s="28"/>
      <c r="AD86" s="42"/>
    </row>
    <row r="87" spans="1:30" ht="25.05" customHeight="1" thickTop="1" thickBot="1" x14ac:dyDescent="0.35">
      <c r="A87" s="45">
        <v>83</v>
      </c>
      <c r="B87" s="30">
        <v>45740</v>
      </c>
      <c r="C87" s="1">
        <f t="shared" si="12"/>
        <v>0.17267361111111101</v>
      </c>
      <c r="D87" s="1">
        <f t="shared" si="13"/>
        <v>0.17267361111111101</v>
      </c>
      <c r="E87" s="28"/>
      <c r="F87" s="2"/>
      <c r="G87" s="2"/>
      <c r="H87" s="39">
        <v>45740</v>
      </c>
      <c r="I87" s="1">
        <f t="shared" si="14"/>
        <v>6.2500000000000003E-3</v>
      </c>
      <c r="J87" s="1">
        <f t="shared" si="15"/>
        <v>6.2500000000000003E-3</v>
      </c>
      <c r="K87" s="28"/>
      <c r="L87" s="2"/>
      <c r="M87" s="2"/>
      <c r="N87" s="39">
        <v>45740</v>
      </c>
      <c r="O87" s="1">
        <f t="shared" si="16"/>
        <v>3.8148148148148139E-2</v>
      </c>
      <c r="P87" s="1">
        <f t="shared" si="17"/>
        <v>3.8148148148148139E-2</v>
      </c>
      <c r="Q87" s="28"/>
      <c r="R87" s="2"/>
      <c r="S87" s="2"/>
      <c r="T87" s="39">
        <v>45740</v>
      </c>
      <c r="U87" s="1">
        <f t="shared" si="18"/>
        <v>0</v>
      </c>
      <c r="V87" s="1">
        <f t="shared" si="19"/>
        <v>0</v>
      </c>
      <c r="W87" s="28"/>
      <c r="X87" s="2"/>
      <c r="Y87" s="2"/>
      <c r="Z87" s="39">
        <v>45740</v>
      </c>
      <c r="AA87" s="40">
        <f t="shared" si="20"/>
        <v>27</v>
      </c>
      <c r="AB87" s="40">
        <f t="shared" si="11"/>
        <v>27</v>
      </c>
      <c r="AC87" s="28"/>
      <c r="AD87" s="42"/>
    </row>
    <row r="88" spans="1:30" ht="25.05" customHeight="1" thickTop="1" thickBot="1" x14ac:dyDescent="0.35">
      <c r="A88" s="45">
        <v>84</v>
      </c>
      <c r="B88" s="30">
        <v>45741</v>
      </c>
      <c r="C88" s="1">
        <f t="shared" si="12"/>
        <v>0.17267361111111101</v>
      </c>
      <c r="D88" s="1">
        <f t="shared" si="13"/>
        <v>0.17267361111111101</v>
      </c>
      <c r="E88" s="28"/>
      <c r="F88" s="2"/>
      <c r="G88" s="2"/>
      <c r="H88" s="39">
        <v>45741</v>
      </c>
      <c r="I88" s="1">
        <f t="shared" si="14"/>
        <v>6.2500000000000003E-3</v>
      </c>
      <c r="J88" s="1">
        <f t="shared" si="15"/>
        <v>6.2500000000000003E-3</v>
      </c>
      <c r="K88" s="28"/>
      <c r="L88" s="2"/>
      <c r="M88" s="2"/>
      <c r="N88" s="39">
        <v>45741</v>
      </c>
      <c r="O88" s="1">
        <f t="shared" si="16"/>
        <v>3.8148148148148139E-2</v>
      </c>
      <c r="P88" s="1">
        <f t="shared" si="17"/>
        <v>3.8148148148148139E-2</v>
      </c>
      <c r="Q88" s="28"/>
      <c r="R88" s="2"/>
      <c r="S88" s="2"/>
      <c r="T88" s="39">
        <v>45741</v>
      </c>
      <c r="U88" s="1">
        <f t="shared" si="18"/>
        <v>0</v>
      </c>
      <c r="V88" s="1">
        <f t="shared" si="19"/>
        <v>0</v>
      </c>
      <c r="W88" s="28"/>
      <c r="X88" s="2"/>
      <c r="Y88" s="2"/>
      <c r="Z88" s="39">
        <v>45741</v>
      </c>
      <c r="AA88" s="40">
        <f t="shared" si="20"/>
        <v>27</v>
      </c>
      <c r="AB88" s="40">
        <f t="shared" si="11"/>
        <v>27</v>
      </c>
      <c r="AC88" s="28"/>
      <c r="AD88" s="42"/>
    </row>
    <row r="89" spans="1:30" ht="25.05" customHeight="1" thickTop="1" thickBot="1" x14ac:dyDescent="0.35">
      <c r="A89" s="45">
        <v>85</v>
      </c>
      <c r="B89" s="30">
        <v>45742</v>
      </c>
      <c r="C89" s="1">
        <f t="shared" si="12"/>
        <v>0.17267361111111101</v>
      </c>
      <c r="D89" s="1">
        <f t="shared" si="13"/>
        <v>0.17267361111111101</v>
      </c>
      <c r="E89" s="28"/>
      <c r="F89" s="2"/>
      <c r="G89" s="2"/>
      <c r="H89" s="39">
        <v>45742</v>
      </c>
      <c r="I89" s="1">
        <f t="shared" si="14"/>
        <v>6.2500000000000003E-3</v>
      </c>
      <c r="J89" s="1">
        <f t="shared" si="15"/>
        <v>6.2500000000000003E-3</v>
      </c>
      <c r="K89" s="28"/>
      <c r="L89" s="2"/>
      <c r="M89" s="2"/>
      <c r="N89" s="39">
        <v>45742</v>
      </c>
      <c r="O89" s="1">
        <f t="shared" si="16"/>
        <v>3.8148148148148139E-2</v>
      </c>
      <c r="P89" s="1">
        <f t="shared" si="17"/>
        <v>3.8148148148148139E-2</v>
      </c>
      <c r="Q89" s="28"/>
      <c r="R89" s="2"/>
      <c r="S89" s="2"/>
      <c r="T89" s="39">
        <v>45742</v>
      </c>
      <c r="U89" s="1">
        <f t="shared" si="18"/>
        <v>0</v>
      </c>
      <c r="V89" s="1">
        <f t="shared" si="19"/>
        <v>0</v>
      </c>
      <c r="W89" s="28"/>
      <c r="X89" s="2"/>
      <c r="Y89" s="2"/>
      <c r="Z89" s="39">
        <v>45742</v>
      </c>
      <c r="AA89" s="40">
        <f t="shared" si="20"/>
        <v>27</v>
      </c>
      <c r="AB89" s="40">
        <f t="shared" si="11"/>
        <v>27</v>
      </c>
      <c r="AC89" s="28"/>
      <c r="AD89" s="42"/>
    </row>
    <row r="90" spans="1:30" ht="25.05" customHeight="1" thickTop="1" thickBot="1" x14ac:dyDescent="0.35">
      <c r="A90" s="45">
        <v>86</v>
      </c>
      <c r="B90" s="30">
        <v>45743</v>
      </c>
      <c r="C90" s="1">
        <f t="shared" si="12"/>
        <v>0.17267361111111101</v>
      </c>
      <c r="D90" s="1">
        <f t="shared" si="13"/>
        <v>0.17267361111111101</v>
      </c>
      <c r="E90" s="28"/>
      <c r="F90" s="2"/>
      <c r="G90" s="2"/>
      <c r="H90" s="39">
        <v>45743</v>
      </c>
      <c r="I90" s="1">
        <f t="shared" si="14"/>
        <v>6.2500000000000003E-3</v>
      </c>
      <c r="J90" s="1">
        <f t="shared" si="15"/>
        <v>6.2500000000000003E-3</v>
      </c>
      <c r="K90" s="28"/>
      <c r="L90" s="2"/>
      <c r="M90" s="2"/>
      <c r="N90" s="39">
        <v>45743</v>
      </c>
      <c r="O90" s="1">
        <f t="shared" si="16"/>
        <v>3.8148148148148139E-2</v>
      </c>
      <c r="P90" s="1">
        <f t="shared" si="17"/>
        <v>3.8148148148148139E-2</v>
      </c>
      <c r="Q90" s="28"/>
      <c r="R90" s="2"/>
      <c r="S90" s="2"/>
      <c r="T90" s="39">
        <v>45743</v>
      </c>
      <c r="U90" s="1">
        <f t="shared" si="18"/>
        <v>0</v>
      </c>
      <c r="V90" s="1">
        <f t="shared" si="19"/>
        <v>0</v>
      </c>
      <c r="W90" s="28"/>
      <c r="X90" s="2"/>
      <c r="Y90" s="2"/>
      <c r="Z90" s="39">
        <v>45743</v>
      </c>
      <c r="AA90" s="40">
        <f t="shared" si="20"/>
        <v>27</v>
      </c>
      <c r="AB90" s="40">
        <f t="shared" si="11"/>
        <v>27</v>
      </c>
      <c r="AC90" s="28"/>
      <c r="AD90" s="42"/>
    </row>
    <row r="91" spans="1:30" ht="25.05" customHeight="1" thickTop="1" thickBot="1" x14ac:dyDescent="0.35">
      <c r="A91" s="45">
        <v>87</v>
      </c>
      <c r="B91" s="30">
        <v>45744</v>
      </c>
      <c r="C91" s="1">
        <f t="shared" si="12"/>
        <v>0.17267361111111101</v>
      </c>
      <c r="D91" s="1">
        <f t="shared" si="13"/>
        <v>0.17267361111111101</v>
      </c>
      <c r="E91" s="28"/>
      <c r="F91" s="2"/>
      <c r="G91" s="2"/>
      <c r="H91" s="39">
        <v>45744</v>
      </c>
      <c r="I91" s="1">
        <f t="shared" si="14"/>
        <v>6.2500000000000003E-3</v>
      </c>
      <c r="J91" s="1">
        <f t="shared" si="15"/>
        <v>6.2500000000000003E-3</v>
      </c>
      <c r="K91" s="28"/>
      <c r="L91" s="2"/>
      <c r="M91" s="2"/>
      <c r="N91" s="39">
        <v>45744</v>
      </c>
      <c r="O91" s="1">
        <f t="shared" si="16"/>
        <v>3.8148148148148139E-2</v>
      </c>
      <c r="P91" s="1">
        <f t="shared" si="17"/>
        <v>3.8148148148148139E-2</v>
      </c>
      <c r="Q91" s="28"/>
      <c r="R91" s="2"/>
      <c r="S91" s="2"/>
      <c r="T91" s="39">
        <v>45744</v>
      </c>
      <c r="U91" s="1">
        <f t="shared" si="18"/>
        <v>0</v>
      </c>
      <c r="V91" s="1">
        <f t="shared" si="19"/>
        <v>0</v>
      </c>
      <c r="W91" s="28"/>
      <c r="X91" s="2"/>
      <c r="Y91" s="2"/>
      <c r="Z91" s="39">
        <v>45744</v>
      </c>
      <c r="AA91" s="40">
        <f t="shared" si="20"/>
        <v>27</v>
      </c>
      <c r="AB91" s="40">
        <f t="shared" si="11"/>
        <v>27</v>
      </c>
      <c r="AC91" s="28"/>
      <c r="AD91" s="42"/>
    </row>
    <row r="92" spans="1:30" ht="25.05" customHeight="1" thickTop="1" thickBot="1" x14ac:dyDescent="0.35">
      <c r="A92" s="45">
        <v>88</v>
      </c>
      <c r="B92" s="30">
        <v>45745</v>
      </c>
      <c r="C92" s="1">
        <f t="shared" si="12"/>
        <v>0.17267361111111101</v>
      </c>
      <c r="D92" s="1">
        <f t="shared" si="13"/>
        <v>0.17267361111111101</v>
      </c>
      <c r="E92" s="28"/>
      <c r="F92" s="2"/>
      <c r="G92" s="2"/>
      <c r="H92" s="39">
        <v>45745</v>
      </c>
      <c r="I92" s="1">
        <f t="shared" si="14"/>
        <v>6.2500000000000003E-3</v>
      </c>
      <c r="J92" s="1">
        <f t="shared" si="15"/>
        <v>6.2500000000000003E-3</v>
      </c>
      <c r="K92" s="28"/>
      <c r="L92" s="2"/>
      <c r="M92" s="2"/>
      <c r="N92" s="39">
        <v>45745</v>
      </c>
      <c r="O92" s="1">
        <f t="shared" si="16"/>
        <v>3.8148148148148139E-2</v>
      </c>
      <c r="P92" s="1">
        <f t="shared" si="17"/>
        <v>3.8148148148148139E-2</v>
      </c>
      <c r="Q92" s="28"/>
      <c r="R92" s="2"/>
      <c r="S92" s="2"/>
      <c r="T92" s="39">
        <v>45745</v>
      </c>
      <c r="U92" s="1">
        <f t="shared" si="18"/>
        <v>0</v>
      </c>
      <c r="V92" s="1">
        <f t="shared" si="19"/>
        <v>0</v>
      </c>
      <c r="W92" s="28"/>
      <c r="X92" s="2"/>
      <c r="Y92" s="2"/>
      <c r="Z92" s="39">
        <v>45745</v>
      </c>
      <c r="AA92" s="40">
        <f t="shared" si="20"/>
        <v>27</v>
      </c>
      <c r="AB92" s="40">
        <f t="shared" ref="AB92:AB155" si="21">IF(AD92&gt;AA92,AA92+1,AA92)</f>
        <v>27</v>
      </c>
      <c r="AC92" s="28"/>
      <c r="AD92" s="42"/>
    </row>
    <row r="93" spans="1:30" ht="25.05" customHeight="1" thickTop="1" thickBot="1" x14ac:dyDescent="0.35">
      <c r="A93" s="45">
        <v>89</v>
      </c>
      <c r="B93" s="30">
        <v>45746</v>
      </c>
      <c r="C93" s="1">
        <f t="shared" si="12"/>
        <v>0.17267361111111101</v>
      </c>
      <c r="D93" s="1">
        <f t="shared" si="13"/>
        <v>0.17267361111111101</v>
      </c>
      <c r="E93" s="28"/>
      <c r="F93" s="2"/>
      <c r="G93" s="2"/>
      <c r="H93" s="39">
        <v>45746</v>
      </c>
      <c r="I93" s="1">
        <f t="shared" si="14"/>
        <v>6.2500000000000003E-3</v>
      </c>
      <c r="J93" s="1">
        <f t="shared" si="15"/>
        <v>6.2500000000000003E-3</v>
      </c>
      <c r="K93" s="28"/>
      <c r="L93" s="2"/>
      <c r="M93" s="2"/>
      <c r="N93" s="39">
        <v>45746</v>
      </c>
      <c r="O93" s="1">
        <f t="shared" si="16"/>
        <v>3.8148148148148139E-2</v>
      </c>
      <c r="P93" s="1">
        <f t="shared" si="17"/>
        <v>3.8148148148148139E-2</v>
      </c>
      <c r="Q93" s="28"/>
      <c r="R93" s="2"/>
      <c r="S93" s="2"/>
      <c r="T93" s="39">
        <v>45746</v>
      </c>
      <c r="U93" s="1">
        <f t="shared" si="18"/>
        <v>0</v>
      </c>
      <c r="V93" s="1">
        <f t="shared" si="19"/>
        <v>0</v>
      </c>
      <c r="W93" s="28"/>
      <c r="X93" s="2"/>
      <c r="Y93" s="2"/>
      <c r="Z93" s="39">
        <v>45746</v>
      </c>
      <c r="AA93" s="40">
        <f t="shared" si="20"/>
        <v>27</v>
      </c>
      <c r="AB93" s="40">
        <f t="shared" si="21"/>
        <v>27</v>
      </c>
      <c r="AC93" s="28"/>
      <c r="AD93" s="42"/>
    </row>
    <row r="94" spans="1:30" ht="25.05" customHeight="1" thickTop="1" thickBot="1" x14ac:dyDescent="0.35">
      <c r="A94" s="45">
        <v>90</v>
      </c>
      <c r="B94" s="30">
        <v>45747</v>
      </c>
      <c r="C94" s="1">
        <f t="shared" si="12"/>
        <v>0.17267361111111101</v>
      </c>
      <c r="D94" s="1">
        <f t="shared" si="13"/>
        <v>0.17267361111111101</v>
      </c>
      <c r="E94" s="28"/>
      <c r="F94" s="2"/>
      <c r="G94" s="2"/>
      <c r="H94" s="39">
        <v>45747</v>
      </c>
      <c r="I94" s="1">
        <f t="shared" si="14"/>
        <v>6.2500000000000003E-3</v>
      </c>
      <c r="J94" s="1">
        <f t="shared" si="15"/>
        <v>6.2500000000000003E-3</v>
      </c>
      <c r="K94" s="28"/>
      <c r="L94" s="2"/>
      <c r="M94" s="2"/>
      <c r="N94" s="39">
        <v>45747</v>
      </c>
      <c r="O94" s="1">
        <f t="shared" si="16"/>
        <v>3.8148148148148139E-2</v>
      </c>
      <c r="P94" s="1">
        <f t="shared" si="17"/>
        <v>3.8148148148148139E-2</v>
      </c>
      <c r="Q94" s="28"/>
      <c r="R94" s="2"/>
      <c r="S94" s="2"/>
      <c r="T94" s="39">
        <v>45747</v>
      </c>
      <c r="U94" s="1">
        <f t="shared" si="18"/>
        <v>0</v>
      </c>
      <c r="V94" s="1">
        <f t="shared" si="19"/>
        <v>0</v>
      </c>
      <c r="W94" s="28"/>
      <c r="X94" s="2"/>
      <c r="Y94" s="2"/>
      <c r="Z94" s="39">
        <v>45747</v>
      </c>
      <c r="AA94" s="40">
        <f t="shared" si="20"/>
        <v>27</v>
      </c>
      <c r="AB94" s="40">
        <f t="shared" si="21"/>
        <v>27</v>
      </c>
      <c r="AC94" s="28"/>
      <c r="AD94" s="42"/>
    </row>
    <row r="95" spans="1:30" ht="25.05" customHeight="1" thickTop="1" thickBot="1" x14ac:dyDescent="0.35">
      <c r="A95" s="45">
        <v>91</v>
      </c>
      <c r="B95" s="30">
        <v>45748</v>
      </c>
      <c r="C95" s="1">
        <f t="shared" si="12"/>
        <v>0.17267361111111101</v>
      </c>
      <c r="D95" s="1">
        <f t="shared" si="13"/>
        <v>0.17267361111111101</v>
      </c>
      <c r="E95" s="28"/>
      <c r="F95" s="2"/>
      <c r="G95" s="2"/>
      <c r="H95" s="39">
        <v>45748</v>
      </c>
      <c r="I95" s="1">
        <f t="shared" si="14"/>
        <v>6.2500000000000003E-3</v>
      </c>
      <c r="J95" s="1">
        <f t="shared" si="15"/>
        <v>6.2500000000000003E-3</v>
      </c>
      <c r="K95" s="28"/>
      <c r="L95" s="2"/>
      <c r="M95" s="2"/>
      <c r="N95" s="39">
        <v>45748</v>
      </c>
      <c r="O95" s="1">
        <f t="shared" si="16"/>
        <v>3.8148148148148139E-2</v>
      </c>
      <c r="P95" s="1">
        <f t="shared" si="17"/>
        <v>3.8148148148148139E-2</v>
      </c>
      <c r="Q95" s="28"/>
      <c r="R95" s="2"/>
      <c r="S95" s="2"/>
      <c r="T95" s="39">
        <v>45748</v>
      </c>
      <c r="U95" s="1">
        <f t="shared" si="18"/>
        <v>0</v>
      </c>
      <c r="V95" s="1">
        <f t="shared" si="19"/>
        <v>0</v>
      </c>
      <c r="W95" s="28"/>
      <c r="X95" s="2"/>
      <c r="Y95" s="2"/>
      <c r="Z95" s="39">
        <v>45748</v>
      </c>
      <c r="AA95" s="40">
        <f t="shared" si="20"/>
        <v>27</v>
      </c>
      <c r="AB95" s="40">
        <f t="shared" si="21"/>
        <v>27</v>
      </c>
      <c r="AC95" s="28"/>
      <c r="AD95" s="42"/>
    </row>
    <row r="96" spans="1:30" ht="25.05" customHeight="1" thickTop="1" thickBot="1" x14ac:dyDescent="0.35">
      <c r="A96" s="45">
        <v>92</v>
      </c>
      <c r="B96" s="30">
        <v>45749</v>
      </c>
      <c r="C96" s="1">
        <f t="shared" si="12"/>
        <v>0.17267361111111101</v>
      </c>
      <c r="D96" s="1">
        <f t="shared" si="13"/>
        <v>0.17267361111111101</v>
      </c>
      <c r="E96" s="28"/>
      <c r="F96" s="2"/>
      <c r="G96" s="2"/>
      <c r="H96" s="39">
        <v>45749</v>
      </c>
      <c r="I96" s="1">
        <f t="shared" si="14"/>
        <v>6.2500000000000003E-3</v>
      </c>
      <c r="J96" s="1">
        <f t="shared" si="15"/>
        <v>6.2500000000000003E-3</v>
      </c>
      <c r="K96" s="28"/>
      <c r="L96" s="2"/>
      <c r="M96" s="2"/>
      <c r="N96" s="39">
        <v>45749</v>
      </c>
      <c r="O96" s="1">
        <f t="shared" si="16"/>
        <v>3.8148148148148139E-2</v>
      </c>
      <c r="P96" s="1">
        <f t="shared" si="17"/>
        <v>3.8148148148148139E-2</v>
      </c>
      <c r="Q96" s="28"/>
      <c r="R96" s="2"/>
      <c r="S96" s="2"/>
      <c r="T96" s="39">
        <v>45749</v>
      </c>
      <c r="U96" s="1">
        <f t="shared" si="18"/>
        <v>0</v>
      </c>
      <c r="V96" s="1">
        <f t="shared" si="19"/>
        <v>0</v>
      </c>
      <c r="W96" s="28"/>
      <c r="X96" s="2"/>
      <c r="Y96" s="2"/>
      <c r="Z96" s="39">
        <v>45749</v>
      </c>
      <c r="AA96" s="40">
        <f t="shared" si="20"/>
        <v>27</v>
      </c>
      <c r="AB96" s="40">
        <f t="shared" si="21"/>
        <v>27</v>
      </c>
      <c r="AC96" s="28"/>
      <c r="AD96" s="42"/>
    </row>
    <row r="97" spans="1:30" ht="25.05" customHeight="1" thickTop="1" thickBot="1" x14ac:dyDescent="0.35">
      <c r="A97" s="45">
        <v>93</v>
      </c>
      <c r="B97" s="30">
        <v>45750</v>
      </c>
      <c r="C97" s="1">
        <f t="shared" si="12"/>
        <v>0.17267361111111101</v>
      </c>
      <c r="D97" s="1">
        <f t="shared" si="13"/>
        <v>0.17267361111111101</v>
      </c>
      <c r="E97" s="28"/>
      <c r="F97" s="2"/>
      <c r="G97" s="2"/>
      <c r="H97" s="39">
        <v>45750</v>
      </c>
      <c r="I97" s="1">
        <f t="shared" si="14"/>
        <v>6.2500000000000003E-3</v>
      </c>
      <c r="J97" s="1">
        <f t="shared" si="15"/>
        <v>6.2500000000000003E-3</v>
      </c>
      <c r="K97" s="28"/>
      <c r="L97" s="2"/>
      <c r="M97" s="2"/>
      <c r="N97" s="39">
        <v>45750</v>
      </c>
      <c r="O97" s="1">
        <f t="shared" si="16"/>
        <v>3.8148148148148139E-2</v>
      </c>
      <c r="P97" s="1">
        <f t="shared" si="17"/>
        <v>3.9108796296296287E-2</v>
      </c>
      <c r="Q97" s="28" t="s">
        <v>6</v>
      </c>
      <c r="R97" s="2">
        <v>1</v>
      </c>
      <c r="S97" s="2">
        <v>23</v>
      </c>
      <c r="T97" s="39">
        <v>45750</v>
      </c>
      <c r="U97" s="1">
        <f t="shared" si="18"/>
        <v>0</v>
      </c>
      <c r="V97" s="1">
        <f t="shared" si="19"/>
        <v>0</v>
      </c>
      <c r="W97" s="28"/>
      <c r="X97" s="2"/>
      <c r="Y97" s="2"/>
      <c r="Z97" s="39">
        <v>45750</v>
      </c>
      <c r="AA97" s="40">
        <f t="shared" si="20"/>
        <v>27</v>
      </c>
      <c r="AB97" s="40">
        <f t="shared" si="21"/>
        <v>27</v>
      </c>
      <c r="AC97" s="28"/>
      <c r="AD97" s="42"/>
    </row>
    <row r="98" spans="1:30" ht="25.05" customHeight="1" thickTop="1" thickBot="1" x14ac:dyDescent="0.35">
      <c r="A98" s="45">
        <v>94</v>
      </c>
      <c r="B98" s="30">
        <v>45751</v>
      </c>
      <c r="C98" s="1">
        <f t="shared" si="12"/>
        <v>0.17267361111111101</v>
      </c>
      <c r="D98" s="1">
        <f t="shared" si="13"/>
        <v>0.17267361111111101</v>
      </c>
      <c r="E98" s="28"/>
      <c r="F98" s="2"/>
      <c r="G98" s="2"/>
      <c r="H98" s="39">
        <v>45751</v>
      </c>
      <c r="I98" s="1">
        <f t="shared" si="14"/>
        <v>6.2500000000000003E-3</v>
      </c>
      <c r="J98" s="1">
        <f t="shared" si="15"/>
        <v>6.2500000000000003E-3</v>
      </c>
      <c r="K98" s="28"/>
      <c r="L98" s="2"/>
      <c r="M98" s="2"/>
      <c r="N98" s="39">
        <v>45751</v>
      </c>
      <c r="O98" s="1">
        <f t="shared" si="16"/>
        <v>3.9108796296296287E-2</v>
      </c>
      <c r="P98" s="1">
        <f t="shared" si="17"/>
        <v>4.0173611111111097E-2</v>
      </c>
      <c r="Q98" s="28" t="s">
        <v>6</v>
      </c>
      <c r="R98" s="2">
        <v>1</v>
      </c>
      <c r="S98" s="2">
        <v>32</v>
      </c>
      <c r="T98" s="39">
        <v>45751</v>
      </c>
      <c r="U98" s="1">
        <f t="shared" si="18"/>
        <v>0</v>
      </c>
      <c r="V98" s="1">
        <f t="shared" si="19"/>
        <v>0</v>
      </c>
      <c r="W98" s="28"/>
      <c r="X98" s="2"/>
      <c r="Y98" s="2"/>
      <c r="Z98" s="39">
        <v>45751</v>
      </c>
      <c r="AA98" s="40">
        <f t="shared" si="20"/>
        <v>27</v>
      </c>
      <c r="AB98" s="40">
        <f t="shared" si="21"/>
        <v>27</v>
      </c>
      <c r="AC98" s="28"/>
      <c r="AD98" s="42"/>
    </row>
    <row r="99" spans="1:30" ht="25.05" customHeight="1" thickTop="1" thickBot="1" x14ac:dyDescent="0.35">
      <c r="A99" s="45">
        <v>95</v>
      </c>
      <c r="B99" s="30">
        <v>45752</v>
      </c>
      <c r="C99" s="1">
        <f t="shared" si="12"/>
        <v>0.17267361111111101</v>
      </c>
      <c r="D99" s="1">
        <f t="shared" si="13"/>
        <v>0.17267361111111101</v>
      </c>
      <c r="E99" s="28"/>
      <c r="F99" s="2"/>
      <c r="G99" s="2"/>
      <c r="H99" s="39">
        <v>45752</v>
      </c>
      <c r="I99" s="1">
        <f t="shared" si="14"/>
        <v>6.2500000000000003E-3</v>
      </c>
      <c r="J99" s="1">
        <f t="shared" si="15"/>
        <v>6.2500000000000003E-3</v>
      </c>
      <c r="K99" s="28"/>
      <c r="L99" s="2"/>
      <c r="M99" s="2"/>
      <c r="N99" s="39">
        <v>45752</v>
      </c>
      <c r="O99" s="1">
        <f t="shared" si="16"/>
        <v>4.0173611111111097E-2</v>
      </c>
      <c r="P99" s="1">
        <f t="shared" si="17"/>
        <v>4.3645833333333321E-2</v>
      </c>
      <c r="Q99" s="28" t="s">
        <v>6</v>
      </c>
      <c r="R99" s="2">
        <v>5</v>
      </c>
      <c r="S99" s="2">
        <v>0</v>
      </c>
      <c r="T99" s="39">
        <v>45752</v>
      </c>
      <c r="U99" s="1">
        <f t="shared" si="18"/>
        <v>0</v>
      </c>
      <c r="V99" s="1">
        <f t="shared" si="19"/>
        <v>0</v>
      </c>
      <c r="W99" s="28"/>
      <c r="X99" s="2"/>
      <c r="Y99" s="2"/>
      <c r="Z99" s="39">
        <v>45752</v>
      </c>
      <c r="AA99" s="40">
        <f t="shared" si="20"/>
        <v>27</v>
      </c>
      <c r="AB99" s="40">
        <f t="shared" si="21"/>
        <v>27</v>
      </c>
      <c r="AC99" s="28"/>
      <c r="AD99" s="42"/>
    </row>
    <row r="100" spans="1:30" ht="25.05" customHeight="1" thickTop="1" thickBot="1" x14ac:dyDescent="0.35">
      <c r="A100" s="45">
        <v>96</v>
      </c>
      <c r="B100" s="30">
        <v>45753</v>
      </c>
      <c r="C100" s="1">
        <f t="shared" si="12"/>
        <v>0.17267361111111101</v>
      </c>
      <c r="D100" s="1">
        <f t="shared" si="13"/>
        <v>0.17267361111111101</v>
      </c>
      <c r="E100" s="28"/>
      <c r="F100" s="2"/>
      <c r="G100" s="2"/>
      <c r="H100" s="39">
        <v>45753</v>
      </c>
      <c r="I100" s="1">
        <f t="shared" si="14"/>
        <v>6.2500000000000003E-3</v>
      </c>
      <c r="J100" s="1">
        <f t="shared" si="15"/>
        <v>6.2500000000000003E-3</v>
      </c>
      <c r="K100" s="28"/>
      <c r="L100" s="2"/>
      <c r="M100" s="2"/>
      <c r="N100" s="39">
        <v>45753</v>
      </c>
      <c r="O100" s="1">
        <f t="shared" si="16"/>
        <v>4.3645833333333321E-2</v>
      </c>
      <c r="P100" s="1">
        <f t="shared" si="17"/>
        <v>4.7037037037037023E-2</v>
      </c>
      <c r="Q100" s="28" t="s">
        <v>6</v>
      </c>
      <c r="R100" s="2">
        <v>4</v>
      </c>
      <c r="S100" s="2">
        <v>53</v>
      </c>
      <c r="T100" s="39">
        <v>45753</v>
      </c>
      <c r="U100" s="1">
        <f t="shared" si="18"/>
        <v>0</v>
      </c>
      <c r="V100" s="1">
        <f t="shared" si="19"/>
        <v>0</v>
      </c>
      <c r="W100" s="28"/>
      <c r="X100" s="2"/>
      <c r="Y100" s="2"/>
      <c r="Z100" s="39">
        <v>45753</v>
      </c>
      <c r="AA100" s="40">
        <f t="shared" si="20"/>
        <v>27</v>
      </c>
      <c r="AB100" s="40">
        <f t="shared" si="21"/>
        <v>27</v>
      </c>
      <c r="AC100" s="28"/>
      <c r="AD100" s="42"/>
    </row>
    <row r="101" spans="1:30" ht="25.05" customHeight="1" thickTop="1" thickBot="1" x14ac:dyDescent="0.35">
      <c r="A101" s="45">
        <v>97</v>
      </c>
      <c r="B101" s="30">
        <v>45754</v>
      </c>
      <c r="C101" s="1">
        <f t="shared" si="12"/>
        <v>0.17267361111111101</v>
      </c>
      <c r="D101" s="1">
        <f t="shared" si="13"/>
        <v>0.17267361111111101</v>
      </c>
      <c r="E101" s="28"/>
      <c r="F101" s="2"/>
      <c r="G101" s="2"/>
      <c r="H101" s="39">
        <v>45754</v>
      </c>
      <c r="I101" s="1">
        <f t="shared" si="14"/>
        <v>6.2500000000000003E-3</v>
      </c>
      <c r="J101" s="1">
        <f t="shared" si="15"/>
        <v>6.2500000000000003E-3</v>
      </c>
      <c r="K101" s="28"/>
      <c r="L101" s="2"/>
      <c r="M101" s="2"/>
      <c r="N101" s="39">
        <v>45754</v>
      </c>
      <c r="O101" s="1">
        <f t="shared" si="16"/>
        <v>4.7037037037037023E-2</v>
      </c>
      <c r="P101" s="1">
        <f t="shared" si="17"/>
        <v>4.9803240740740724E-2</v>
      </c>
      <c r="Q101" s="28" t="s">
        <v>6</v>
      </c>
      <c r="R101" s="2">
        <v>3</v>
      </c>
      <c r="S101" s="2">
        <v>59</v>
      </c>
      <c r="T101" s="39">
        <v>45754</v>
      </c>
      <c r="U101" s="1">
        <f t="shared" si="18"/>
        <v>0</v>
      </c>
      <c r="V101" s="1">
        <f t="shared" si="19"/>
        <v>0</v>
      </c>
      <c r="W101" s="28"/>
      <c r="X101" s="2"/>
      <c r="Y101" s="2"/>
      <c r="Z101" s="39">
        <v>45754</v>
      </c>
      <c r="AA101" s="40">
        <f t="shared" si="20"/>
        <v>27</v>
      </c>
      <c r="AB101" s="40">
        <f t="shared" si="21"/>
        <v>27</v>
      </c>
      <c r="AC101" s="28"/>
      <c r="AD101" s="42"/>
    </row>
    <row r="102" spans="1:30" ht="25.05" customHeight="1" thickTop="1" thickBot="1" x14ac:dyDescent="0.35">
      <c r="A102" s="45">
        <v>98</v>
      </c>
      <c r="B102" s="30">
        <v>45755</v>
      </c>
      <c r="C102" s="1">
        <f t="shared" si="12"/>
        <v>0.17267361111111101</v>
      </c>
      <c r="D102" s="1">
        <f t="shared" si="13"/>
        <v>0.17267361111111101</v>
      </c>
      <c r="E102" s="28"/>
      <c r="F102" s="2"/>
      <c r="G102" s="2"/>
      <c r="H102" s="39">
        <v>45755</v>
      </c>
      <c r="I102" s="1">
        <f t="shared" si="14"/>
        <v>6.2500000000000003E-3</v>
      </c>
      <c r="J102" s="1">
        <f t="shared" si="15"/>
        <v>6.2500000000000003E-3</v>
      </c>
      <c r="K102" s="28"/>
      <c r="L102" s="2"/>
      <c r="M102" s="2"/>
      <c r="N102" s="39">
        <v>45755</v>
      </c>
      <c r="O102" s="1">
        <f t="shared" si="16"/>
        <v>4.9803240740740724E-2</v>
      </c>
      <c r="P102" s="1">
        <f t="shared" si="17"/>
        <v>5.1701388888888873E-2</v>
      </c>
      <c r="Q102" s="28" t="s">
        <v>6</v>
      </c>
      <c r="R102" s="2">
        <v>2</v>
      </c>
      <c r="S102" s="2">
        <v>44</v>
      </c>
      <c r="T102" s="39">
        <v>45755</v>
      </c>
      <c r="U102" s="1">
        <f t="shared" si="18"/>
        <v>0</v>
      </c>
      <c r="V102" s="1">
        <f t="shared" si="19"/>
        <v>0</v>
      </c>
      <c r="W102" s="28"/>
      <c r="X102" s="2"/>
      <c r="Y102" s="2"/>
      <c r="Z102" s="39">
        <v>45755</v>
      </c>
      <c r="AA102" s="40">
        <f t="shared" si="20"/>
        <v>27</v>
      </c>
      <c r="AB102" s="40">
        <f t="shared" si="21"/>
        <v>27</v>
      </c>
      <c r="AC102" s="28"/>
      <c r="AD102" s="42"/>
    </row>
    <row r="103" spans="1:30" ht="25.05" customHeight="1" thickTop="1" thickBot="1" x14ac:dyDescent="0.35">
      <c r="A103" s="45">
        <v>99</v>
      </c>
      <c r="B103" s="30">
        <v>45756</v>
      </c>
      <c r="C103" s="1">
        <f t="shared" si="12"/>
        <v>0.17267361111111101</v>
      </c>
      <c r="D103" s="1">
        <f t="shared" si="13"/>
        <v>0.17267361111111101</v>
      </c>
      <c r="E103" s="28"/>
      <c r="F103" s="2"/>
      <c r="G103" s="2"/>
      <c r="H103" s="39">
        <v>45756</v>
      </c>
      <c r="I103" s="1">
        <f t="shared" si="14"/>
        <v>6.2500000000000003E-3</v>
      </c>
      <c r="J103" s="1">
        <f t="shared" si="15"/>
        <v>6.2500000000000003E-3</v>
      </c>
      <c r="K103" s="28"/>
      <c r="L103" s="2"/>
      <c r="M103" s="2"/>
      <c r="N103" s="39">
        <v>45756</v>
      </c>
      <c r="O103" s="1">
        <f t="shared" si="16"/>
        <v>5.1701388888888873E-2</v>
      </c>
      <c r="P103" s="1">
        <f t="shared" si="17"/>
        <v>5.4201388888888875E-2</v>
      </c>
      <c r="Q103" s="28" t="s">
        <v>6</v>
      </c>
      <c r="R103" s="2">
        <v>3</v>
      </c>
      <c r="S103" s="2">
        <v>36</v>
      </c>
      <c r="T103" s="39">
        <v>45756</v>
      </c>
      <c r="U103" s="1">
        <f t="shared" si="18"/>
        <v>0</v>
      </c>
      <c r="V103" s="1">
        <f t="shared" si="19"/>
        <v>0</v>
      </c>
      <c r="W103" s="28"/>
      <c r="X103" s="2"/>
      <c r="Y103" s="2"/>
      <c r="Z103" s="39">
        <v>45756</v>
      </c>
      <c r="AA103" s="40">
        <f t="shared" si="20"/>
        <v>27</v>
      </c>
      <c r="AB103" s="40">
        <f t="shared" si="21"/>
        <v>27</v>
      </c>
      <c r="AC103" s="28"/>
      <c r="AD103" s="42"/>
    </row>
    <row r="104" spans="1:30" ht="25.05" customHeight="1" thickTop="1" thickBot="1" x14ac:dyDescent="0.35">
      <c r="A104" s="45">
        <v>100</v>
      </c>
      <c r="B104" s="30">
        <v>45757</v>
      </c>
      <c r="C104" s="1">
        <f t="shared" si="12"/>
        <v>0.17267361111111101</v>
      </c>
      <c r="D104" s="1">
        <f t="shared" si="13"/>
        <v>0.17267361111111101</v>
      </c>
      <c r="E104" s="28"/>
      <c r="F104" s="2"/>
      <c r="G104" s="2"/>
      <c r="H104" s="39">
        <v>45757</v>
      </c>
      <c r="I104" s="1">
        <f t="shared" si="14"/>
        <v>6.2500000000000003E-3</v>
      </c>
      <c r="J104" s="1">
        <f t="shared" si="15"/>
        <v>6.2500000000000003E-3</v>
      </c>
      <c r="K104" s="28"/>
      <c r="L104" s="2"/>
      <c r="M104" s="2"/>
      <c r="N104" s="39">
        <v>45757</v>
      </c>
      <c r="O104" s="1">
        <f t="shared" si="16"/>
        <v>5.4201388888888875E-2</v>
      </c>
      <c r="P104" s="1">
        <f t="shared" si="17"/>
        <v>5.9976851851851837E-2</v>
      </c>
      <c r="Q104" s="28" t="s">
        <v>6</v>
      </c>
      <c r="R104" s="2">
        <v>8</v>
      </c>
      <c r="S104" s="2">
        <v>19</v>
      </c>
      <c r="T104" s="39">
        <v>45757</v>
      </c>
      <c r="U104" s="1">
        <f t="shared" si="18"/>
        <v>0</v>
      </c>
      <c r="V104" s="1">
        <f t="shared" si="19"/>
        <v>0</v>
      </c>
      <c r="W104" s="28"/>
      <c r="X104" s="2"/>
      <c r="Y104" s="2"/>
      <c r="Z104" s="39">
        <v>45757</v>
      </c>
      <c r="AA104" s="40">
        <f t="shared" si="20"/>
        <v>27</v>
      </c>
      <c r="AB104" s="40">
        <f t="shared" si="21"/>
        <v>27</v>
      </c>
      <c r="AC104" s="28"/>
      <c r="AD104" s="42"/>
    </row>
    <row r="105" spans="1:30" ht="25.05" customHeight="1" thickTop="1" thickBot="1" x14ac:dyDescent="0.35">
      <c r="A105" s="45">
        <v>101</v>
      </c>
      <c r="B105" s="30">
        <v>45758</v>
      </c>
      <c r="C105" s="1">
        <f t="shared" si="12"/>
        <v>0.17267361111111101</v>
      </c>
      <c r="D105" s="1">
        <f t="shared" si="13"/>
        <v>0.17267361111111101</v>
      </c>
      <c r="E105" s="28"/>
      <c r="F105" s="2"/>
      <c r="G105" s="2"/>
      <c r="H105" s="39">
        <v>45758</v>
      </c>
      <c r="I105" s="1">
        <f t="shared" si="14"/>
        <v>6.2500000000000003E-3</v>
      </c>
      <c r="J105" s="1">
        <f t="shared" si="15"/>
        <v>6.2500000000000003E-3</v>
      </c>
      <c r="K105" s="28"/>
      <c r="L105" s="2"/>
      <c r="M105" s="2"/>
      <c r="N105" s="39">
        <v>45758</v>
      </c>
      <c r="O105" s="1">
        <f t="shared" si="16"/>
        <v>5.9976851851851837E-2</v>
      </c>
      <c r="P105" s="1">
        <f t="shared" si="17"/>
        <v>6.3437499999999994E-2</v>
      </c>
      <c r="Q105" s="28" t="s">
        <v>6</v>
      </c>
      <c r="R105" s="2">
        <v>4</v>
      </c>
      <c r="S105" s="2">
        <v>59</v>
      </c>
      <c r="T105" s="39">
        <v>45758</v>
      </c>
      <c r="U105" s="1">
        <f t="shared" si="18"/>
        <v>0</v>
      </c>
      <c r="V105" s="1">
        <f t="shared" si="19"/>
        <v>0</v>
      </c>
      <c r="W105" s="28"/>
      <c r="X105" s="2"/>
      <c r="Y105" s="2"/>
      <c r="Z105" s="39">
        <v>45758</v>
      </c>
      <c r="AA105" s="40">
        <f t="shared" si="20"/>
        <v>27</v>
      </c>
      <c r="AB105" s="40">
        <f t="shared" si="21"/>
        <v>27</v>
      </c>
      <c r="AC105" s="28"/>
      <c r="AD105" s="42"/>
    </row>
    <row r="106" spans="1:30" ht="25.05" customHeight="1" thickTop="1" thickBot="1" x14ac:dyDescent="0.35">
      <c r="A106" s="45">
        <v>102</v>
      </c>
      <c r="B106" s="30"/>
      <c r="C106" s="1"/>
      <c r="D106" s="1"/>
      <c r="E106" s="28"/>
      <c r="F106" s="2"/>
      <c r="G106" s="2"/>
      <c r="H106" s="39"/>
      <c r="I106" s="1"/>
      <c r="J106" s="1"/>
      <c r="K106" s="28"/>
      <c r="L106" s="2"/>
      <c r="M106" s="2"/>
      <c r="N106" s="39">
        <v>45759</v>
      </c>
      <c r="O106" s="1">
        <f t="shared" si="16"/>
        <v>6.3437499999999994E-2</v>
      </c>
      <c r="P106" s="1">
        <f t="shared" si="17"/>
        <v>6.7696759259259248E-2</v>
      </c>
      <c r="Q106" s="28" t="s">
        <v>6</v>
      </c>
      <c r="R106" s="2">
        <v>6</v>
      </c>
      <c r="S106" s="2">
        <v>8</v>
      </c>
      <c r="T106" s="39">
        <v>45759</v>
      </c>
      <c r="U106" s="1">
        <f t="shared" si="18"/>
        <v>0</v>
      </c>
      <c r="V106" s="1">
        <f t="shared" si="19"/>
        <v>0</v>
      </c>
      <c r="W106" s="28"/>
      <c r="X106" s="2"/>
      <c r="Y106" s="2"/>
      <c r="Z106" s="39">
        <v>45759</v>
      </c>
      <c r="AA106" s="40">
        <f t="shared" si="20"/>
        <v>27</v>
      </c>
      <c r="AB106" s="40">
        <f t="shared" si="21"/>
        <v>27</v>
      </c>
      <c r="AC106" s="28"/>
      <c r="AD106" s="42"/>
    </row>
    <row r="107" spans="1:30" ht="25.05" customHeight="1" thickTop="1" thickBot="1" x14ac:dyDescent="0.35">
      <c r="A107" s="45">
        <v>103</v>
      </c>
      <c r="B107" s="30"/>
      <c r="C107" s="1"/>
      <c r="D107" s="1"/>
      <c r="E107" s="28"/>
      <c r="F107" s="2"/>
      <c r="G107" s="2"/>
      <c r="H107" s="39"/>
      <c r="I107" s="1"/>
      <c r="J107" s="1"/>
      <c r="K107" s="28"/>
      <c r="L107" s="2"/>
      <c r="M107" s="2"/>
      <c r="N107" s="39">
        <v>45760</v>
      </c>
      <c r="O107" s="1">
        <f t="shared" si="16"/>
        <v>6.7696759259259248E-2</v>
      </c>
      <c r="P107" s="1">
        <f t="shared" si="17"/>
        <v>7.7222222222222206E-2</v>
      </c>
      <c r="Q107" s="28" t="s">
        <v>6</v>
      </c>
      <c r="R107" s="2">
        <v>13</v>
      </c>
      <c r="S107" s="2">
        <v>43</v>
      </c>
      <c r="T107" s="39">
        <v>45760</v>
      </c>
      <c r="U107" s="1">
        <f t="shared" si="18"/>
        <v>0</v>
      </c>
      <c r="V107" s="1">
        <f t="shared" si="19"/>
        <v>0</v>
      </c>
      <c r="W107" s="28"/>
      <c r="X107" s="2"/>
      <c r="Y107" s="2"/>
      <c r="Z107" s="39">
        <v>45760</v>
      </c>
      <c r="AA107" s="40">
        <f t="shared" si="20"/>
        <v>27</v>
      </c>
      <c r="AB107" s="40">
        <f t="shared" si="21"/>
        <v>27</v>
      </c>
      <c r="AC107" s="28"/>
      <c r="AD107" s="42"/>
    </row>
    <row r="108" spans="1:30" ht="25.05" customHeight="1" thickTop="1" thickBot="1" x14ac:dyDescent="0.35">
      <c r="A108" s="45">
        <v>104</v>
      </c>
      <c r="B108" s="30"/>
      <c r="C108" s="1"/>
      <c r="D108" s="1"/>
      <c r="E108" s="28"/>
      <c r="F108" s="2"/>
      <c r="G108" s="2"/>
      <c r="H108" s="39"/>
      <c r="I108" s="1"/>
      <c r="J108" s="1"/>
      <c r="K108" s="28"/>
      <c r="L108" s="2"/>
      <c r="M108" s="2"/>
      <c r="N108" s="39">
        <v>45761</v>
      </c>
      <c r="O108" s="1">
        <f t="shared" si="16"/>
        <v>7.7222222222222206E-2</v>
      </c>
      <c r="P108" s="1">
        <f t="shared" si="17"/>
        <v>7.7222222222222206E-2</v>
      </c>
      <c r="Q108" s="28"/>
      <c r="R108" s="2"/>
      <c r="S108" s="2"/>
      <c r="T108" s="39">
        <v>45761</v>
      </c>
      <c r="U108" s="1">
        <f t="shared" si="18"/>
        <v>0</v>
      </c>
      <c r="V108" s="1">
        <f t="shared" si="19"/>
        <v>0</v>
      </c>
      <c r="W108" s="28"/>
      <c r="X108" s="2"/>
      <c r="Y108" s="2"/>
      <c r="Z108" s="39">
        <v>45761</v>
      </c>
      <c r="AA108" s="40">
        <f t="shared" si="20"/>
        <v>27</v>
      </c>
      <c r="AB108" s="40">
        <f t="shared" si="21"/>
        <v>27</v>
      </c>
      <c r="AC108" s="28"/>
      <c r="AD108" s="42"/>
    </row>
    <row r="109" spans="1:30" ht="25.05" customHeight="1" thickTop="1" thickBot="1" x14ac:dyDescent="0.35">
      <c r="A109" s="45">
        <v>105</v>
      </c>
      <c r="B109" s="30"/>
      <c r="C109" s="1"/>
      <c r="D109" s="1"/>
      <c r="E109" s="28"/>
      <c r="F109" s="2"/>
      <c r="G109" s="2"/>
      <c r="H109" s="39"/>
      <c r="I109" s="1"/>
      <c r="J109" s="1"/>
      <c r="K109" s="28"/>
      <c r="L109" s="2"/>
      <c r="M109" s="2"/>
      <c r="N109" s="39">
        <v>45762</v>
      </c>
      <c r="O109" s="1">
        <f t="shared" si="16"/>
        <v>7.7222222222222206E-2</v>
      </c>
      <c r="P109" s="1">
        <f t="shared" si="17"/>
        <v>7.7222222222222206E-2</v>
      </c>
      <c r="Q109" s="28"/>
      <c r="R109" s="2"/>
      <c r="S109" s="2"/>
      <c r="T109" s="39">
        <v>45762</v>
      </c>
      <c r="U109" s="1">
        <f t="shared" si="18"/>
        <v>0</v>
      </c>
      <c r="V109" s="1">
        <f t="shared" si="19"/>
        <v>0</v>
      </c>
      <c r="W109" s="28"/>
      <c r="X109" s="2"/>
      <c r="Y109" s="2"/>
      <c r="Z109" s="39">
        <v>45762</v>
      </c>
      <c r="AA109" s="40">
        <f t="shared" si="20"/>
        <v>27</v>
      </c>
      <c r="AB109" s="40">
        <f t="shared" si="21"/>
        <v>27</v>
      </c>
      <c r="AC109" s="28"/>
      <c r="AD109" s="42"/>
    </row>
    <row r="110" spans="1:30" ht="25.05" customHeight="1" thickTop="1" thickBot="1" x14ac:dyDescent="0.35">
      <c r="A110" s="45">
        <v>106</v>
      </c>
      <c r="B110" s="30"/>
      <c r="C110" s="1"/>
      <c r="D110" s="1"/>
      <c r="E110" s="28"/>
      <c r="F110" s="2"/>
      <c r="G110" s="2"/>
      <c r="H110" s="39"/>
      <c r="I110" s="1"/>
      <c r="J110" s="1"/>
      <c r="K110" s="28"/>
      <c r="L110" s="2"/>
      <c r="M110" s="2"/>
      <c r="N110" s="39">
        <v>45763</v>
      </c>
      <c r="O110" s="1">
        <f t="shared" si="16"/>
        <v>7.7222222222222206E-2</v>
      </c>
      <c r="P110" s="1">
        <f t="shared" si="17"/>
        <v>7.7222222222222206E-2</v>
      </c>
      <c r="Q110" s="28"/>
      <c r="R110" s="2"/>
      <c r="S110" s="2"/>
      <c r="T110" s="39">
        <v>45763</v>
      </c>
      <c r="U110" s="1">
        <f t="shared" si="18"/>
        <v>0</v>
      </c>
      <c r="V110" s="1">
        <f t="shared" si="19"/>
        <v>0</v>
      </c>
      <c r="W110" s="28"/>
      <c r="X110" s="2"/>
      <c r="Y110" s="2"/>
      <c r="Z110" s="39">
        <v>45763</v>
      </c>
      <c r="AA110" s="40">
        <f t="shared" si="20"/>
        <v>27</v>
      </c>
      <c r="AB110" s="40">
        <f t="shared" si="21"/>
        <v>27</v>
      </c>
      <c r="AC110" s="28"/>
      <c r="AD110" s="42"/>
    </row>
    <row r="111" spans="1:30" ht="25.05" customHeight="1" thickTop="1" thickBot="1" x14ac:dyDescent="0.35">
      <c r="A111" s="45">
        <v>107</v>
      </c>
      <c r="B111" s="30"/>
      <c r="C111" s="1"/>
      <c r="D111" s="1"/>
      <c r="E111" s="28"/>
      <c r="F111" s="2"/>
      <c r="G111" s="2"/>
      <c r="H111" s="39"/>
      <c r="I111" s="1"/>
      <c r="J111" s="1"/>
      <c r="K111" s="28"/>
      <c r="L111" s="2"/>
      <c r="M111" s="2"/>
      <c r="N111" s="39">
        <v>45764</v>
      </c>
      <c r="O111" s="1">
        <f t="shared" si="16"/>
        <v>7.7222222222222206E-2</v>
      </c>
      <c r="P111" s="1">
        <f t="shared" si="17"/>
        <v>7.7222222222222206E-2</v>
      </c>
      <c r="Q111" s="28"/>
      <c r="R111" s="2"/>
      <c r="S111" s="2"/>
      <c r="T111" s="39">
        <v>45764</v>
      </c>
      <c r="U111" s="1">
        <f t="shared" si="18"/>
        <v>0</v>
      </c>
      <c r="V111" s="1">
        <f t="shared" si="19"/>
        <v>0</v>
      </c>
      <c r="W111" s="28"/>
      <c r="X111" s="2"/>
      <c r="Y111" s="2"/>
      <c r="Z111" s="39">
        <v>45764</v>
      </c>
      <c r="AA111" s="40">
        <f t="shared" si="20"/>
        <v>27</v>
      </c>
      <c r="AB111" s="40">
        <f t="shared" si="21"/>
        <v>27</v>
      </c>
      <c r="AC111" s="28"/>
      <c r="AD111" s="42"/>
    </row>
    <row r="112" spans="1:30" ht="25.05" customHeight="1" thickTop="1" thickBot="1" x14ac:dyDescent="0.35">
      <c r="A112" s="45">
        <v>108</v>
      </c>
      <c r="B112" s="30"/>
      <c r="C112" s="1"/>
      <c r="D112" s="1"/>
      <c r="E112" s="28"/>
      <c r="F112" s="2"/>
      <c r="G112" s="2"/>
      <c r="H112" s="39"/>
      <c r="I112" s="1"/>
      <c r="J112" s="1"/>
      <c r="K112" s="28"/>
      <c r="L112" s="2"/>
      <c r="M112" s="2"/>
      <c r="N112" s="39">
        <v>45765</v>
      </c>
      <c r="O112" s="1">
        <f t="shared" si="16"/>
        <v>7.7222222222222206E-2</v>
      </c>
      <c r="P112" s="1">
        <f t="shared" si="17"/>
        <v>7.7222222222222206E-2</v>
      </c>
      <c r="Q112" s="28"/>
      <c r="R112" s="2"/>
      <c r="S112" s="2"/>
      <c r="T112" s="39">
        <v>45765</v>
      </c>
      <c r="U112" s="1">
        <f t="shared" si="18"/>
        <v>0</v>
      </c>
      <c r="V112" s="1">
        <f t="shared" si="19"/>
        <v>0</v>
      </c>
      <c r="W112" s="28"/>
      <c r="X112" s="2"/>
      <c r="Y112" s="2"/>
      <c r="Z112" s="39">
        <v>45765</v>
      </c>
      <c r="AA112" s="40">
        <f t="shared" si="20"/>
        <v>27</v>
      </c>
      <c r="AB112" s="40">
        <f t="shared" si="21"/>
        <v>27</v>
      </c>
      <c r="AC112" s="28"/>
      <c r="AD112" s="42"/>
    </row>
    <row r="113" spans="1:30" ht="25.05" customHeight="1" thickTop="1" thickBot="1" x14ac:dyDescent="0.35">
      <c r="A113" s="45">
        <v>109</v>
      </c>
      <c r="B113" s="30"/>
      <c r="C113" s="1"/>
      <c r="D113" s="1"/>
      <c r="E113" s="28"/>
      <c r="F113" s="2"/>
      <c r="G113" s="2"/>
      <c r="H113" s="39"/>
      <c r="I113" s="1"/>
      <c r="J113" s="1"/>
      <c r="K113" s="28"/>
      <c r="L113" s="2"/>
      <c r="M113" s="2"/>
      <c r="N113" s="39">
        <v>45766</v>
      </c>
      <c r="O113" s="1">
        <f t="shared" si="16"/>
        <v>7.7222222222222206E-2</v>
      </c>
      <c r="P113" s="1">
        <f t="shared" si="17"/>
        <v>7.7222222222222206E-2</v>
      </c>
      <c r="Q113" s="28"/>
      <c r="R113" s="2"/>
      <c r="S113" s="2"/>
      <c r="T113" s="39">
        <v>45766</v>
      </c>
      <c r="U113" s="1">
        <f t="shared" si="18"/>
        <v>0</v>
      </c>
      <c r="V113" s="1">
        <f t="shared" si="19"/>
        <v>0</v>
      </c>
      <c r="W113" s="28"/>
      <c r="X113" s="2"/>
      <c r="Y113" s="2"/>
      <c r="Z113" s="39">
        <v>45766</v>
      </c>
      <c r="AA113" s="40">
        <f t="shared" si="20"/>
        <v>27</v>
      </c>
      <c r="AB113" s="40">
        <f t="shared" si="21"/>
        <v>27</v>
      </c>
      <c r="AC113" s="28"/>
      <c r="AD113" s="42"/>
    </row>
    <row r="114" spans="1:30" ht="25.05" customHeight="1" thickTop="1" thickBot="1" x14ac:dyDescent="0.35">
      <c r="A114" s="45">
        <v>110</v>
      </c>
      <c r="B114" s="30"/>
      <c r="C114" s="1"/>
      <c r="D114" s="1"/>
      <c r="E114" s="28"/>
      <c r="F114" s="2"/>
      <c r="G114" s="2"/>
      <c r="H114" s="39"/>
      <c r="I114" s="1"/>
      <c r="J114" s="1"/>
      <c r="K114" s="28"/>
      <c r="L114" s="2"/>
      <c r="M114" s="2"/>
      <c r="N114" s="39">
        <v>45767</v>
      </c>
      <c r="O114" s="1">
        <f t="shared" si="16"/>
        <v>7.7222222222222206E-2</v>
      </c>
      <c r="P114" s="1">
        <f t="shared" si="17"/>
        <v>7.7222222222222206E-2</v>
      </c>
      <c r="Q114" s="28"/>
      <c r="R114" s="2"/>
      <c r="S114" s="2"/>
      <c r="T114" s="39">
        <v>45767</v>
      </c>
      <c r="U114" s="1">
        <f t="shared" si="18"/>
        <v>0</v>
      </c>
      <c r="V114" s="1">
        <f t="shared" si="19"/>
        <v>0</v>
      </c>
      <c r="W114" s="28"/>
      <c r="X114" s="2"/>
      <c r="Y114" s="2"/>
      <c r="Z114" s="39">
        <v>45767</v>
      </c>
      <c r="AA114" s="40">
        <f t="shared" si="20"/>
        <v>27</v>
      </c>
      <c r="AB114" s="40">
        <f t="shared" si="21"/>
        <v>27</v>
      </c>
      <c r="AC114" s="28"/>
      <c r="AD114" s="42"/>
    </row>
    <row r="115" spans="1:30" ht="25.05" customHeight="1" thickTop="1" thickBot="1" x14ac:dyDescent="0.35">
      <c r="A115" s="45">
        <v>111</v>
      </c>
      <c r="B115" s="30"/>
      <c r="C115" s="1"/>
      <c r="D115" s="1"/>
      <c r="E115" s="28"/>
      <c r="F115" s="2"/>
      <c r="G115" s="2"/>
      <c r="H115" s="39"/>
      <c r="I115" s="1"/>
      <c r="J115" s="1"/>
      <c r="K115" s="28"/>
      <c r="L115" s="2"/>
      <c r="M115" s="2"/>
      <c r="N115" s="39">
        <v>45768</v>
      </c>
      <c r="O115" s="1">
        <f t="shared" si="16"/>
        <v>7.7222222222222206E-2</v>
      </c>
      <c r="P115" s="1">
        <f t="shared" si="17"/>
        <v>7.7222222222222206E-2</v>
      </c>
      <c r="Q115" s="28"/>
      <c r="R115" s="2"/>
      <c r="S115" s="2"/>
      <c r="T115" s="39">
        <v>45768</v>
      </c>
      <c r="U115" s="1">
        <f t="shared" si="18"/>
        <v>0</v>
      </c>
      <c r="V115" s="1">
        <f t="shared" si="19"/>
        <v>0</v>
      </c>
      <c r="W115" s="28"/>
      <c r="X115" s="2"/>
      <c r="Y115" s="2"/>
      <c r="Z115" s="39">
        <v>45768</v>
      </c>
      <c r="AA115" s="40">
        <f t="shared" si="20"/>
        <v>27</v>
      </c>
      <c r="AB115" s="40">
        <f t="shared" si="21"/>
        <v>27</v>
      </c>
      <c r="AC115" s="28"/>
      <c r="AD115" s="42"/>
    </row>
    <row r="116" spans="1:30" ht="25.05" customHeight="1" thickTop="1" thickBot="1" x14ac:dyDescent="0.35">
      <c r="A116" s="45">
        <v>112</v>
      </c>
      <c r="B116" s="30"/>
      <c r="C116" s="1"/>
      <c r="D116" s="1"/>
      <c r="E116" s="28"/>
      <c r="F116" s="2"/>
      <c r="G116" s="2"/>
      <c r="H116" s="39"/>
      <c r="I116" s="1"/>
      <c r="J116" s="1"/>
      <c r="K116" s="28"/>
      <c r="L116" s="2"/>
      <c r="M116" s="2"/>
      <c r="N116" s="39">
        <v>45769</v>
      </c>
      <c r="O116" s="1">
        <f t="shared" si="16"/>
        <v>7.7222222222222206E-2</v>
      </c>
      <c r="P116" s="1">
        <f t="shared" si="17"/>
        <v>7.7222222222222206E-2</v>
      </c>
      <c r="Q116" s="28"/>
      <c r="R116" s="2"/>
      <c r="S116" s="2"/>
      <c r="T116" s="39">
        <v>45769</v>
      </c>
      <c r="U116" s="1">
        <f t="shared" si="18"/>
        <v>0</v>
      </c>
      <c r="V116" s="1">
        <f t="shared" si="19"/>
        <v>0</v>
      </c>
      <c r="W116" s="28"/>
      <c r="X116" s="2"/>
      <c r="Y116" s="2"/>
      <c r="Z116" s="39">
        <v>45769</v>
      </c>
      <c r="AA116" s="40">
        <f t="shared" si="20"/>
        <v>27</v>
      </c>
      <c r="AB116" s="40">
        <f t="shared" si="21"/>
        <v>27</v>
      </c>
      <c r="AC116" s="28"/>
      <c r="AD116" s="42"/>
    </row>
    <row r="117" spans="1:30" ht="25.05" customHeight="1" thickTop="1" thickBot="1" x14ac:dyDescent="0.35">
      <c r="A117" s="45">
        <v>113</v>
      </c>
      <c r="B117" s="30"/>
      <c r="C117" s="1"/>
      <c r="D117" s="1"/>
      <c r="E117" s="28"/>
      <c r="F117" s="2"/>
      <c r="G117" s="2"/>
      <c r="H117" s="39"/>
      <c r="I117" s="1"/>
      <c r="J117" s="1"/>
      <c r="K117" s="28"/>
      <c r="L117" s="2"/>
      <c r="M117" s="2"/>
      <c r="N117" s="39">
        <v>45770</v>
      </c>
      <c r="O117" s="1">
        <f t="shared" si="16"/>
        <v>7.7222222222222206E-2</v>
      </c>
      <c r="P117" s="1">
        <f t="shared" si="17"/>
        <v>7.7222222222222206E-2</v>
      </c>
      <c r="Q117" s="28"/>
      <c r="R117" s="2"/>
      <c r="S117" s="2"/>
      <c r="T117" s="39">
        <v>45770</v>
      </c>
      <c r="U117" s="1">
        <f t="shared" si="18"/>
        <v>0</v>
      </c>
      <c r="V117" s="1">
        <f t="shared" si="19"/>
        <v>0</v>
      </c>
      <c r="W117" s="28"/>
      <c r="X117" s="2"/>
      <c r="Y117" s="2"/>
      <c r="Z117" s="39">
        <v>45770</v>
      </c>
      <c r="AA117" s="40">
        <f t="shared" si="20"/>
        <v>27</v>
      </c>
      <c r="AB117" s="40">
        <f t="shared" si="21"/>
        <v>27</v>
      </c>
      <c r="AC117" s="28"/>
      <c r="AD117" s="42"/>
    </row>
    <row r="118" spans="1:30" ht="25.05" customHeight="1" thickTop="1" thickBot="1" x14ac:dyDescent="0.35">
      <c r="A118" s="45">
        <v>114</v>
      </c>
      <c r="B118" s="30"/>
      <c r="C118" s="1"/>
      <c r="D118" s="1"/>
      <c r="E118" s="28"/>
      <c r="F118" s="2"/>
      <c r="G118" s="2"/>
      <c r="H118" s="39"/>
      <c r="I118" s="1"/>
      <c r="J118" s="1"/>
      <c r="K118" s="28"/>
      <c r="L118" s="2"/>
      <c r="M118" s="2"/>
      <c r="N118" s="39">
        <v>45771</v>
      </c>
      <c r="O118" s="1">
        <f t="shared" si="16"/>
        <v>7.7222222222222206E-2</v>
      </c>
      <c r="P118" s="1">
        <f t="shared" si="17"/>
        <v>7.7222222222222206E-2</v>
      </c>
      <c r="Q118" s="28"/>
      <c r="R118" s="2"/>
      <c r="S118" s="2"/>
      <c r="T118" s="39">
        <v>45771</v>
      </c>
      <c r="U118" s="1">
        <f t="shared" si="18"/>
        <v>0</v>
      </c>
      <c r="V118" s="1">
        <f t="shared" si="19"/>
        <v>0</v>
      </c>
      <c r="W118" s="28"/>
      <c r="X118" s="2"/>
      <c r="Y118" s="2"/>
      <c r="Z118" s="39">
        <v>45771</v>
      </c>
      <c r="AA118" s="40">
        <f t="shared" si="20"/>
        <v>27</v>
      </c>
      <c r="AB118" s="40">
        <f t="shared" si="21"/>
        <v>27</v>
      </c>
      <c r="AC118" s="28"/>
      <c r="AD118" s="42"/>
    </row>
    <row r="119" spans="1:30" ht="25.05" customHeight="1" thickTop="1" thickBot="1" x14ac:dyDescent="0.35">
      <c r="A119" s="45">
        <v>115</v>
      </c>
      <c r="B119" s="30"/>
      <c r="C119" s="1"/>
      <c r="D119" s="1"/>
      <c r="E119" s="28"/>
      <c r="F119" s="2"/>
      <c r="G119" s="2"/>
      <c r="H119" s="39"/>
      <c r="I119" s="1"/>
      <c r="J119" s="1"/>
      <c r="K119" s="28"/>
      <c r="L119" s="2"/>
      <c r="M119" s="2"/>
      <c r="N119" s="39">
        <v>45772</v>
      </c>
      <c r="O119" s="1">
        <f t="shared" si="16"/>
        <v>7.7222222222222206E-2</v>
      </c>
      <c r="P119" s="1">
        <f t="shared" si="17"/>
        <v>7.7222222222222206E-2</v>
      </c>
      <c r="Q119" s="28"/>
      <c r="R119" s="2"/>
      <c r="S119" s="2"/>
      <c r="T119" s="39">
        <v>45772</v>
      </c>
      <c r="U119" s="1">
        <f t="shared" si="18"/>
        <v>0</v>
      </c>
      <c r="V119" s="1">
        <f t="shared" si="19"/>
        <v>0</v>
      </c>
      <c r="W119" s="28"/>
      <c r="X119" s="2"/>
      <c r="Y119" s="2"/>
      <c r="Z119" s="39">
        <v>45772</v>
      </c>
      <c r="AA119" s="40">
        <f t="shared" si="20"/>
        <v>27</v>
      </c>
      <c r="AB119" s="40">
        <f t="shared" si="21"/>
        <v>27</v>
      </c>
      <c r="AC119" s="28"/>
      <c r="AD119" s="42"/>
    </row>
    <row r="120" spans="1:30" ht="25.05" customHeight="1" thickTop="1" thickBot="1" x14ac:dyDescent="0.35">
      <c r="A120" s="45">
        <v>116</v>
      </c>
      <c r="B120" s="30"/>
      <c r="C120" s="1"/>
      <c r="D120" s="1"/>
      <c r="E120" s="28"/>
      <c r="F120" s="2"/>
      <c r="G120" s="2"/>
      <c r="H120" s="39"/>
      <c r="I120" s="1"/>
      <c r="J120" s="1"/>
      <c r="K120" s="28"/>
      <c r="L120" s="2"/>
      <c r="M120" s="2"/>
      <c r="N120" s="39">
        <v>45773</v>
      </c>
      <c r="O120" s="1">
        <f t="shared" si="16"/>
        <v>7.7222222222222206E-2</v>
      </c>
      <c r="P120" s="1">
        <f t="shared" si="17"/>
        <v>7.7222222222222206E-2</v>
      </c>
      <c r="Q120" s="28"/>
      <c r="R120" s="2"/>
      <c r="S120" s="2"/>
      <c r="T120" s="39">
        <v>45773</v>
      </c>
      <c r="U120" s="1">
        <f t="shared" si="18"/>
        <v>0</v>
      </c>
      <c r="V120" s="1">
        <f t="shared" si="19"/>
        <v>0</v>
      </c>
      <c r="W120" s="28"/>
      <c r="X120" s="2"/>
      <c r="Y120" s="2"/>
      <c r="Z120" s="39">
        <v>45773</v>
      </c>
      <c r="AA120" s="40">
        <f t="shared" si="20"/>
        <v>27</v>
      </c>
      <c r="AB120" s="40">
        <f t="shared" si="21"/>
        <v>27</v>
      </c>
      <c r="AC120" s="28"/>
      <c r="AD120" s="42"/>
    </row>
    <row r="121" spans="1:30" ht="25.05" customHeight="1" thickTop="1" thickBot="1" x14ac:dyDescent="0.35">
      <c r="A121" s="45">
        <v>117</v>
      </c>
      <c r="B121" s="30"/>
      <c r="C121" s="1"/>
      <c r="D121" s="1"/>
      <c r="E121" s="28"/>
      <c r="F121" s="2"/>
      <c r="G121" s="2"/>
      <c r="H121" s="39"/>
      <c r="I121" s="1"/>
      <c r="J121" s="1"/>
      <c r="K121" s="28"/>
      <c r="L121" s="2"/>
      <c r="M121" s="2"/>
      <c r="N121" s="39">
        <v>45774</v>
      </c>
      <c r="O121" s="1">
        <f t="shared" si="16"/>
        <v>7.7222222222222206E-2</v>
      </c>
      <c r="P121" s="1">
        <f t="shared" si="17"/>
        <v>7.7222222222222206E-2</v>
      </c>
      <c r="Q121" s="28"/>
      <c r="R121" s="2"/>
      <c r="S121" s="2"/>
      <c r="T121" s="39">
        <v>45774</v>
      </c>
      <c r="U121" s="1">
        <f t="shared" si="18"/>
        <v>0</v>
      </c>
      <c r="V121" s="1">
        <f t="shared" si="19"/>
        <v>0</v>
      </c>
      <c r="W121" s="28"/>
      <c r="X121" s="2"/>
      <c r="Y121" s="2"/>
      <c r="Z121" s="39">
        <v>45774</v>
      </c>
      <c r="AA121" s="40">
        <f t="shared" si="20"/>
        <v>27</v>
      </c>
      <c r="AB121" s="40">
        <f t="shared" si="21"/>
        <v>27</v>
      </c>
      <c r="AC121" s="28"/>
      <c r="AD121" s="42"/>
    </row>
    <row r="122" spans="1:30" ht="25.05" customHeight="1" thickTop="1" thickBot="1" x14ac:dyDescent="0.35">
      <c r="A122" s="45">
        <v>118</v>
      </c>
      <c r="B122" s="30"/>
      <c r="C122" s="1"/>
      <c r="D122" s="1"/>
      <c r="E122" s="28"/>
      <c r="F122" s="2"/>
      <c r="G122" s="2"/>
      <c r="H122" s="39"/>
      <c r="I122" s="1"/>
      <c r="J122" s="1"/>
      <c r="K122" s="28"/>
      <c r="L122" s="2"/>
      <c r="M122" s="2"/>
      <c r="N122" s="39">
        <v>45775</v>
      </c>
      <c r="O122" s="1">
        <f t="shared" si="16"/>
        <v>7.7222222222222206E-2</v>
      </c>
      <c r="P122" s="1">
        <f t="shared" si="17"/>
        <v>7.7222222222222206E-2</v>
      </c>
      <c r="Q122" s="28"/>
      <c r="R122" s="2"/>
      <c r="S122" s="2"/>
      <c r="T122" s="39">
        <v>45775</v>
      </c>
      <c r="U122" s="1">
        <f t="shared" si="18"/>
        <v>0</v>
      </c>
      <c r="V122" s="1">
        <f t="shared" si="19"/>
        <v>0</v>
      </c>
      <c r="W122" s="28"/>
      <c r="X122" s="2"/>
      <c r="Y122" s="2"/>
      <c r="Z122" s="39">
        <v>45775</v>
      </c>
      <c r="AA122" s="40">
        <f t="shared" si="20"/>
        <v>27</v>
      </c>
      <c r="AB122" s="40">
        <f t="shared" si="21"/>
        <v>27</v>
      </c>
      <c r="AC122" s="28"/>
      <c r="AD122" s="42"/>
    </row>
    <row r="123" spans="1:30" ht="25.05" customHeight="1" thickTop="1" thickBot="1" x14ac:dyDescent="0.35">
      <c r="A123" s="45">
        <v>119</v>
      </c>
      <c r="B123" s="30"/>
      <c r="C123" s="1"/>
      <c r="D123" s="1"/>
      <c r="E123" s="28"/>
      <c r="F123" s="2"/>
      <c r="G123" s="2"/>
      <c r="H123" s="39"/>
      <c r="I123" s="1"/>
      <c r="J123" s="1"/>
      <c r="K123" s="28"/>
      <c r="L123" s="2"/>
      <c r="M123" s="2"/>
      <c r="N123" s="39">
        <v>45776</v>
      </c>
      <c r="O123" s="1">
        <f t="shared" si="16"/>
        <v>7.7222222222222206E-2</v>
      </c>
      <c r="P123" s="1">
        <f t="shared" si="17"/>
        <v>7.7222222222222206E-2</v>
      </c>
      <c r="Q123" s="28"/>
      <c r="R123" s="2"/>
      <c r="S123" s="2"/>
      <c r="T123" s="39">
        <v>45776</v>
      </c>
      <c r="U123" s="1">
        <f t="shared" si="18"/>
        <v>0</v>
      </c>
      <c r="V123" s="1">
        <f t="shared" si="19"/>
        <v>0</v>
      </c>
      <c r="W123" s="28"/>
      <c r="X123" s="2"/>
      <c r="Y123" s="2"/>
      <c r="Z123" s="39">
        <v>45776</v>
      </c>
      <c r="AA123" s="40">
        <f t="shared" si="20"/>
        <v>27</v>
      </c>
      <c r="AB123" s="40">
        <f t="shared" si="21"/>
        <v>27</v>
      </c>
      <c r="AC123" s="28"/>
      <c r="AD123" s="42"/>
    </row>
    <row r="124" spans="1:30" ht="25.05" customHeight="1" thickTop="1" thickBot="1" x14ac:dyDescent="0.35">
      <c r="A124" s="45">
        <v>120</v>
      </c>
      <c r="B124" s="30"/>
      <c r="C124" s="1"/>
      <c r="D124" s="1"/>
      <c r="E124" s="28"/>
      <c r="F124" s="2"/>
      <c r="G124" s="2"/>
      <c r="H124" s="39"/>
      <c r="I124" s="1"/>
      <c r="J124" s="1"/>
      <c r="K124" s="28"/>
      <c r="L124" s="2"/>
      <c r="M124" s="2"/>
      <c r="N124" s="39">
        <v>45777</v>
      </c>
      <c r="O124" s="1">
        <f t="shared" si="16"/>
        <v>7.7222222222222206E-2</v>
      </c>
      <c r="P124" s="1">
        <f t="shared" si="17"/>
        <v>7.7222222222222206E-2</v>
      </c>
      <c r="Q124" s="28"/>
      <c r="R124" s="2"/>
      <c r="S124" s="2"/>
      <c r="T124" s="39">
        <v>45777</v>
      </c>
      <c r="U124" s="1">
        <f t="shared" si="18"/>
        <v>0</v>
      </c>
      <c r="V124" s="1">
        <f t="shared" si="19"/>
        <v>0</v>
      </c>
      <c r="W124" s="28"/>
      <c r="X124" s="2"/>
      <c r="Y124" s="2"/>
      <c r="Z124" s="39">
        <v>45777</v>
      </c>
      <c r="AA124" s="40">
        <f t="shared" si="20"/>
        <v>27</v>
      </c>
      <c r="AB124" s="40">
        <f t="shared" si="21"/>
        <v>27</v>
      </c>
      <c r="AC124" s="28"/>
      <c r="AD124" s="42"/>
    </row>
    <row r="125" spans="1:30" ht="25.05" customHeight="1" thickTop="1" thickBot="1" x14ac:dyDescent="0.35">
      <c r="A125" s="45">
        <v>121</v>
      </c>
      <c r="B125" s="30"/>
      <c r="C125" s="1"/>
      <c r="D125" s="1"/>
      <c r="E125" s="28"/>
      <c r="F125" s="2"/>
      <c r="G125" s="2"/>
      <c r="H125" s="39"/>
      <c r="I125" s="1"/>
      <c r="J125" s="1"/>
      <c r="K125" s="28"/>
      <c r="L125" s="2"/>
      <c r="M125" s="2"/>
      <c r="N125" s="39">
        <v>45778</v>
      </c>
      <c r="O125" s="1">
        <f t="shared" si="16"/>
        <v>7.7222222222222206E-2</v>
      </c>
      <c r="P125" s="1">
        <f t="shared" si="17"/>
        <v>7.7222222222222206E-2</v>
      </c>
      <c r="Q125" s="28"/>
      <c r="R125" s="2"/>
      <c r="S125" s="2"/>
      <c r="T125" s="39">
        <v>45778</v>
      </c>
      <c r="U125" s="1">
        <f t="shared" si="18"/>
        <v>0</v>
      </c>
      <c r="V125" s="1">
        <f t="shared" si="19"/>
        <v>0</v>
      </c>
      <c r="W125" s="28"/>
      <c r="X125" s="2"/>
      <c r="Y125" s="2"/>
      <c r="Z125" s="39">
        <v>45778</v>
      </c>
      <c r="AA125" s="40">
        <f t="shared" si="20"/>
        <v>27</v>
      </c>
      <c r="AB125" s="40">
        <f t="shared" si="21"/>
        <v>27</v>
      </c>
      <c r="AC125" s="28"/>
      <c r="AD125" s="42"/>
    </row>
    <row r="126" spans="1:30" ht="25.05" customHeight="1" thickTop="1" thickBot="1" x14ac:dyDescent="0.35">
      <c r="A126" s="45">
        <v>122</v>
      </c>
      <c r="B126" s="30"/>
      <c r="C126" s="1"/>
      <c r="D126" s="1"/>
      <c r="E126" s="28"/>
      <c r="F126" s="2"/>
      <c r="G126" s="2"/>
      <c r="H126" s="39"/>
      <c r="I126" s="1"/>
      <c r="J126" s="1"/>
      <c r="K126" s="28"/>
      <c r="L126" s="2"/>
      <c r="M126" s="2"/>
      <c r="N126" s="39">
        <v>45779</v>
      </c>
      <c r="O126" s="1">
        <f t="shared" si="16"/>
        <v>7.7222222222222206E-2</v>
      </c>
      <c r="P126" s="1">
        <f t="shared" si="17"/>
        <v>7.7222222222222206E-2</v>
      </c>
      <c r="Q126" s="28"/>
      <c r="R126" s="2"/>
      <c r="S126" s="2"/>
      <c r="T126" s="39">
        <v>45779</v>
      </c>
      <c r="U126" s="1">
        <f t="shared" si="18"/>
        <v>0</v>
      </c>
      <c r="V126" s="1">
        <f t="shared" si="19"/>
        <v>0</v>
      </c>
      <c r="W126" s="28"/>
      <c r="X126" s="2"/>
      <c r="Y126" s="2"/>
      <c r="Z126" s="39">
        <v>45779</v>
      </c>
      <c r="AA126" s="40">
        <f t="shared" si="20"/>
        <v>27</v>
      </c>
      <c r="AB126" s="40">
        <f t="shared" si="21"/>
        <v>27</v>
      </c>
      <c r="AC126" s="28"/>
      <c r="AD126" s="42"/>
    </row>
    <row r="127" spans="1:30" ht="25.05" customHeight="1" thickTop="1" thickBot="1" x14ac:dyDescent="0.35">
      <c r="A127" s="45">
        <v>123</v>
      </c>
      <c r="B127" s="30"/>
      <c r="C127" s="1"/>
      <c r="D127" s="1"/>
      <c r="E127" s="28"/>
      <c r="F127" s="2"/>
      <c r="G127" s="2"/>
      <c r="H127" s="39"/>
      <c r="I127" s="1"/>
      <c r="J127" s="1"/>
      <c r="K127" s="28"/>
      <c r="L127" s="2"/>
      <c r="M127" s="2"/>
      <c r="N127" s="39">
        <v>45780</v>
      </c>
      <c r="O127" s="1">
        <f t="shared" si="16"/>
        <v>7.7222222222222206E-2</v>
      </c>
      <c r="P127" s="1">
        <f t="shared" si="17"/>
        <v>7.7222222222222206E-2</v>
      </c>
      <c r="Q127" s="28"/>
      <c r="R127" s="2"/>
      <c r="S127" s="2"/>
      <c r="T127" s="39">
        <v>45780</v>
      </c>
      <c r="U127" s="1">
        <f t="shared" si="18"/>
        <v>0</v>
      </c>
      <c r="V127" s="1">
        <f t="shared" si="19"/>
        <v>0</v>
      </c>
      <c r="W127" s="28"/>
      <c r="X127" s="2"/>
      <c r="Y127" s="2"/>
      <c r="Z127" s="39">
        <v>45780</v>
      </c>
      <c r="AA127" s="40">
        <f t="shared" si="20"/>
        <v>27</v>
      </c>
      <c r="AB127" s="40">
        <f t="shared" si="21"/>
        <v>27</v>
      </c>
      <c r="AC127" s="28"/>
      <c r="AD127" s="42"/>
    </row>
    <row r="128" spans="1:30" ht="25.05" customHeight="1" thickTop="1" thickBot="1" x14ac:dyDescent="0.35">
      <c r="A128" s="45">
        <v>124</v>
      </c>
      <c r="B128" s="30"/>
      <c r="C128" s="1"/>
      <c r="D128" s="1"/>
      <c r="E128" s="28"/>
      <c r="F128" s="2"/>
      <c r="G128" s="2"/>
      <c r="H128" s="39"/>
      <c r="I128" s="1"/>
      <c r="J128" s="1"/>
      <c r="K128" s="28"/>
      <c r="L128" s="2"/>
      <c r="M128" s="2"/>
      <c r="N128" s="39">
        <v>45781</v>
      </c>
      <c r="O128" s="1">
        <f t="shared" si="16"/>
        <v>7.7222222222222206E-2</v>
      </c>
      <c r="P128" s="1">
        <f t="shared" si="17"/>
        <v>7.7222222222222206E-2</v>
      </c>
      <c r="Q128" s="28"/>
      <c r="R128" s="2"/>
      <c r="S128" s="2"/>
      <c r="T128" s="39">
        <v>45781</v>
      </c>
      <c r="U128" s="1">
        <f t="shared" si="18"/>
        <v>0</v>
      </c>
      <c r="V128" s="1">
        <f t="shared" si="19"/>
        <v>0</v>
      </c>
      <c r="W128" s="28"/>
      <c r="X128" s="2"/>
      <c r="Y128" s="2"/>
      <c r="Z128" s="39">
        <v>45781</v>
      </c>
      <c r="AA128" s="40">
        <f t="shared" si="20"/>
        <v>27</v>
      </c>
      <c r="AB128" s="40">
        <f t="shared" si="21"/>
        <v>27</v>
      </c>
      <c r="AC128" s="28"/>
      <c r="AD128" s="42"/>
    </row>
    <row r="129" spans="1:30" ht="25.05" customHeight="1" thickTop="1" thickBot="1" x14ac:dyDescent="0.35">
      <c r="A129" s="45">
        <v>125</v>
      </c>
      <c r="B129" s="30"/>
      <c r="C129" s="1"/>
      <c r="D129" s="1"/>
      <c r="E129" s="28"/>
      <c r="F129" s="2"/>
      <c r="G129" s="2"/>
      <c r="H129" s="39"/>
      <c r="I129" s="1"/>
      <c r="J129" s="1"/>
      <c r="K129" s="28"/>
      <c r="L129" s="2"/>
      <c r="M129" s="2"/>
      <c r="N129" s="39">
        <v>45782</v>
      </c>
      <c r="O129" s="1">
        <f t="shared" si="16"/>
        <v>7.7222222222222206E-2</v>
      </c>
      <c r="P129" s="1">
        <f t="shared" si="17"/>
        <v>7.7222222222222206E-2</v>
      </c>
      <c r="Q129" s="28"/>
      <c r="R129" s="2"/>
      <c r="S129" s="2"/>
      <c r="T129" s="39">
        <v>45782</v>
      </c>
      <c r="U129" s="1">
        <f t="shared" si="18"/>
        <v>0</v>
      </c>
      <c r="V129" s="1">
        <f t="shared" si="19"/>
        <v>0</v>
      </c>
      <c r="W129" s="28"/>
      <c r="X129" s="2"/>
      <c r="Y129" s="2"/>
      <c r="Z129" s="39">
        <v>45782</v>
      </c>
      <c r="AA129" s="40">
        <f t="shared" si="20"/>
        <v>27</v>
      </c>
      <c r="AB129" s="40">
        <f t="shared" si="21"/>
        <v>27</v>
      </c>
      <c r="AC129" s="28"/>
      <c r="AD129" s="42"/>
    </row>
    <row r="130" spans="1:30" ht="25.05" customHeight="1" thickTop="1" thickBot="1" x14ac:dyDescent="0.35">
      <c r="A130" s="45">
        <v>126</v>
      </c>
      <c r="B130" s="30"/>
      <c r="C130" s="1"/>
      <c r="D130" s="1"/>
      <c r="E130" s="28"/>
      <c r="F130" s="2"/>
      <c r="G130" s="2"/>
      <c r="H130" s="39"/>
      <c r="I130" s="1"/>
      <c r="J130" s="1"/>
      <c r="K130" s="28"/>
      <c r="L130" s="2"/>
      <c r="M130" s="2"/>
      <c r="N130" s="39">
        <v>45783</v>
      </c>
      <c r="O130" s="1">
        <f t="shared" si="16"/>
        <v>7.7222222222222206E-2</v>
      </c>
      <c r="P130" s="1">
        <f t="shared" si="17"/>
        <v>7.7222222222222206E-2</v>
      </c>
      <c r="Q130" s="28"/>
      <c r="R130" s="2"/>
      <c r="S130" s="2"/>
      <c r="T130" s="39">
        <v>45783</v>
      </c>
      <c r="U130" s="1">
        <f t="shared" si="18"/>
        <v>0</v>
      </c>
      <c r="V130" s="1">
        <f t="shared" si="19"/>
        <v>0</v>
      </c>
      <c r="W130" s="28"/>
      <c r="X130" s="2"/>
      <c r="Y130" s="2"/>
      <c r="Z130" s="39">
        <v>45783</v>
      </c>
      <c r="AA130" s="40">
        <f t="shared" si="20"/>
        <v>27</v>
      </c>
      <c r="AB130" s="40">
        <f t="shared" si="21"/>
        <v>27</v>
      </c>
      <c r="AC130" s="28"/>
      <c r="AD130" s="42"/>
    </row>
    <row r="131" spans="1:30" ht="25.05" customHeight="1" thickTop="1" thickBot="1" x14ac:dyDescent="0.35">
      <c r="A131" s="45">
        <v>127</v>
      </c>
      <c r="B131" s="30"/>
      <c r="C131" s="1"/>
      <c r="D131" s="1"/>
      <c r="E131" s="28"/>
      <c r="F131" s="2"/>
      <c r="G131" s="2"/>
      <c r="H131" s="39"/>
      <c r="I131" s="1"/>
      <c r="J131" s="1"/>
      <c r="K131" s="28"/>
      <c r="L131" s="2"/>
      <c r="M131" s="2"/>
      <c r="N131" s="39">
        <v>45784</v>
      </c>
      <c r="O131" s="1">
        <f t="shared" si="16"/>
        <v>7.7222222222222206E-2</v>
      </c>
      <c r="P131" s="1">
        <f t="shared" si="17"/>
        <v>7.7222222222222206E-2</v>
      </c>
      <c r="Q131" s="28"/>
      <c r="R131" s="2"/>
      <c r="S131" s="2"/>
      <c r="T131" s="39">
        <v>45784</v>
      </c>
      <c r="U131" s="1">
        <f t="shared" si="18"/>
        <v>0</v>
      </c>
      <c r="V131" s="1">
        <f t="shared" si="19"/>
        <v>0</v>
      </c>
      <c r="W131" s="28"/>
      <c r="X131" s="2"/>
      <c r="Y131" s="2"/>
      <c r="Z131" s="39">
        <v>45784</v>
      </c>
      <c r="AA131" s="40">
        <f t="shared" si="20"/>
        <v>27</v>
      </c>
      <c r="AB131" s="40">
        <f t="shared" si="21"/>
        <v>27</v>
      </c>
      <c r="AC131" s="28"/>
      <c r="AD131" s="42"/>
    </row>
    <row r="132" spans="1:30" ht="25.05" customHeight="1" thickTop="1" thickBot="1" x14ac:dyDescent="0.35">
      <c r="A132" s="45">
        <v>128</v>
      </c>
      <c r="B132" s="30"/>
      <c r="C132" s="1"/>
      <c r="D132" s="1"/>
      <c r="E132" s="28"/>
      <c r="F132" s="2"/>
      <c r="G132" s="2"/>
      <c r="H132" s="39"/>
      <c r="I132" s="1"/>
      <c r="J132" s="1"/>
      <c r="K132" s="28"/>
      <c r="L132" s="2"/>
      <c r="M132" s="2"/>
      <c r="N132" s="39">
        <v>45785</v>
      </c>
      <c r="O132" s="1">
        <f t="shared" si="16"/>
        <v>7.7222222222222206E-2</v>
      </c>
      <c r="P132" s="1">
        <f t="shared" si="17"/>
        <v>7.7222222222222206E-2</v>
      </c>
      <c r="Q132" s="28"/>
      <c r="R132" s="2"/>
      <c r="S132" s="2"/>
      <c r="T132" s="39">
        <v>45785</v>
      </c>
      <c r="U132" s="1">
        <f t="shared" si="18"/>
        <v>0</v>
      </c>
      <c r="V132" s="1">
        <f t="shared" si="19"/>
        <v>0</v>
      </c>
      <c r="W132" s="28"/>
      <c r="X132" s="2"/>
      <c r="Y132" s="2"/>
      <c r="Z132" s="39">
        <v>45785</v>
      </c>
      <c r="AA132" s="40">
        <f t="shared" si="20"/>
        <v>27</v>
      </c>
      <c r="AB132" s="40">
        <f t="shared" si="21"/>
        <v>27</v>
      </c>
      <c r="AC132" s="28"/>
      <c r="AD132" s="42"/>
    </row>
    <row r="133" spans="1:30" ht="25.05" customHeight="1" thickTop="1" thickBot="1" x14ac:dyDescent="0.35">
      <c r="A133" s="45">
        <v>129</v>
      </c>
      <c r="B133" s="30"/>
      <c r="C133" s="1"/>
      <c r="D133" s="1"/>
      <c r="E133" s="28"/>
      <c r="F133" s="2"/>
      <c r="G133" s="2"/>
      <c r="H133" s="39"/>
      <c r="I133" s="1"/>
      <c r="J133" s="1"/>
      <c r="K133" s="28"/>
      <c r="L133" s="2"/>
      <c r="M133" s="2"/>
      <c r="N133" s="39">
        <v>45786</v>
      </c>
      <c r="O133" s="1">
        <f t="shared" si="16"/>
        <v>7.7222222222222206E-2</v>
      </c>
      <c r="P133" s="1">
        <f t="shared" si="17"/>
        <v>7.7222222222222206E-2</v>
      </c>
      <c r="Q133" s="28"/>
      <c r="R133" s="2"/>
      <c r="S133" s="2"/>
      <c r="T133" s="39">
        <v>45786</v>
      </c>
      <c r="U133" s="1">
        <f t="shared" si="18"/>
        <v>0</v>
      </c>
      <c r="V133" s="1">
        <f t="shared" si="19"/>
        <v>0</v>
      </c>
      <c r="W133" s="28"/>
      <c r="X133" s="2"/>
      <c r="Y133" s="2"/>
      <c r="Z133" s="39">
        <v>45786</v>
      </c>
      <c r="AA133" s="40">
        <f t="shared" si="20"/>
        <v>27</v>
      </c>
      <c r="AB133" s="40">
        <f t="shared" si="21"/>
        <v>27</v>
      </c>
      <c r="AC133" s="28"/>
      <c r="AD133" s="42"/>
    </row>
    <row r="134" spans="1:30" ht="25.05" customHeight="1" thickTop="1" thickBot="1" x14ac:dyDescent="0.35">
      <c r="A134" s="45">
        <v>130</v>
      </c>
      <c r="B134" s="30"/>
      <c r="C134" s="1"/>
      <c r="D134" s="1"/>
      <c r="E134" s="28"/>
      <c r="F134" s="2"/>
      <c r="G134" s="2"/>
      <c r="H134" s="39"/>
      <c r="I134" s="1"/>
      <c r="J134" s="1"/>
      <c r="K134" s="28"/>
      <c r="L134" s="2"/>
      <c r="M134" s="2"/>
      <c r="N134" s="39">
        <v>45787</v>
      </c>
      <c r="O134" s="1">
        <f t="shared" si="16"/>
        <v>7.7222222222222206E-2</v>
      </c>
      <c r="P134" s="1">
        <f t="shared" si="17"/>
        <v>7.7222222222222206E-2</v>
      </c>
      <c r="Q134" s="28"/>
      <c r="R134" s="2"/>
      <c r="S134" s="2"/>
      <c r="T134" s="39">
        <v>45787</v>
      </c>
      <c r="U134" s="1">
        <f t="shared" si="18"/>
        <v>0</v>
      </c>
      <c r="V134" s="1">
        <f t="shared" si="19"/>
        <v>0</v>
      </c>
      <c r="W134" s="28"/>
      <c r="X134" s="2"/>
      <c r="Y134" s="2"/>
      <c r="Z134" s="39">
        <v>45787</v>
      </c>
      <c r="AA134" s="40">
        <f t="shared" si="20"/>
        <v>27</v>
      </c>
      <c r="AB134" s="40">
        <f t="shared" si="21"/>
        <v>27</v>
      </c>
      <c r="AC134" s="28"/>
      <c r="AD134" s="42"/>
    </row>
    <row r="135" spans="1:30" ht="25.05" customHeight="1" thickTop="1" thickBot="1" x14ac:dyDescent="0.35">
      <c r="A135" s="45">
        <v>131</v>
      </c>
      <c r="B135" s="30"/>
      <c r="C135" s="1"/>
      <c r="D135" s="1"/>
      <c r="E135" s="28"/>
      <c r="F135" s="2"/>
      <c r="G135" s="2"/>
      <c r="H135" s="39"/>
      <c r="I135" s="1"/>
      <c r="J135" s="1"/>
      <c r="K135" s="28"/>
      <c r="L135" s="2"/>
      <c r="M135" s="2"/>
      <c r="N135" s="39">
        <v>45788</v>
      </c>
      <c r="O135" s="1">
        <f t="shared" ref="O135:O198" si="22">P134</f>
        <v>7.7222222222222206E-2</v>
      </c>
      <c r="P135" s="1">
        <f t="shared" ref="P135:P198" si="23">IF(Q135="DONE",O135+(R135/1440)+(S135/86400),O135)</f>
        <v>7.7222222222222206E-2</v>
      </c>
      <c r="Q135" s="28"/>
      <c r="R135" s="2"/>
      <c r="S135" s="2"/>
      <c r="T135" s="39">
        <v>45788</v>
      </c>
      <c r="U135" s="1">
        <f t="shared" ref="U135:U198" si="24">V134</f>
        <v>0</v>
      </c>
      <c r="V135" s="1">
        <f t="shared" ref="V135:V198" si="25">IF(W135="DONE",U135+(X135/1440)+(Y135/86400),U135)</f>
        <v>0</v>
      </c>
      <c r="W135" s="28"/>
      <c r="X135" s="2"/>
      <c r="Y135" s="2"/>
      <c r="Z135" s="39">
        <v>45788</v>
      </c>
      <c r="AA135" s="40">
        <f t="shared" ref="AA135:AA198" si="26">AB134</f>
        <v>27</v>
      </c>
      <c r="AB135" s="40">
        <f t="shared" si="21"/>
        <v>27</v>
      </c>
      <c r="AC135" s="28"/>
      <c r="AD135" s="42"/>
    </row>
    <row r="136" spans="1:30" ht="25.05" customHeight="1" thickTop="1" thickBot="1" x14ac:dyDescent="0.35">
      <c r="A136" s="45">
        <v>132</v>
      </c>
      <c r="B136" s="30"/>
      <c r="C136" s="1"/>
      <c r="D136" s="1"/>
      <c r="E136" s="28"/>
      <c r="F136" s="2"/>
      <c r="G136" s="2"/>
      <c r="H136" s="39"/>
      <c r="I136" s="1"/>
      <c r="J136" s="1"/>
      <c r="K136" s="28"/>
      <c r="L136" s="2"/>
      <c r="M136" s="2"/>
      <c r="N136" s="39">
        <v>45789</v>
      </c>
      <c r="O136" s="1">
        <f t="shared" si="22"/>
        <v>7.7222222222222206E-2</v>
      </c>
      <c r="P136" s="1">
        <f t="shared" si="23"/>
        <v>7.7222222222222206E-2</v>
      </c>
      <c r="Q136" s="28"/>
      <c r="R136" s="2"/>
      <c r="S136" s="2"/>
      <c r="T136" s="39">
        <v>45789</v>
      </c>
      <c r="U136" s="1">
        <f t="shared" si="24"/>
        <v>0</v>
      </c>
      <c r="V136" s="1">
        <f t="shared" si="25"/>
        <v>0</v>
      </c>
      <c r="W136" s="28"/>
      <c r="X136" s="2"/>
      <c r="Y136" s="2"/>
      <c r="Z136" s="39">
        <v>45789</v>
      </c>
      <c r="AA136" s="40">
        <f t="shared" si="26"/>
        <v>27</v>
      </c>
      <c r="AB136" s="40">
        <f t="shared" si="21"/>
        <v>27</v>
      </c>
      <c r="AC136" s="28"/>
      <c r="AD136" s="42"/>
    </row>
    <row r="137" spans="1:30" ht="25.05" customHeight="1" thickTop="1" thickBot="1" x14ac:dyDescent="0.35">
      <c r="A137" s="45">
        <v>133</v>
      </c>
      <c r="B137" s="30"/>
      <c r="C137" s="1"/>
      <c r="D137" s="1"/>
      <c r="E137" s="28"/>
      <c r="F137" s="2"/>
      <c r="G137" s="2"/>
      <c r="H137" s="39"/>
      <c r="I137" s="1"/>
      <c r="J137" s="1"/>
      <c r="K137" s="28"/>
      <c r="L137" s="2"/>
      <c r="M137" s="2"/>
      <c r="N137" s="39">
        <v>45790</v>
      </c>
      <c r="O137" s="1">
        <f t="shared" si="22"/>
        <v>7.7222222222222206E-2</v>
      </c>
      <c r="P137" s="1">
        <f t="shared" si="23"/>
        <v>7.7222222222222206E-2</v>
      </c>
      <c r="Q137" s="28"/>
      <c r="R137" s="2"/>
      <c r="S137" s="2"/>
      <c r="T137" s="39">
        <v>45790</v>
      </c>
      <c r="U137" s="1">
        <f t="shared" si="24"/>
        <v>0</v>
      </c>
      <c r="V137" s="1">
        <f t="shared" si="25"/>
        <v>0</v>
      </c>
      <c r="W137" s="28"/>
      <c r="X137" s="2"/>
      <c r="Y137" s="2"/>
      <c r="Z137" s="39">
        <v>45790</v>
      </c>
      <c r="AA137" s="40">
        <f t="shared" si="26"/>
        <v>27</v>
      </c>
      <c r="AB137" s="40">
        <f t="shared" si="21"/>
        <v>27</v>
      </c>
      <c r="AC137" s="28"/>
      <c r="AD137" s="42"/>
    </row>
    <row r="138" spans="1:30" ht="25.05" customHeight="1" thickTop="1" thickBot="1" x14ac:dyDescent="0.35">
      <c r="A138" s="45">
        <v>134</v>
      </c>
      <c r="B138" s="30"/>
      <c r="C138" s="1"/>
      <c r="D138" s="1"/>
      <c r="E138" s="28"/>
      <c r="F138" s="2"/>
      <c r="G138" s="2"/>
      <c r="H138" s="39"/>
      <c r="I138" s="1"/>
      <c r="J138" s="1"/>
      <c r="K138" s="28"/>
      <c r="L138" s="2"/>
      <c r="M138" s="2"/>
      <c r="N138" s="39">
        <v>45791</v>
      </c>
      <c r="O138" s="1">
        <f t="shared" si="22"/>
        <v>7.7222222222222206E-2</v>
      </c>
      <c r="P138" s="1">
        <f t="shared" si="23"/>
        <v>7.7222222222222206E-2</v>
      </c>
      <c r="Q138" s="28"/>
      <c r="R138" s="2"/>
      <c r="S138" s="2"/>
      <c r="T138" s="39">
        <v>45791</v>
      </c>
      <c r="U138" s="1">
        <f t="shared" si="24"/>
        <v>0</v>
      </c>
      <c r="V138" s="1">
        <f t="shared" si="25"/>
        <v>0</v>
      </c>
      <c r="W138" s="28"/>
      <c r="X138" s="2"/>
      <c r="Y138" s="2"/>
      <c r="Z138" s="39">
        <v>45791</v>
      </c>
      <c r="AA138" s="40">
        <f t="shared" si="26"/>
        <v>27</v>
      </c>
      <c r="AB138" s="40">
        <f t="shared" si="21"/>
        <v>27</v>
      </c>
      <c r="AC138" s="28"/>
      <c r="AD138" s="42"/>
    </row>
    <row r="139" spans="1:30" ht="25.05" customHeight="1" thickTop="1" thickBot="1" x14ac:dyDescent="0.35">
      <c r="A139" s="45">
        <v>135</v>
      </c>
      <c r="B139" s="30"/>
      <c r="C139" s="1"/>
      <c r="D139" s="1"/>
      <c r="E139" s="28"/>
      <c r="F139" s="2"/>
      <c r="G139" s="2"/>
      <c r="H139" s="39"/>
      <c r="I139" s="1"/>
      <c r="J139" s="1"/>
      <c r="K139" s="28"/>
      <c r="L139" s="2"/>
      <c r="M139" s="2"/>
      <c r="N139" s="39">
        <v>45792</v>
      </c>
      <c r="O139" s="1">
        <f t="shared" si="22"/>
        <v>7.7222222222222206E-2</v>
      </c>
      <c r="P139" s="1">
        <f t="shared" si="23"/>
        <v>7.7222222222222206E-2</v>
      </c>
      <c r="Q139" s="28"/>
      <c r="R139" s="2"/>
      <c r="S139" s="2"/>
      <c r="T139" s="39">
        <v>45792</v>
      </c>
      <c r="U139" s="1">
        <f t="shared" si="24"/>
        <v>0</v>
      </c>
      <c r="V139" s="1">
        <f t="shared" si="25"/>
        <v>0</v>
      </c>
      <c r="W139" s="28"/>
      <c r="X139" s="2"/>
      <c r="Y139" s="2"/>
      <c r="Z139" s="39">
        <v>45792</v>
      </c>
      <c r="AA139" s="40">
        <f t="shared" si="26"/>
        <v>27</v>
      </c>
      <c r="AB139" s="40">
        <f t="shared" si="21"/>
        <v>27</v>
      </c>
      <c r="AC139" s="28"/>
      <c r="AD139" s="42"/>
    </row>
    <row r="140" spans="1:30" ht="25.05" customHeight="1" thickTop="1" thickBot="1" x14ac:dyDescent="0.35">
      <c r="A140" s="45">
        <v>136</v>
      </c>
      <c r="B140" s="30"/>
      <c r="C140" s="1"/>
      <c r="D140" s="1"/>
      <c r="E140" s="28"/>
      <c r="F140" s="2"/>
      <c r="G140" s="2"/>
      <c r="H140" s="39"/>
      <c r="I140" s="1"/>
      <c r="J140" s="1"/>
      <c r="K140" s="28"/>
      <c r="L140" s="2"/>
      <c r="M140" s="2"/>
      <c r="N140" s="39">
        <v>45793</v>
      </c>
      <c r="O140" s="1">
        <f t="shared" si="22"/>
        <v>7.7222222222222206E-2</v>
      </c>
      <c r="P140" s="1">
        <f t="shared" si="23"/>
        <v>7.7222222222222206E-2</v>
      </c>
      <c r="Q140" s="28"/>
      <c r="R140" s="2"/>
      <c r="S140" s="2"/>
      <c r="T140" s="39">
        <v>45793</v>
      </c>
      <c r="U140" s="1">
        <f t="shared" si="24"/>
        <v>0</v>
      </c>
      <c r="V140" s="1">
        <f t="shared" si="25"/>
        <v>0</v>
      </c>
      <c r="W140" s="28"/>
      <c r="X140" s="2"/>
      <c r="Y140" s="2"/>
      <c r="Z140" s="39">
        <v>45793</v>
      </c>
      <c r="AA140" s="40">
        <f t="shared" si="26"/>
        <v>27</v>
      </c>
      <c r="AB140" s="40">
        <f t="shared" si="21"/>
        <v>27</v>
      </c>
      <c r="AC140" s="28"/>
      <c r="AD140" s="42"/>
    </row>
    <row r="141" spans="1:30" ht="25.05" customHeight="1" thickTop="1" thickBot="1" x14ac:dyDescent="0.35">
      <c r="A141" s="45">
        <v>137</v>
      </c>
      <c r="B141" s="30"/>
      <c r="C141" s="1"/>
      <c r="D141" s="1"/>
      <c r="E141" s="28"/>
      <c r="F141" s="2"/>
      <c r="G141" s="2"/>
      <c r="H141" s="39"/>
      <c r="I141" s="1"/>
      <c r="J141" s="1"/>
      <c r="K141" s="28"/>
      <c r="L141" s="2"/>
      <c r="M141" s="2"/>
      <c r="N141" s="39">
        <v>45794</v>
      </c>
      <c r="O141" s="1">
        <f t="shared" si="22"/>
        <v>7.7222222222222206E-2</v>
      </c>
      <c r="P141" s="1">
        <f t="shared" si="23"/>
        <v>7.7222222222222206E-2</v>
      </c>
      <c r="Q141" s="28"/>
      <c r="R141" s="2"/>
      <c r="S141" s="2"/>
      <c r="T141" s="39">
        <v>45794</v>
      </c>
      <c r="U141" s="1">
        <f t="shared" si="24"/>
        <v>0</v>
      </c>
      <c r="V141" s="1">
        <f t="shared" si="25"/>
        <v>0</v>
      </c>
      <c r="W141" s="28"/>
      <c r="X141" s="2"/>
      <c r="Y141" s="2"/>
      <c r="Z141" s="39">
        <v>45794</v>
      </c>
      <c r="AA141" s="40">
        <f t="shared" si="26"/>
        <v>27</v>
      </c>
      <c r="AB141" s="40">
        <f t="shared" si="21"/>
        <v>27</v>
      </c>
      <c r="AC141" s="28"/>
      <c r="AD141" s="42"/>
    </row>
    <row r="142" spans="1:30" ht="25.05" customHeight="1" thickTop="1" thickBot="1" x14ac:dyDescent="0.35">
      <c r="A142" s="45">
        <v>138</v>
      </c>
      <c r="B142" s="30"/>
      <c r="C142" s="1"/>
      <c r="D142" s="1"/>
      <c r="E142" s="28"/>
      <c r="F142" s="2"/>
      <c r="G142" s="2"/>
      <c r="H142" s="39"/>
      <c r="I142" s="1"/>
      <c r="J142" s="1"/>
      <c r="K142" s="28"/>
      <c r="L142" s="2"/>
      <c r="M142" s="2"/>
      <c r="N142" s="39">
        <v>45795</v>
      </c>
      <c r="O142" s="1">
        <f t="shared" si="22"/>
        <v>7.7222222222222206E-2</v>
      </c>
      <c r="P142" s="1">
        <f t="shared" si="23"/>
        <v>7.7222222222222206E-2</v>
      </c>
      <c r="Q142" s="28"/>
      <c r="R142" s="2"/>
      <c r="S142" s="2"/>
      <c r="T142" s="39">
        <v>45795</v>
      </c>
      <c r="U142" s="1">
        <f t="shared" si="24"/>
        <v>0</v>
      </c>
      <c r="V142" s="1">
        <f t="shared" si="25"/>
        <v>0</v>
      </c>
      <c r="W142" s="28"/>
      <c r="X142" s="2"/>
      <c r="Y142" s="2"/>
      <c r="Z142" s="39">
        <v>45795</v>
      </c>
      <c r="AA142" s="40">
        <f t="shared" si="26"/>
        <v>27</v>
      </c>
      <c r="AB142" s="40">
        <f t="shared" si="21"/>
        <v>27</v>
      </c>
      <c r="AC142" s="28"/>
      <c r="AD142" s="42"/>
    </row>
    <row r="143" spans="1:30" ht="25.05" customHeight="1" thickTop="1" thickBot="1" x14ac:dyDescent="0.35">
      <c r="A143" s="45">
        <v>139</v>
      </c>
      <c r="B143" s="30"/>
      <c r="C143" s="1"/>
      <c r="D143" s="1"/>
      <c r="E143" s="28"/>
      <c r="F143" s="2"/>
      <c r="G143" s="2"/>
      <c r="H143" s="39"/>
      <c r="I143" s="1"/>
      <c r="J143" s="1"/>
      <c r="K143" s="28"/>
      <c r="L143" s="2"/>
      <c r="M143" s="2"/>
      <c r="N143" s="39">
        <v>45796</v>
      </c>
      <c r="O143" s="1">
        <f t="shared" si="22"/>
        <v>7.7222222222222206E-2</v>
      </c>
      <c r="P143" s="1">
        <f t="shared" si="23"/>
        <v>7.7222222222222206E-2</v>
      </c>
      <c r="Q143" s="28"/>
      <c r="R143" s="2"/>
      <c r="S143" s="2"/>
      <c r="T143" s="39">
        <v>45796</v>
      </c>
      <c r="U143" s="1">
        <f t="shared" si="24"/>
        <v>0</v>
      </c>
      <c r="V143" s="1">
        <f t="shared" si="25"/>
        <v>0</v>
      </c>
      <c r="W143" s="28"/>
      <c r="X143" s="2"/>
      <c r="Y143" s="2"/>
      <c r="Z143" s="39">
        <v>45796</v>
      </c>
      <c r="AA143" s="40">
        <f t="shared" si="26"/>
        <v>27</v>
      </c>
      <c r="AB143" s="40">
        <f t="shared" si="21"/>
        <v>27</v>
      </c>
      <c r="AC143" s="28"/>
      <c r="AD143" s="42"/>
    </row>
    <row r="144" spans="1:30" ht="25.05" customHeight="1" thickTop="1" thickBot="1" x14ac:dyDescent="0.35">
      <c r="A144" s="45">
        <v>140</v>
      </c>
      <c r="B144" s="30"/>
      <c r="C144" s="1"/>
      <c r="D144" s="1"/>
      <c r="E144" s="28"/>
      <c r="F144" s="2"/>
      <c r="G144" s="2"/>
      <c r="H144" s="39"/>
      <c r="I144" s="1"/>
      <c r="J144" s="1"/>
      <c r="K144" s="28"/>
      <c r="L144" s="2"/>
      <c r="M144" s="2"/>
      <c r="N144" s="39">
        <v>45797</v>
      </c>
      <c r="O144" s="1">
        <f t="shared" si="22"/>
        <v>7.7222222222222206E-2</v>
      </c>
      <c r="P144" s="1">
        <f t="shared" si="23"/>
        <v>7.7222222222222206E-2</v>
      </c>
      <c r="Q144" s="28"/>
      <c r="R144" s="2"/>
      <c r="S144" s="2"/>
      <c r="T144" s="39">
        <v>45797</v>
      </c>
      <c r="U144" s="1">
        <f t="shared" si="24"/>
        <v>0</v>
      </c>
      <c r="V144" s="1">
        <f t="shared" si="25"/>
        <v>0</v>
      </c>
      <c r="W144" s="28"/>
      <c r="X144" s="2"/>
      <c r="Y144" s="2"/>
      <c r="Z144" s="39">
        <v>45797</v>
      </c>
      <c r="AA144" s="40">
        <f t="shared" si="26"/>
        <v>27</v>
      </c>
      <c r="AB144" s="40">
        <f t="shared" si="21"/>
        <v>27</v>
      </c>
      <c r="AC144" s="28"/>
      <c r="AD144" s="42"/>
    </row>
    <row r="145" spans="1:30" ht="25.05" customHeight="1" thickTop="1" thickBot="1" x14ac:dyDescent="0.35">
      <c r="A145" s="45">
        <v>141</v>
      </c>
      <c r="B145" s="30"/>
      <c r="C145" s="1"/>
      <c r="D145" s="1"/>
      <c r="E145" s="28"/>
      <c r="F145" s="2"/>
      <c r="G145" s="2"/>
      <c r="H145" s="39"/>
      <c r="I145" s="1"/>
      <c r="J145" s="1"/>
      <c r="K145" s="28"/>
      <c r="L145" s="2"/>
      <c r="M145" s="2"/>
      <c r="N145" s="39">
        <v>45798</v>
      </c>
      <c r="O145" s="1">
        <f t="shared" si="22"/>
        <v>7.7222222222222206E-2</v>
      </c>
      <c r="P145" s="1">
        <f t="shared" si="23"/>
        <v>7.7222222222222206E-2</v>
      </c>
      <c r="Q145" s="28"/>
      <c r="R145" s="2"/>
      <c r="S145" s="2"/>
      <c r="T145" s="39">
        <v>45798</v>
      </c>
      <c r="U145" s="1">
        <f t="shared" si="24"/>
        <v>0</v>
      </c>
      <c r="V145" s="1">
        <f t="shared" si="25"/>
        <v>0</v>
      </c>
      <c r="W145" s="28"/>
      <c r="X145" s="2"/>
      <c r="Y145" s="2"/>
      <c r="Z145" s="39">
        <v>45798</v>
      </c>
      <c r="AA145" s="40">
        <f t="shared" si="26"/>
        <v>27</v>
      </c>
      <c r="AB145" s="40">
        <f t="shared" si="21"/>
        <v>27</v>
      </c>
      <c r="AC145" s="28"/>
      <c r="AD145" s="42"/>
    </row>
    <row r="146" spans="1:30" ht="25.05" customHeight="1" thickTop="1" thickBot="1" x14ac:dyDescent="0.35">
      <c r="A146" s="45">
        <v>142</v>
      </c>
      <c r="B146" s="30"/>
      <c r="C146" s="1"/>
      <c r="D146" s="1"/>
      <c r="E146" s="28"/>
      <c r="F146" s="2"/>
      <c r="G146" s="2"/>
      <c r="H146" s="39"/>
      <c r="I146" s="1"/>
      <c r="J146" s="1"/>
      <c r="K146" s="28"/>
      <c r="L146" s="2"/>
      <c r="M146" s="2"/>
      <c r="N146" s="39">
        <v>45799</v>
      </c>
      <c r="O146" s="1">
        <f t="shared" si="22"/>
        <v>7.7222222222222206E-2</v>
      </c>
      <c r="P146" s="1">
        <f t="shared" si="23"/>
        <v>7.7222222222222206E-2</v>
      </c>
      <c r="Q146" s="28"/>
      <c r="R146" s="2"/>
      <c r="S146" s="2"/>
      <c r="T146" s="39">
        <v>45799</v>
      </c>
      <c r="U146" s="1">
        <f t="shared" si="24"/>
        <v>0</v>
      </c>
      <c r="V146" s="1">
        <f t="shared" si="25"/>
        <v>0</v>
      </c>
      <c r="W146" s="28"/>
      <c r="X146" s="2"/>
      <c r="Y146" s="2"/>
      <c r="Z146" s="39">
        <v>45799</v>
      </c>
      <c r="AA146" s="40">
        <f t="shared" si="26"/>
        <v>27</v>
      </c>
      <c r="AB146" s="40">
        <f t="shared" si="21"/>
        <v>27</v>
      </c>
      <c r="AC146" s="28"/>
      <c r="AD146" s="42"/>
    </row>
    <row r="147" spans="1:30" ht="25.05" customHeight="1" thickTop="1" thickBot="1" x14ac:dyDescent="0.35">
      <c r="A147" s="45">
        <v>143</v>
      </c>
      <c r="B147" s="30"/>
      <c r="C147" s="1"/>
      <c r="D147" s="1"/>
      <c r="E147" s="28"/>
      <c r="F147" s="2"/>
      <c r="G147" s="2"/>
      <c r="H147" s="39"/>
      <c r="I147" s="1"/>
      <c r="J147" s="1"/>
      <c r="K147" s="28"/>
      <c r="L147" s="2"/>
      <c r="M147" s="2"/>
      <c r="N147" s="39">
        <v>45800</v>
      </c>
      <c r="O147" s="1">
        <f t="shared" si="22"/>
        <v>7.7222222222222206E-2</v>
      </c>
      <c r="P147" s="1">
        <f t="shared" si="23"/>
        <v>7.7222222222222206E-2</v>
      </c>
      <c r="Q147" s="28"/>
      <c r="R147" s="2"/>
      <c r="S147" s="2"/>
      <c r="T147" s="39">
        <v>45800</v>
      </c>
      <c r="U147" s="1">
        <f t="shared" si="24"/>
        <v>0</v>
      </c>
      <c r="V147" s="1">
        <f t="shared" si="25"/>
        <v>0</v>
      </c>
      <c r="W147" s="28"/>
      <c r="X147" s="2"/>
      <c r="Y147" s="2"/>
      <c r="Z147" s="39">
        <v>45800</v>
      </c>
      <c r="AA147" s="40">
        <f t="shared" si="26"/>
        <v>27</v>
      </c>
      <c r="AB147" s="40">
        <f t="shared" si="21"/>
        <v>27</v>
      </c>
      <c r="AC147" s="28"/>
      <c r="AD147" s="42"/>
    </row>
    <row r="148" spans="1:30" ht="25.05" customHeight="1" thickTop="1" thickBot="1" x14ac:dyDescent="0.35">
      <c r="A148" s="45">
        <v>144</v>
      </c>
      <c r="B148" s="30"/>
      <c r="C148" s="1"/>
      <c r="D148" s="1"/>
      <c r="E148" s="28"/>
      <c r="F148" s="2"/>
      <c r="G148" s="2"/>
      <c r="H148" s="39"/>
      <c r="I148" s="1"/>
      <c r="J148" s="1"/>
      <c r="K148" s="28"/>
      <c r="L148" s="2"/>
      <c r="M148" s="2"/>
      <c r="N148" s="39">
        <v>45801</v>
      </c>
      <c r="O148" s="1">
        <f t="shared" si="22"/>
        <v>7.7222222222222206E-2</v>
      </c>
      <c r="P148" s="1">
        <f t="shared" si="23"/>
        <v>7.7222222222222206E-2</v>
      </c>
      <c r="Q148" s="28"/>
      <c r="R148" s="2"/>
      <c r="S148" s="2"/>
      <c r="T148" s="39">
        <v>45801</v>
      </c>
      <c r="U148" s="1">
        <f t="shared" si="24"/>
        <v>0</v>
      </c>
      <c r="V148" s="1">
        <f t="shared" si="25"/>
        <v>0</v>
      </c>
      <c r="W148" s="28"/>
      <c r="X148" s="2"/>
      <c r="Y148" s="2"/>
      <c r="Z148" s="39">
        <v>45801</v>
      </c>
      <c r="AA148" s="40">
        <f t="shared" si="26"/>
        <v>27</v>
      </c>
      <c r="AB148" s="40">
        <f t="shared" si="21"/>
        <v>27</v>
      </c>
      <c r="AC148" s="28"/>
      <c r="AD148" s="42"/>
    </row>
    <row r="149" spans="1:30" ht="25.05" customHeight="1" thickTop="1" thickBot="1" x14ac:dyDescent="0.35">
      <c r="A149" s="45">
        <v>145</v>
      </c>
      <c r="B149" s="30"/>
      <c r="C149" s="1"/>
      <c r="D149" s="1"/>
      <c r="E149" s="28"/>
      <c r="F149" s="2"/>
      <c r="G149" s="2"/>
      <c r="H149" s="39"/>
      <c r="I149" s="1"/>
      <c r="J149" s="1"/>
      <c r="K149" s="28"/>
      <c r="L149" s="2"/>
      <c r="M149" s="2"/>
      <c r="N149" s="39">
        <v>45802</v>
      </c>
      <c r="O149" s="1">
        <f t="shared" si="22"/>
        <v>7.7222222222222206E-2</v>
      </c>
      <c r="P149" s="1">
        <f t="shared" si="23"/>
        <v>7.7222222222222206E-2</v>
      </c>
      <c r="Q149" s="28"/>
      <c r="R149" s="2"/>
      <c r="S149" s="2"/>
      <c r="T149" s="39">
        <v>45802</v>
      </c>
      <c r="U149" s="1">
        <f t="shared" si="24"/>
        <v>0</v>
      </c>
      <c r="V149" s="1">
        <f t="shared" si="25"/>
        <v>0</v>
      </c>
      <c r="W149" s="28"/>
      <c r="X149" s="2"/>
      <c r="Y149" s="2"/>
      <c r="Z149" s="39">
        <v>45802</v>
      </c>
      <c r="AA149" s="40">
        <f t="shared" si="26"/>
        <v>27</v>
      </c>
      <c r="AB149" s="40">
        <f t="shared" si="21"/>
        <v>27</v>
      </c>
      <c r="AC149" s="28"/>
      <c r="AD149" s="42"/>
    </row>
    <row r="150" spans="1:30" ht="25.05" customHeight="1" thickTop="1" thickBot="1" x14ac:dyDescent="0.35">
      <c r="A150" s="45">
        <v>146</v>
      </c>
      <c r="B150" s="30"/>
      <c r="C150" s="1"/>
      <c r="D150" s="1"/>
      <c r="E150" s="28"/>
      <c r="F150" s="2"/>
      <c r="G150" s="2"/>
      <c r="H150" s="39"/>
      <c r="I150" s="1"/>
      <c r="J150" s="1"/>
      <c r="K150" s="28"/>
      <c r="L150" s="2"/>
      <c r="M150" s="2"/>
      <c r="N150" s="39">
        <v>45803</v>
      </c>
      <c r="O150" s="1">
        <f t="shared" si="22"/>
        <v>7.7222222222222206E-2</v>
      </c>
      <c r="P150" s="1">
        <f t="shared" si="23"/>
        <v>7.7222222222222206E-2</v>
      </c>
      <c r="Q150" s="28"/>
      <c r="R150" s="2"/>
      <c r="S150" s="2"/>
      <c r="T150" s="39">
        <v>45803</v>
      </c>
      <c r="U150" s="1">
        <f t="shared" si="24"/>
        <v>0</v>
      </c>
      <c r="V150" s="1">
        <f t="shared" si="25"/>
        <v>0</v>
      </c>
      <c r="W150" s="28"/>
      <c r="X150" s="2"/>
      <c r="Y150" s="2"/>
      <c r="Z150" s="39">
        <v>45803</v>
      </c>
      <c r="AA150" s="40">
        <f t="shared" si="26"/>
        <v>27</v>
      </c>
      <c r="AB150" s="40">
        <f t="shared" si="21"/>
        <v>27</v>
      </c>
      <c r="AC150" s="28"/>
      <c r="AD150" s="42"/>
    </row>
    <row r="151" spans="1:30" ht="25.05" customHeight="1" thickTop="1" thickBot="1" x14ac:dyDescent="0.35">
      <c r="A151" s="45">
        <v>147</v>
      </c>
      <c r="B151" s="30"/>
      <c r="C151" s="1"/>
      <c r="D151" s="1"/>
      <c r="E151" s="28"/>
      <c r="F151" s="2"/>
      <c r="G151" s="2"/>
      <c r="H151" s="39"/>
      <c r="I151" s="1"/>
      <c r="J151" s="1"/>
      <c r="K151" s="28"/>
      <c r="L151" s="2"/>
      <c r="M151" s="2"/>
      <c r="N151" s="39">
        <v>45804</v>
      </c>
      <c r="O151" s="1">
        <f t="shared" si="22"/>
        <v>7.7222222222222206E-2</v>
      </c>
      <c r="P151" s="1">
        <f t="shared" si="23"/>
        <v>7.7222222222222206E-2</v>
      </c>
      <c r="Q151" s="28"/>
      <c r="R151" s="2"/>
      <c r="S151" s="2"/>
      <c r="T151" s="39">
        <v>45804</v>
      </c>
      <c r="U151" s="1">
        <f t="shared" si="24"/>
        <v>0</v>
      </c>
      <c r="V151" s="1">
        <f t="shared" si="25"/>
        <v>0</v>
      </c>
      <c r="W151" s="28"/>
      <c r="X151" s="2"/>
      <c r="Y151" s="2"/>
      <c r="Z151" s="39">
        <v>45804</v>
      </c>
      <c r="AA151" s="40">
        <f t="shared" si="26"/>
        <v>27</v>
      </c>
      <c r="AB151" s="40">
        <f t="shared" si="21"/>
        <v>27</v>
      </c>
      <c r="AC151" s="28"/>
      <c r="AD151" s="42"/>
    </row>
    <row r="152" spans="1:30" ht="25.05" customHeight="1" thickTop="1" thickBot="1" x14ac:dyDescent="0.35">
      <c r="A152" s="45">
        <v>148</v>
      </c>
      <c r="B152" s="30"/>
      <c r="C152" s="1"/>
      <c r="D152" s="1"/>
      <c r="E152" s="28"/>
      <c r="F152" s="2"/>
      <c r="G152" s="2"/>
      <c r="H152" s="39"/>
      <c r="I152" s="1"/>
      <c r="J152" s="1"/>
      <c r="K152" s="28"/>
      <c r="L152" s="2"/>
      <c r="M152" s="2"/>
      <c r="N152" s="39">
        <v>45805</v>
      </c>
      <c r="O152" s="1">
        <f t="shared" si="22"/>
        <v>7.7222222222222206E-2</v>
      </c>
      <c r="P152" s="1">
        <f t="shared" si="23"/>
        <v>7.7222222222222206E-2</v>
      </c>
      <c r="Q152" s="28"/>
      <c r="R152" s="2"/>
      <c r="S152" s="2"/>
      <c r="T152" s="39">
        <v>45805</v>
      </c>
      <c r="U152" s="1">
        <f t="shared" si="24"/>
        <v>0</v>
      </c>
      <c r="V152" s="1">
        <f t="shared" si="25"/>
        <v>0</v>
      </c>
      <c r="W152" s="28"/>
      <c r="X152" s="2"/>
      <c r="Y152" s="2"/>
      <c r="Z152" s="39">
        <v>45805</v>
      </c>
      <c r="AA152" s="40">
        <f t="shared" si="26"/>
        <v>27</v>
      </c>
      <c r="AB152" s="40">
        <f t="shared" si="21"/>
        <v>27</v>
      </c>
      <c r="AC152" s="28"/>
      <c r="AD152" s="42"/>
    </row>
    <row r="153" spans="1:30" ht="25.05" customHeight="1" thickTop="1" thickBot="1" x14ac:dyDescent="0.35">
      <c r="A153" s="45">
        <v>149</v>
      </c>
      <c r="B153" s="30"/>
      <c r="C153" s="1"/>
      <c r="D153" s="1"/>
      <c r="E153" s="28"/>
      <c r="F153" s="2"/>
      <c r="G153" s="2"/>
      <c r="H153" s="39"/>
      <c r="I153" s="1"/>
      <c r="J153" s="1"/>
      <c r="K153" s="28"/>
      <c r="L153" s="2"/>
      <c r="M153" s="2"/>
      <c r="N153" s="39">
        <v>45806</v>
      </c>
      <c r="O153" s="1">
        <f t="shared" si="22"/>
        <v>7.7222222222222206E-2</v>
      </c>
      <c r="P153" s="1">
        <f t="shared" si="23"/>
        <v>7.7222222222222206E-2</v>
      </c>
      <c r="Q153" s="28"/>
      <c r="R153" s="2"/>
      <c r="S153" s="2"/>
      <c r="T153" s="39">
        <v>45806</v>
      </c>
      <c r="U153" s="1">
        <f t="shared" si="24"/>
        <v>0</v>
      </c>
      <c r="V153" s="1">
        <f t="shared" si="25"/>
        <v>0</v>
      </c>
      <c r="W153" s="28"/>
      <c r="X153" s="2"/>
      <c r="Y153" s="2"/>
      <c r="Z153" s="39">
        <v>45806</v>
      </c>
      <c r="AA153" s="40">
        <f t="shared" si="26"/>
        <v>27</v>
      </c>
      <c r="AB153" s="40">
        <f t="shared" si="21"/>
        <v>27</v>
      </c>
      <c r="AC153" s="28"/>
      <c r="AD153" s="42"/>
    </row>
    <row r="154" spans="1:30" ht="25.05" customHeight="1" thickTop="1" thickBot="1" x14ac:dyDescent="0.35">
      <c r="A154" s="45">
        <v>150</v>
      </c>
      <c r="B154" s="30"/>
      <c r="C154" s="1"/>
      <c r="D154" s="1"/>
      <c r="E154" s="28"/>
      <c r="F154" s="2"/>
      <c r="G154" s="2"/>
      <c r="H154" s="39"/>
      <c r="I154" s="1"/>
      <c r="J154" s="1"/>
      <c r="K154" s="28"/>
      <c r="L154" s="2"/>
      <c r="M154" s="2"/>
      <c r="N154" s="39">
        <v>45807</v>
      </c>
      <c r="O154" s="1">
        <f t="shared" si="22"/>
        <v>7.7222222222222206E-2</v>
      </c>
      <c r="P154" s="1">
        <f t="shared" si="23"/>
        <v>7.7222222222222206E-2</v>
      </c>
      <c r="Q154" s="28"/>
      <c r="R154" s="2"/>
      <c r="S154" s="2"/>
      <c r="T154" s="39">
        <v>45807</v>
      </c>
      <c r="U154" s="1">
        <f t="shared" si="24"/>
        <v>0</v>
      </c>
      <c r="V154" s="1">
        <f t="shared" si="25"/>
        <v>0</v>
      </c>
      <c r="W154" s="28"/>
      <c r="X154" s="2"/>
      <c r="Y154" s="2"/>
      <c r="Z154" s="39">
        <v>45807</v>
      </c>
      <c r="AA154" s="40">
        <f t="shared" si="26"/>
        <v>27</v>
      </c>
      <c r="AB154" s="40">
        <f t="shared" si="21"/>
        <v>27</v>
      </c>
      <c r="AC154" s="28"/>
      <c r="AD154" s="42"/>
    </row>
    <row r="155" spans="1:30" ht="25.05" customHeight="1" thickTop="1" thickBot="1" x14ac:dyDescent="0.35">
      <c r="A155" s="45">
        <v>151</v>
      </c>
      <c r="B155" s="30"/>
      <c r="C155" s="1"/>
      <c r="D155" s="1"/>
      <c r="E155" s="28"/>
      <c r="F155" s="2"/>
      <c r="G155" s="2"/>
      <c r="H155" s="39"/>
      <c r="I155" s="1"/>
      <c r="J155" s="1"/>
      <c r="K155" s="28"/>
      <c r="L155" s="2"/>
      <c r="M155" s="2"/>
      <c r="N155" s="39">
        <v>45808</v>
      </c>
      <c r="O155" s="1">
        <f t="shared" si="22"/>
        <v>7.7222222222222206E-2</v>
      </c>
      <c r="P155" s="1">
        <f t="shared" si="23"/>
        <v>7.7222222222222206E-2</v>
      </c>
      <c r="Q155" s="28"/>
      <c r="R155" s="2"/>
      <c r="S155" s="2"/>
      <c r="T155" s="39">
        <v>45808</v>
      </c>
      <c r="U155" s="1">
        <f t="shared" si="24"/>
        <v>0</v>
      </c>
      <c r="V155" s="1">
        <f t="shared" si="25"/>
        <v>0</v>
      </c>
      <c r="W155" s="28"/>
      <c r="X155" s="2"/>
      <c r="Y155" s="2"/>
      <c r="Z155" s="39">
        <v>45808</v>
      </c>
      <c r="AA155" s="40">
        <f t="shared" si="26"/>
        <v>27</v>
      </c>
      <c r="AB155" s="40">
        <f t="shared" si="21"/>
        <v>27</v>
      </c>
      <c r="AC155" s="28"/>
      <c r="AD155" s="42"/>
    </row>
    <row r="156" spans="1:30" ht="25.05" customHeight="1" thickTop="1" thickBot="1" x14ac:dyDescent="0.35">
      <c r="A156" s="45">
        <v>152</v>
      </c>
      <c r="B156" s="30"/>
      <c r="C156" s="1"/>
      <c r="D156" s="1"/>
      <c r="E156" s="28"/>
      <c r="F156" s="2"/>
      <c r="G156" s="2"/>
      <c r="H156" s="39"/>
      <c r="I156" s="1"/>
      <c r="J156" s="1"/>
      <c r="K156" s="28"/>
      <c r="L156" s="2"/>
      <c r="M156" s="2"/>
      <c r="N156" s="39">
        <v>45809</v>
      </c>
      <c r="O156" s="1">
        <f t="shared" si="22"/>
        <v>7.7222222222222206E-2</v>
      </c>
      <c r="P156" s="1">
        <f t="shared" si="23"/>
        <v>7.7222222222222206E-2</v>
      </c>
      <c r="Q156" s="28"/>
      <c r="R156" s="2"/>
      <c r="S156" s="2"/>
      <c r="T156" s="39">
        <v>45809</v>
      </c>
      <c r="U156" s="1">
        <f t="shared" si="24"/>
        <v>0</v>
      </c>
      <c r="V156" s="1">
        <f t="shared" si="25"/>
        <v>0</v>
      </c>
      <c r="W156" s="28"/>
      <c r="X156" s="2"/>
      <c r="Y156" s="2"/>
      <c r="Z156" s="39">
        <v>45809</v>
      </c>
      <c r="AA156" s="40">
        <f t="shared" si="26"/>
        <v>27</v>
      </c>
      <c r="AB156" s="40">
        <f t="shared" ref="AB156:AB219" si="27">IF(AD156&gt;AA156,AA156+1,AA156)</f>
        <v>27</v>
      </c>
      <c r="AC156" s="28"/>
      <c r="AD156" s="42"/>
    </row>
    <row r="157" spans="1:30" ht="25.05" customHeight="1" thickTop="1" thickBot="1" x14ac:dyDescent="0.35">
      <c r="A157" s="45">
        <v>153</v>
      </c>
      <c r="B157" s="30"/>
      <c r="C157" s="1"/>
      <c r="D157" s="1"/>
      <c r="E157" s="28"/>
      <c r="F157" s="2"/>
      <c r="G157" s="2"/>
      <c r="H157" s="39"/>
      <c r="I157" s="1"/>
      <c r="J157" s="1"/>
      <c r="K157" s="28"/>
      <c r="L157" s="2"/>
      <c r="M157" s="2"/>
      <c r="N157" s="39">
        <v>45810</v>
      </c>
      <c r="O157" s="1">
        <f t="shared" si="22"/>
        <v>7.7222222222222206E-2</v>
      </c>
      <c r="P157" s="1">
        <f t="shared" si="23"/>
        <v>7.7222222222222206E-2</v>
      </c>
      <c r="Q157" s="28"/>
      <c r="R157" s="2"/>
      <c r="S157" s="2"/>
      <c r="T157" s="39">
        <v>45810</v>
      </c>
      <c r="U157" s="1">
        <f t="shared" si="24"/>
        <v>0</v>
      </c>
      <c r="V157" s="1">
        <f t="shared" si="25"/>
        <v>0</v>
      </c>
      <c r="W157" s="28"/>
      <c r="X157" s="2"/>
      <c r="Y157" s="2"/>
      <c r="Z157" s="39">
        <v>45810</v>
      </c>
      <c r="AA157" s="40">
        <f t="shared" si="26"/>
        <v>27</v>
      </c>
      <c r="AB157" s="40">
        <f t="shared" si="27"/>
        <v>27</v>
      </c>
      <c r="AC157" s="28"/>
      <c r="AD157" s="42"/>
    </row>
    <row r="158" spans="1:30" ht="25.05" customHeight="1" thickTop="1" thickBot="1" x14ac:dyDescent="0.35">
      <c r="A158" s="45">
        <v>154</v>
      </c>
      <c r="B158" s="30"/>
      <c r="C158" s="1"/>
      <c r="D158" s="1"/>
      <c r="E158" s="28"/>
      <c r="F158" s="2"/>
      <c r="G158" s="2"/>
      <c r="H158" s="39"/>
      <c r="I158" s="1"/>
      <c r="J158" s="1"/>
      <c r="K158" s="28"/>
      <c r="L158" s="2"/>
      <c r="M158" s="2"/>
      <c r="N158" s="39">
        <v>45811</v>
      </c>
      <c r="O158" s="1">
        <f t="shared" si="22"/>
        <v>7.7222222222222206E-2</v>
      </c>
      <c r="P158" s="1">
        <f t="shared" si="23"/>
        <v>7.7222222222222206E-2</v>
      </c>
      <c r="Q158" s="28"/>
      <c r="R158" s="2"/>
      <c r="S158" s="2"/>
      <c r="T158" s="39">
        <v>45811</v>
      </c>
      <c r="U158" s="1">
        <f t="shared" si="24"/>
        <v>0</v>
      </c>
      <c r="V158" s="1">
        <f t="shared" si="25"/>
        <v>0</v>
      </c>
      <c r="W158" s="28"/>
      <c r="X158" s="2"/>
      <c r="Y158" s="2"/>
      <c r="Z158" s="39">
        <v>45811</v>
      </c>
      <c r="AA158" s="40">
        <f t="shared" si="26"/>
        <v>27</v>
      </c>
      <c r="AB158" s="40">
        <f t="shared" si="27"/>
        <v>27</v>
      </c>
      <c r="AC158" s="28"/>
      <c r="AD158" s="42"/>
    </row>
    <row r="159" spans="1:30" ht="25.05" customHeight="1" thickTop="1" thickBot="1" x14ac:dyDescent="0.35">
      <c r="A159" s="45">
        <v>155</v>
      </c>
      <c r="B159" s="30"/>
      <c r="C159" s="1"/>
      <c r="D159" s="1"/>
      <c r="E159" s="28"/>
      <c r="F159" s="2"/>
      <c r="G159" s="2"/>
      <c r="H159" s="39"/>
      <c r="I159" s="1"/>
      <c r="J159" s="1"/>
      <c r="K159" s="28"/>
      <c r="L159" s="2"/>
      <c r="M159" s="2"/>
      <c r="N159" s="39">
        <v>45812</v>
      </c>
      <c r="O159" s="1">
        <f t="shared" si="22"/>
        <v>7.7222222222222206E-2</v>
      </c>
      <c r="P159" s="1">
        <f t="shared" si="23"/>
        <v>7.7222222222222206E-2</v>
      </c>
      <c r="Q159" s="28"/>
      <c r="R159" s="2"/>
      <c r="S159" s="2"/>
      <c r="T159" s="39">
        <v>45812</v>
      </c>
      <c r="U159" s="1">
        <f t="shared" si="24"/>
        <v>0</v>
      </c>
      <c r="V159" s="1">
        <f t="shared" si="25"/>
        <v>0</v>
      </c>
      <c r="W159" s="28"/>
      <c r="X159" s="2"/>
      <c r="Y159" s="2"/>
      <c r="Z159" s="39">
        <v>45812</v>
      </c>
      <c r="AA159" s="40">
        <f t="shared" si="26"/>
        <v>27</v>
      </c>
      <c r="AB159" s="40">
        <f t="shared" si="27"/>
        <v>27</v>
      </c>
      <c r="AC159" s="28"/>
      <c r="AD159" s="42"/>
    </row>
    <row r="160" spans="1:30" ht="25.05" customHeight="1" thickTop="1" thickBot="1" x14ac:dyDescent="0.35">
      <c r="A160" s="45">
        <v>156</v>
      </c>
      <c r="B160" s="30"/>
      <c r="C160" s="1"/>
      <c r="D160" s="1"/>
      <c r="E160" s="28"/>
      <c r="F160" s="2"/>
      <c r="G160" s="2"/>
      <c r="H160" s="39"/>
      <c r="I160" s="1"/>
      <c r="J160" s="1"/>
      <c r="K160" s="28"/>
      <c r="L160" s="2"/>
      <c r="M160" s="2"/>
      <c r="N160" s="39">
        <v>45813</v>
      </c>
      <c r="O160" s="1">
        <f t="shared" si="22"/>
        <v>7.7222222222222206E-2</v>
      </c>
      <c r="P160" s="1">
        <f t="shared" si="23"/>
        <v>7.7222222222222206E-2</v>
      </c>
      <c r="Q160" s="28"/>
      <c r="R160" s="2"/>
      <c r="S160" s="2"/>
      <c r="T160" s="39">
        <v>45813</v>
      </c>
      <c r="U160" s="1">
        <f t="shared" si="24"/>
        <v>0</v>
      </c>
      <c r="V160" s="1">
        <f t="shared" si="25"/>
        <v>0</v>
      </c>
      <c r="W160" s="28"/>
      <c r="X160" s="2"/>
      <c r="Y160" s="2"/>
      <c r="Z160" s="39">
        <v>45813</v>
      </c>
      <c r="AA160" s="40">
        <f t="shared" si="26"/>
        <v>27</v>
      </c>
      <c r="AB160" s="40">
        <f t="shared" si="27"/>
        <v>27</v>
      </c>
      <c r="AC160" s="28"/>
      <c r="AD160" s="42"/>
    </row>
    <row r="161" spans="1:30" ht="25.05" customHeight="1" thickTop="1" thickBot="1" x14ac:dyDescent="0.35">
      <c r="A161" s="45">
        <v>157</v>
      </c>
      <c r="B161" s="30"/>
      <c r="C161" s="1"/>
      <c r="D161" s="1"/>
      <c r="E161" s="28"/>
      <c r="F161" s="2"/>
      <c r="G161" s="2"/>
      <c r="H161" s="39"/>
      <c r="I161" s="1"/>
      <c r="J161" s="1"/>
      <c r="K161" s="28"/>
      <c r="L161" s="2"/>
      <c r="M161" s="2"/>
      <c r="N161" s="39">
        <v>45814</v>
      </c>
      <c r="O161" s="1">
        <f t="shared" si="22"/>
        <v>7.7222222222222206E-2</v>
      </c>
      <c r="P161" s="1">
        <f t="shared" si="23"/>
        <v>7.7222222222222206E-2</v>
      </c>
      <c r="Q161" s="28"/>
      <c r="R161" s="2"/>
      <c r="S161" s="2"/>
      <c r="T161" s="39">
        <v>45814</v>
      </c>
      <c r="U161" s="1">
        <f t="shared" si="24"/>
        <v>0</v>
      </c>
      <c r="V161" s="1">
        <f t="shared" si="25"/>
        <v>0</v>
      </c>
      <c r="W161" s="28"/>
      <c r="X161" s="2"/>
      <c r="Y161" s="2"/>
      <c r="Z161" s="39">
        <v>45814</v>
      </c>
      <c r="AA161" s="40">
        <f t="shared" si="26"/>
        <v>27</v>
      </c>
      <c r="AB161" s="40">
        <f t="shared" si="27"/>
        <v>27</v>
      </c>
      <c r="AC161" s="28"/>
      <c r="AD161" s="42"/>
    </row>
    <row r="162" spans="1:30" ht="25.05" customHeight="1" thickTop="1" thickBot="1" x14ac:dyDescent="0.35">
      <c r="A162" s="45">
        <v>158</v>
      </c>
      <c r="B162" s="30"/>
      <c r="C162" s="1"/>
      <c r="D162" s="1"/>
      <c r="E162" s="28"/>
      <c r="F162" s="2"/>
      <c r="G162" s="2"/>
      <c r="H162" s="39"/>
      <c r="I162" s="1"/>
      <c r="J162" s="1"/>
      <c r="K162" s="28"/>
      <c r="L162" s="2"/>
      <c r="M162" s="2"/>
      <c r="N162" s="39">
        <v>45815</v>
      </c>
      <c r="O162" s="1">
        <f t="shared" si="22"/>
        <v>7.7222222222222206E-2</v>
      </c>
      <c r="P162" s="1">
        <f t="shared" si="23"/>
        <v>7.7222222222222206E-2</v>
      </c>
      <c r="Q162" s="28"/>
      <c r="R162" s="2"/>
      <c r="S162" s="2"/>
      <c r="T162" s="39">
        <v>45815</v>
      </c>
      <c r="U162" s="1">
        <f t="shared" si="24"/>
        <v>0</v>
      </c>
      <c r="V162" s="1">
        <f t="shared" si="25"/>
        <v>0</v>
      </c>
      <c r="W162" s="28"/>
      <c r="X162" s="2"/>
      <c r="Y162" s="2"/>
      <c r="Z162" s="39">
        <v>45815</v>
      </c>
      <c r="AA162" s="40">
        <f t="shared" si="26"/>
        <v>27</v>
      </c>
      <c r="AB162" s="40">
        <f t="shared" si="27"/>
        <v>27</v>
      </c>
      <c r="AC162" s="28"/>
      <c r="AD162" s="42"/>
    </row>
    <row r="163" spans="1:30" ht="25.05" customHeight="1" thickTop="1" thickBot="1" x14ac:dyDescent="0.35">
      <c r="A163" s="45">
        <v>159</v>
      </c>
      <c r="B163" s="30"/>
      <c r="C163" s="1"/>
      <c r="D163" s="1"/>
      <c r="E163" s="28"/>
      <c r="F163" s="2"/>
      <c r="G163" s="2"/>
      <c r="H163" s="39"/>
      <c r="I163" s="1"/>
      <c r="J163" s="1"/>
      <c r="K163" s="28"/>
      <c r="L163" s="2"/>
      <c r="M163" s="2"/>
      <c r="N163" s="39">
        <v>45816</v>
      </c>
      <c r="O163" s="1">
        <f t="shared" si="22"/>
        <v>7.7222222222222206E-2</v>
      </c>
      <c r="P163" s="1">
        <f t="shared" si="23"/>
        <v>7.7222222222222206E-2</v>
      </c>
      <c r="Q163" s="28"/>
      <c r="R163" s="2"/>
      <c r="S163" s="2"/>
      <c r="T163" s="39">
        <v>45816</v>
      </c>
      <c r="U163" s="1">
        <f t="shared" si="24"/>
        <v>0</v>
      </c>
      <c r="V163" s="1">
        <f t="shared" si="25"/>
        <v>0</v>
      </c>
      <c r="W163" s="28"/>
      <c r="X163" s="2"/>
      <c r="Y163" s="2"/>
      <c r="Z163" s="39">
        <v>45816</v>
      </c>
      <c r="AA163" s="40">
        <f t="shared" si="26"/>
        <v>27</v>
      </c>
      <c r="AB163" s="40">
        <f t="shared" si="27"/>
        <v>27</v>
      </c>
      <c r="AC163" s="28"/>
      <c r="AD163" s="42"/>
    </row>
    <row r="164" spans="1:30" ht="25.05" customHeight="1" thickTop="1" thickBot="1" x14ac:dyDescent="0.35">
      <c r="A164" s="45">
        <v>160</v>
      </c>
      <c r="B164" s="30"/>
      <c r="C164" s="1"/>
      <c r="D164" s="1"/>
      <c r="E164" s="28"/>
      <c r="F164" s="2"/>
      <c r="G164" s="2"/>
      <c r="H164" s="39"/>
      <c r="I164" s="1"/>
      <c r="J164" s="1"/>
      <c r="K164" s="28"/>
      <c r="L164" s="2"/>
      <c r="M164" s="2"/>
      <c r="N164" s="39">
        <v>45817</v>
      </c>
      <c r="O164" s="1">
        <f t="shared" si="22"/>
        <v>7.7222222222222206E-2</v>
      </c>
      <c r="P164" s="1">
        <f t="shared" si="23"/>
        <v>7.7222222222222206E-2</v>
      </c>
      <c r="Q164" s="28"/>
      <c r="R164" s="2"/>
      <c r="S164" s="2"/>
      <c r="T164" s="39">
        <v>45817</v>
      </c>
      <c r="U164" s="1">
        <f t="shared" si="24"/>
        <v>0</v>
      </c>
      <c r="V164" s="1">
        <f t="shared" si="25"/>
        <v>0</v>
      </c>
      <c r="W164" s="28"/>
      <c r="X164" s="2"/>
      <c r="Y164" s="2"/>
      <c r="Z164" s="39">
        <v>45817</v>
      </c>
      <c r="AA164" s="40">
        <f t="shared" si="26"/>
        <v>27</v>
      </c>
      <c r="AB164" s="40">
        <f t="shared" si="27"/>
        <v>27</v>
      </c>
      <c r="AC164" s="28"/>
      <c r="AD164" s="42"/>
    </row>
    <row r="165" spans="1:30" ht="25.05" customHeight="1" thickTop="1" thickBot="1" x14ac:dyDescent="0.35">
      <c r="A165" s="45">
        <v>161</v>
      </c>
      <c r="B165" s="30"/>
      <c r="C165" s="1"/>
      <c r="D165" s="1"/>
      <c r="E165" s="28"/>
      <c r="F165" s="2"/>
      <c r="G165" s="2"/>
      <c r="H165" s="39"/>
      <c r="I165" s="1"/>
      <c r="J165" s="1"/>
      <c r="K165" s="28"/>
      <c r="L165" s="2"/>
      <c r="M165" s="2"/>
      <c r="N165" s="39">
        <v>45818</v>
      </c>
      <c r="O165" s="1">
        <f t="shared" si="22"/>
        <v>7.7222222222222206E-2</v>
      </c>
      <c r="P165" s="1">
        <f t="shared" si="23"/>
        <v>7.7222222222222206E-2</v>
      </c>
      <c r="Q165" s="28"/>
      <c r="R165" s="2"/>
      <c r="S165" s="2"/>
      <c r="T165" s="39">
        <v>45818</v>
      </c>
      <c r="U165" s="1">
        <f t="shared" si="24"/>
        <v>0</v>
      </c>
      <c r="V165" s="1">
        <f t="shared" si="25"/>
        <v>0</v>
      </c>
      <c r="W165" s="28"/>
      <c r="X165" s="2"/>
      <c r="Y165" s="2"/>
      <c r="Z165" s="39">
        <v>45818</v>
      </c>
      <c r="AA165" s="40">
        <f t="shared" si="26"/>
        <v>27</v>
      </c>
      <c r="AB165" s="40">
        <f t="shared" si="27"/>
        <v>27</v>
      </c>
      <c r="AC165" s="28"/>
      <c r="AD165" s="42"/>
    </row>
    <row r="166" spans="1:30" ht="25.05" customHeight="1" thickTop="1" thickBot="1" x14ac:dyDescent="0.35">
      <c r="A166" s="45">
        <v>162</v>
      </c>
      <c r="B166" s="30"/>
      <c r="C166" s="1"/>
      <c r="D166" s="1"/>
      <c r="E166" s="28"/>
      <c r="F166" s="2"/>
      <c r="G166" s="2"/>
      <c r="H166" s="39"/>
      <c r="I166" s="1"/>
      <c r="J166" s="1"/>
      <c r="K166" s="28"/>
      <c r="L166" s="2"/>
      <c r="M166" s="2"/>
      <c r="N166" s="39">
        <v>45819</v>
      </c>
      <c r="O166" s="1">
        <f t="shared" si="22"/>
        <v>7.7222222222222206E-2</v>
      </c>
      <c r="P166" s="1">
        <f t="shared" si="23"/>
        <v>7.7222222222222206E-2</v>
      </c>
      <c r="Q166" s="28"/>
      <c r="R166" s="2"/>
      <c r="S166" s="2"/>
      <c r="T166" s="39">
        <v>45819</v>
      </c>
      <c r="U166" s="1">
        <f t="shared" si="24"/>
        <v>0</v>
      </c>
      <c r="V166" s="1">
        <f t="shared" si="25"/>
        <v>0</v>
      </c>
      <c r="W166" s="28"/>
      <c r="X166" s="2"/>
      <c r="Y166" s="2"/>
      <c r="Z166" s="39">
        <v>45819</v>
      </c>
      <c r="AA166" s="40">
        <f t="shared" si="26"/>
        <v>27</v>
      </c>
      <c r="AB166" s="40">
        <f t="shared" si="27"/>
        <v>27</v>
      </c>
      <c r="AC166" s="28"/>
      <c r="AD166" s="42"/>
    </row>
    <row r="167" spans="1:30" ht="25.05" customHeight="1" thickTop="1" thickBot="1" x14ac:dyDescent="0.35">
      <c r="A167" s="45">
        <v>163</v>
      </c>
      <c r="B167" s="30"/>
      <c r="C167" s="1"/>
      <c r="D167" s="1"/>
      <c r="E167" s="28"/>
      <c r="F167" s="2"/>
      <c r="G167" s="2"/>
      <c r="H167" s="39"/>
      <c r="I167" s="1"/>
      <c r="J167" s="1"/>
      <c r="K167" s="28"/>
      <c r="L167" s="2"/>
      <c r="M167" s="2"/>
      <c r="N167" s="39">
        <v>45820</v>
      </c>
      <c r="O167" s="1">
        <f t="shared" si="22"/>
        <v>7.7222222222222206E-2</v>
      </c>
      <c r="P167" s="1">
        <f t="shared" si="23"/>
        <v>7.7222222222222206E-2</v>
      </c>
      <c r="Q167" s="28"/>
      <c r="R167" s="2"/>
      <c r="S167" s="2"/>
      <c r="T167" s="39">
        <v>45820</v>
      </c>
      <c r="U167" s="1">
        <f t="shared" si="24"/>
        <v>0</v>
      </c>
      <c r="V167" s="1">
        <f t="shared" si="25"/>
        <v>0</v>
      </c>
      <c r="W167" s="28"/>
      <c r="X167" s="2"/>
      <c r="Y167" s="2"/>
      <c r="Z167" s="39">
        <v>45820</v>
      </c>
      <c r="AA167" s="40">
        <f t="shared" si="26"/>
        <v>27</v>
      </c>
      <c r="AB167" s="40">
        <f t="shared" si="27"/>
        <v>27</v>
      </c>
      <c r="AC167" s="28"/>
      <c r="AD167" s="42"/>
    </row>
    <row r="168" spans="1:30" ht="25.05" customHeight="1" thickTop="1" thickBot="1" x14ac:dyDescent="0.35">
      <c r="A168" s="45">
        <v>164</v>
      </c>
      <c r="B168" s="30"/>
      <c r="C168" s="1"/>
      <c r="D168" s="1"/>
      <c r="E168" s="28"/>
      <c r="F168" s="2"/>
      <c r="G168" s="2"/>
      <c r="H168" s="39"/>
      <c r="I168" s="1"/>
      <c r="J168" s="1"/>
      <c r="K168" s="28"/>
      <c r="L168" s="2"/>
      <c r="M168" s="2"/>
      <c r="N168" s="39">
        <v>45821</v>
      </c>
      <c r="O168" s="1">
        <f t="shared" si="22"/>
        <v>7.7222222222222206E-2</v>
      </c>
      <c r="P168" s="1">
        <f t="shared" si="23"/>
        <v>7.7222222222222206E-2</v>
      </c>
      <c r="Q168" s="28"/>
      <c r="R168" s="2"/>
      <c r="S168" s="2"/>
      <c r="T168" s="39">
        <v>45821</v>
      </c>
      <c r="U168" s="1">
        <f t="shared" si="24"/>
        <v>0</v>
      </c>
      <c r="V168" s="1">
        <f t="shared" si="25"/>
        <v>0</v>
      </c>
      <c r="W168" s="28"/>
      <c r="X168" s="2"/>
      <c r="Y168" s="2"/>
      <c r="Z168" s="39">
        <v>45821</v>
      </c>
      <c r="AA168" s="40">
        <f t="shared" si="26"/>
        <v>27</v>
      </c>
      <c r="AB168" s="40">
        <f t="shared" si="27"/>
        <v>27</v>
      </c>
      <c r="AC168" s="28"/>
      <c r="AD168" s="42"/>
    </row>
    <row r="169" spans="1:30" ht="25.05" customHeight="1" thickTop="1" thickBot="1" x14ac:dyDescent="0.35">
      <c r="A169" s="45">
        <v>165</v>
      </c>
      <c r="B169" s="30"/>
      <c r="C169" s="1"/>
      <c r="D169" s="1"/>
      <c r="E169" s="28"/>
      <c r="F169" s="2"/>
      <c r="G169" s="2"/>
      <c r="H169" s="39"/>
      <c r="I169" s="1"/>
      <c r="J169" s="1"/>
      <c r="K169" s="28"/>
      <c r="L169" s="2"/>
      <c r="M169" s="2"/>
      <c r="N169" s="39">
        <v>45822</v>
      </c>
      <c r="O169" s="1">
        <f t="shared" si="22"/>
        <v>7.7222222222222206E-2</v>
      </c>
      <c r="P169" s="1">
        <f t="shared" si="23"/>
        <v>7.7222222222222206E-2</v>
      </c>
      <c r="Q169" s="28"/>
      <c r="R169" s="2"/>
      <c r="S169" s="2"/>
      <c r="T169" s="39">
        <v>45822</v>
      </c>
      <c r="U169" s="1">
        <f t="shared" si="24"/>
        <v>0</v>
      </c>
      <c r="V169" s="1">
        <f t="shared" si="25"/>
        <v>0</v>
      </c>
      <c r="W169" s="28"/>
      <c r="X169" s="2"/>
      <c r="Y169" s="2"/>
      <c r="Z169" s="39">
        <v>45822</v>
      </c>
      <c r="AA169" s="40">
        <f t="shared" si="26"/>
        <v>27</v>
      </c>
      <c r="AB169" s="40">
        <f t="shared" si="27"/>
        <v>27</v>
      </c>
      <c r="AC169" s="28"/>
      <c r="AD169" s="42"/>
    </row>
    <row r="170" spans="1:30" ht="25.05" customHeight="1" thickTop="1" thickBot="1" x14ac:dyDescent="0.35">
      <c r="A170" s="45">
        <v>166</v>
      </c>
      <c r="B170" s="30"/>
      <c r="C170" s="1"/>
      <c r="D170" s="1"/>
      <c r="E170" s="28"/>
      <c r="F170" s="2"/>
      <c r="G170" s="2"/>
      <c r="H170" s="39"/>
      <c r="I170" s="1"/>
      <c r="J170" s="1"/>
      <c r="K170" s="28"/>
      <c r="L170" s="2"/>
      <c r="M170" s="2"/>
      <c r="N170" s="39">
        <v>45823</v>
      </c>
      <c r="O170" s="1">
        <f t="shared" si="22"/>
        <v>7.7222222222222206E-2</v>
      </c>
      <c r="P170" s="1">
        <f t="shared" si="23"/>
        <v>7.7222222222222206E-2</v>
      </c>
      <c r="Q170" s="28"/>
      <c r="R170" s="2"/>
      <c r="S170" s="2"/>
      <c r="T170" s="39">
        <v>45823</v>
      </c>
      <c r="U170" s="1">
        <f t="shared" si="24"/>
        <v>0</v>
      </c>
      <c r="V170" s="1">
        <f t="shared" si="25"/>
        <v>0</v>
      </c>
      <c r="W170" s="28"/>
      <c r="X170" s="2"/>
      <c r="Y170" s="2"/>
      <c r="Z170" s="39">
        <v>45823</v>
      </c>
      <c r="AA170" s="40">
        <f t="shared" si="26"/>
        <v>27</v>
      </c>
      <c r="AB170" s="40">
        <f t="shared" si="27"/>
        <v>27</v>
      </c>
      <c r="AC170" s="28"/>
      <c r="AD170" s="42"/>
    </row>
    <row r="171" spans="1:30" ht="25.05" customHeight="1" thickTop="1" thickBot="1" x14ac:dyDescent="0.35">
      <c r="A171" s="45">
        <v>167</v>
      </c>
      <c r="B171" s="30"/>
      <c r="C171" s="1"/>
      <c r="D171" s="1"/>
      <c r="E171" s="28"/>
      <c r="F171" s="2"/>
      <c r="G171" s="2"/>
      <c r="H171" s="39"/>
      <c r="I171" s="1"/>
      <c r="J171" s="1"/>
      <c r="K171" s="28"/>
      <c r="L171" s="2"/>
      <c r="M171" s="2"/>
      <c r="N171" s="39">
        <v>45824</v>
      </c>
      <c r="O171" s="1">
        <f t="shared" si="22"/>
        <v>7.7222222222222206E-2</v>
      </c>
      <c r="P171" s="1">
        <f t="shared" si="23"/>
        <v>7.7222222222222206E-2</v>
      </c>
      <c r="Q171" s="28"/>
      <c r="R171" s="2"/>
      <c r="S171" s="2"/>
      <c r="T171" s="39">
        <v>45824</v>
      </c>
      <c r="U171" s="1">
        <f t="shared" si="24"/>
        <v>0</v>
      </c>
      <c r="V171" s="1">
        <f t="shared" si="25"/>
        <v>0</v>
      </c>
      <c r="W171" s="28"/>
      <c r="X171" s="2"/>
      <c r="Y171" s="2"/>
      <c r="Z171" s="39">
        <v>45824</v>
      </c>
      <c r="AA171" s="40">
        <f t="shared" si="26"/>
        <v>27</v>
      </c>
      <c r="AB171" s="40">
        <f t="shared" si="27"/>
        <v>27</v>
      </c>
      <c r="AC171" s="28"/>
      <c r="AD171" s="42"/>
    </row>
    <row r="172" spans="1:30" ht="25.05" customHeight="1" thickTop="1" thickBot="1" x14ac:dyDescent="0.35">
      <c r="A172" s="45">
        <v>168</v>
      </c>
      <c r="B172" s="30"/>
      <c r="C172" s="1"/>
      <c r="D172" s="1"/>
      <c r="E172" s="28"/>
      <c r="F172" s="2"/>
      <c r="G172" s="2"/>
      <c r="H172" s="39"/>
      <c r="I172" s="1"/>
      <c r="J172" s="1"/>
      <c r="K172" s="28"/>
      <c r="L172" s="2"/>
      <c r="M172" s="2"/>
      <c r="N172" s="39">
        <v>45825</v>
      </c>
      <c r="O172" s="1">
        <f t="shared" si="22"/>
        <v>7.7222222222222206E-2</v>
      </c>
      <c r="P172" s="1">
        <f t="shared" si="23"/>
        <v>7.7222222222222206E-2</v>
      </c>
      <c r="Q172" s="28"/>
      <c r="R172" s="2"/>
      <c r="S172" s="2"/>
      <c r="T172" s="39">
        <v>45825</v>
      </c>
      <c r="U172" s="1">
        <f t="shared" si="24"/>
        <v>0</v>
      </c>
      <c r="V172" s="1">
        <f t="shared" si="25"/>
        <v>0</v>
      </c>
      <c r="W172" s="28"/>
      <c r="X172" s="2"/>
      <c r="Y172" s="2"/>
      <c r="Z172" s="39">
        <v>45825</v>
      </c>
      <c r="AA172" s="40">
        <f t="shared" si="26"/>
        <v>27</v>
      </c>
      <c r="AB172" s="40">
        <f t="shared" si="27"/>
        <v>27</v>
      </c>
      <c r="AC172" s="28"/>
      <c r="AD172" s="42"/>
    </row>
    <row r="173" spans="1:30" ht="25.05" customHeight="1" thickTop="1" thickBot="1" x14ac:dyDescent="0.35">
      <c r="A173" s="45">
        <v>169</v>
      </c>
      <c r="B173" s="30"/>
      <c r="C173" s="1"/>
      <c r="D173" s="1"/>
      <c r="E173" s="28"/>
      <c r="F173" s="2"/>
      <c r="G173" s="2"/>
      <c r="H173" s="39"/>
      <c r="I173" s="1"/>
      <c r="J173" s="1"/>
      <c r="K173" s="28"/>
      <c r="L173" s="2"/>
      <c r="M173" s="2"/>
      <c r="N173" s="39">
        <v>45826</v>
      </c>
      <c r="O173" s="1">
        <f t="shared" si="22"/>
        <v>7.7222222222222206E-2</v>
      </c>
      <c r="P173" s="1">
        <f t="shared" si="23"/>
        <v>7.7222222222222206E-2</v>
      </c>
      <c r="Q173" s="28"/>
      <c r="R173" s="2"/>
      <c r="S173" s="2"/>
      <c r="T173" s="39">
        <v>45826</v>
      </c>
      <c r="U173" s="1">
        <f t="shared" si="24"/>
        <v>0</v>
      </c>
      <c r="V173" s="1">
        <f t="shared" si="25"/>
        <v>0</v>
      </c>
      <c r="W173" s="28"/>
      <c r="X173" s="2"/>
      <c r="Y173" s="2"/>
      <c r="Z173" s="39">
        <v>45826</v>
      </c>
      <c r="AA173" s="40">
        <f t="shared" si="26"/>
        <v>27</v>
      </c>
      <c r="AB173" s="40">
        <f t="shared" si="27"/>
        <v>27</v>
      </c>
      <c r="AC173" s="28"/>
      <c r="AD173" s="42"/>
    </row>
    <row r="174" spans="1:30" ht="25.05" customHeight="1" thickTop="1" thickBot="1" x14ac:dyDescent="0.35">
      <c r="A174" s="45">
        <v>170</v>
      </c>
      <c r="B174" s="30"/>
      <c r="C174" s="1"/>
      <c r="D174" s="1"/>
      <c r="E174" s="28"/>
      <c r="F174" s="2"/>
      <c r="G174" s="2"/>
      <c r="H174" s="39"/>
      <c r="I174" s="1"/>
      <c r="J174" s="1"/>
      <c r="K174" s="28"/>
      <c r="L174" s="2"/>
      <c r="M174" s="2"/>
      <c r="N174" s="39">
        <v>45827</v>
      </c>
      <c r="O174" s="1">
        <f t="shared" si="22"/>
        <v>7.7222222222222206E-2</v>
      </c>
      <c r="P174" s="1">
        <f t="shared" si="23"/>
        <v>7.7222222222222206E-2</v>
      </c>
      <c r="Q174" s="28"/>
      <c r="R174" s="2"/>
      <c r="S174" s="2"/>
      <c r="T174" s="39">
        <v>45827</v>
      </c>
      <c r="U174" s="1">
        <f t="shared" si="24"/>
        <v>0</v>
      </c>
      <c r="V174" s="1">
        <f t="shared" si="25"/>
        <v>0</v>
      </c>
      <c r="W174" s="28"/>
      <c r="X174" s="2"/>
      <c r="Y174" s="2"/>
      <c r="Z174" s="39">
        <v>45827</v>
      </c>
      <c r="AA174" s="40">
        <f t="shared" si="26"/>
        <v>27</v>
      </c>
      <c r="AB174" s="40">
        <f t="shared" si="27"/>
        <v>27</v>
      </c>
      <c r="AC174" s="28"/>
      <c r="AD174" s="42"/>
    </row>
    <row r="175" spans="1:30" ht="25.05" customHeight="1" thickTop="1" thickBot="1" x14ac:dyDescent="0.35">
      <c r="A175" s="45">
        <v>171</v>
      </c>
      <c r="B175" s="30"/>
      <c r="C175" s="1"/>
      <c r="D175" s="1"/>
      <c r="E175" s="28"/>
      <c r="F175" s="2"/>
      <c r="G175" s="2"/>
      <c r="H175" s="39"/>
      <c r="I175" s="1"/>
      <c r="J175" s="1"/>
      <c r="K175" s="28"/>
      <c r="L175" s="2"/>
      <c r="M175" s="2"/>
      <c r="N175" s="39">
        <v>45828</v>
      </c>
      <c r="O175" s="1">
        <f t="shared" si="22"/>
        <v>7.7222222222222206E-2</v>
      </c>
      <c r="P175" s="1">
        <f t="shared" si="23"/>
        <v>7.7222222222222206E-2</v>
      </c>
      <c r="Q175" s="28"/>
      <c r="R175" s="2"/>
      <c r="S175" s="2"/>
      <c r="T175" s="39">
        <v>45828</v>
      </c>
      <c r="U175" s="1">
        <f t="shared" si="24"/>
        <v>0</v>
      </c>
      <c r="V175" s="1">
        <f t="shared" si="25"/>
        <v>0</v>
      </c>
      <c r="W175" s="28"/>
      <c r="X175" s="2"/>
      <c r="Y175" s="2"/>
      <c r="Z175" s="39">
        <v>45828</v>
      </c>
      <c r="AA175" s="40">
        <f t="shared" si="26"/>
        <v>27</v>
      </c>
      <c r="AB175" s="40">
        <f t="shared" si="27"/>
        <v>27</v>
      </c>
      <c r="AC175" s="28"/>
      <c r="AD175" s="42"/>
    </row>
    <row r="176" spans="1:30" ht="25.05" customHeight="1" thickTop="1" thickBot="1" x14ac:dyDescent="0.35">
      <c r="A176" s="45">
        <v>172</v>
      </c>
      <c r="B176" s="30"/>
      <c r="C176" s="1"/>
      <c r="D176" s="1"/>
      <c r="E176" s="28"/>
      <c r="F176" s="2"/>
      <c r="G176" s="2"/>
      <c r="H176" s="39"/>
      <c r="I176" s="1"/>
      <c r="J176" s="1"/>
      <c r="K176" s="28"/>
      <c r="L176" s="2"/>
      <c r="M176" s="2"/>
      <c r="N176" s="39">
        <v>45829</v>
      </c>
      <c r="O176" s="1">
        <f t="shared" si="22"/>
        <v>7.7222222222222206E-2</v>
      </c>
      <c r="P176" s="1">
        <f t="shared" si="23"/>
        <v>7.7222222222222206E-2</v>
      </c>
      <c r="Q176" s="28"/>
      <c r="R176" s="2"/>
      <c r="S176" s="2"/>
      <c r="T176" s="39">
        <v>45829</v>
      </c>
      <c r="U176" s="1">
        <f t="shared" si="24"/>
        <v>0</v>
      </c>
      <c r="V176" s="1">
        <f t="shared" si="25"/>
        <v>0</v>
      </c>
      <c r="W176" s="28"/>
      <c r="X176" s="2"/>
      <c r="Y176" s="2"/>
      <c r="Z176" s="39">
        <v>45829</v>
      </c>
      <c r="AA176" s="40">
        <f t="shared" si="26"/>
        <v>27</v>
      </c>
      <c r="AB176" s="40">
        <f t="shared" si="27"/>
        <v>27</v>
      </c>
      <c r="AC176" s="28"/>
      <c r="AD176" s="42"/>
    </row>
    <row r="177" spans="1:30" ht="25.05" customHeight="1" thickTop="1" thickBot="1" x14ac:dyDescent="0.35">
      <c r="A177" s="45">
        <v>173</v>
      </c>
      <c r="B177" s="30"/>
      <c r="C177" s="1"/>
      <c r="D177" s="1"/>
      <c r="E177" s="28"/>
      <c r="F177" s="2"/>
      <c r="G177" s="2"/>
      <c r="H177" s="39"/>
      <c r="I177" s="1"/>
      <c r="J177" s="1"/>
      <c r="K177" s="28"/>
      <c r="L177" s="2"/>
      <c r="M177" s="2"/>
      <c r="N177" s="39">
        <v>45830</v>
      </c>
      <c r="O177" s="1">
        <f t="shared" si="22"/>
        <v>7.7222222222222206E-2</v>
      </c>
      <c r="P177" s="1">
        <f t="shared" si="23"/>
        <v>7.7222222222222206E-2</v>
      </c>
      <c r="Q177" s="28"/>
      <c r="R177" s="2"/>
      <c r="S177" s="2"/>
      <c r="T177" s="39">
        <v>45830</v>
      </c>
      <c r="U177" s="1">
        <f t="shared" si="24"/>
        <v>0</v>
      </c>
      <c r="V177" s="1">
        <f t="shared" si="25"/>
        <v>0</v>
      </c>
      <c r="W177" s="28"/>
      <c r="X177" s="2"/>
      <c r="Y177" s="2"/>
      <c r="Z177" s="39">
        <v>45830</v>
      </c>
      <c r="AA177" s="40">
        <f t="shared" si="26"/>
        <v>27</v>
      </c>
      <c r="AB177" s="40">
        <f t="shared" si="27"/>
        <v>27</v>
      </c>
      <c r="AC177" s="28"/>
      <c r="AD177" s="42"/>
    </row>
    <row r="178" spans="1:30" ht="25.05" customHeight="1" thickTop="1" thickBot="1" x14ac:dyDescent="0.35">
      <c r="A178" s="45">
        <v>174</v>
      </c>
      <c r="B178" s="30"/>
      <c r="C178" s="1"/>
      <c r="D178" s="1"/>
      <c r="E178" s="28"/>
      <c r="F178" s="2"/>
      <c r="G178" s="2"/>
      <c r="H178" s="39"/>
      <c r="I178" s="1"/>
      <c r="J178" s="1"/>
      <c r="K178" s="28"/>
      <c r="L178" s="2"/>
      <c r="M178" s="2"/>
      <c r="N178" s="39">
        <v>45831</v>
      </c>
      <c r="O178" s="1">
        <f t="shared" si="22"/>
        <v>7.7222222222222206E-2</v>
      </c>
      <c r="P178" s="1">
        <f t="shared" si="23"/>
        <v>7.7222222222222206E-2</v>
      </c>
      <c r="Q178" s="28"/>
      <c r="R178" s="2"/>
      <c r="S178" s="2"/>
      <c r="T178" s="39">
        <v>45831</v>
      </c>
      <c r="U178" s="1">
        <f t="shared" si="24"/>
        <v>0</v>
      </c>
      <c r="V178" s="1">
        <f t="shared" si="25"/>
        <v>0</v>
      </c>
      <c r="W178" s="28"/>
      <c r="X178" s="2"/>
      <c r="Y178" s="2"/>
      <c r="Z178" s="39">
        <v>45831</v>
      </c>
      <c r="AA178" s="40">
        <f t="shared" si="26"/>
        <v>27</v>
      </c>
      <c r="AB178" s="40">
        <f t="shared" si="27"/>
        <v>27</v>
      </c>
      <c r="AC178" s="28"/>
      <c r="AD178" s="42"/>
    </row>
    <row r="179" spans="1:30" ht="25.05" customHeight="1" thickTop="1" thickBot="1" x14ac:dyDescent="0.35">
      <c r="A179" s="45">
        <v>175</v>
      </c>
      <c r="B179" s="30"/>
      <c r="C179" s="1"/>
      <c r="D179" s="1"/>
      <c r="E179" s="28"/>
      <c r="F179" s="2"/>
      <c r="G179" s="2"/>
      <c r="H179" s="39"/>
      <c r="I179" s="1"/>
      <c r="J179" s="1"/>
      <c r="K179" s="28"/>
      <c r="L179" s="2"/>
      <c r="M179" s="2"/>
      <c r="N179" s="39">
        <v>45832</v>
      </c>
      <c r="O179" s="1">
        <f t="shared" si="22"/>
        <v>7.7222222222222206E-2</v>
      </c>
      <c r="P179" s="1">
        <f t="shared" si="23"/>
        <v>7.7222222222222206E-2</v>
      </c>
      <c r="Q179" s="28"/>
      <c r="R179" s="2"/>
      <c r="S179" s="2"/>
      <c r="T179" s="39">
        <v>45832</v>
      </c>
      <c r="U179" s="1">
        <f t="shared" si="24"/>
        <v>0</v>
      </c>
      <c r="V179" s="1">
        <f t="shared" si="25"/>
        <v>0</v>
      </c>
      <c r="W179" s="28"/>
      <c r="X179" s="2"/>
      <c r="Y179" s="2"/>
      <c r="Z179" s="39">
        <v>45832</v>
      </c>
      <c r="AA179" s="40">
        <f t="shared" si="26"/>
        <v>27</v>
      </c>
      <c r="AB179" s="40">
        <f t="shared" si="27"/>
        <v>27</v>
      </c>
      <c r="AC179" s="28"/>
      <c r="AD179" s="42"/>
    </row>
    <row r="180" spans="1:30" ht="25.05" customHeight="1" thickTop="1" thickBot="1" x14ac:dyDescent="0.35">
      <c r="A180" s="45">
        <v>176</v>
      </c>
      <c r="B180" s="30"/>
      <c r="C180" s="1"/>
      <c r="D180" s="1"/>
      <c r="E180" s="28"/>
      <c r="F180" s="2"/>
      <c r="G180" s="2"/>
      <c r="H180" s="39"/>
      <c r="I180" s="1"/>
      <c r="J180" s="1"/>
      <c r="K180" s="28"/>
      <c r="L180" s="2"/>
      <c r="M180" s="2"/>
      <c r="N180" s="39">
        <v>45833</v>
      </c>
      <c r="O180" s="1">
        <f t="shared" si="22"/>
        <v>7.7222222222222206E-2</v>
      </c>
      <c r="P180" s="1">
        <f t="shared" si="23"/>
        <v>7.7222222222222206E-2</v>
      </c>
      <c r="Q180" s="28"/>
      <c r="R180" s="2"/>
      <c r="S180" s="2"/>
      <c r="T180" s="39">
        <v>45833</v>
      </c>
      <c r="U180" s="1">
        <f t="shared" si="24"/>
        <v>0</v>
      </c>
      <c r="V180" s="1">
        <f t="shared" si="25"/>
        <v>0</v>
      </c>
      <c r="W180" s="28"/>
      <c r="X180" s="2"/>
      <c r="Y180" s="2"/>
      <c r="Z180" s="39">
        <v>45833</v>
      </c>
      <c r="AA180" s="40">
        <f t="shared" si="26"/>
        <v>27</v>
      </c>
      <c r="AB180" s="40">
        <f t="shared" si="27"/>
        <v>27</v>
      </c>
      <c r="AC180" s="28"/>
      <c r="AD180" s="42"/>
    </row>
    <row r="181" spans="1:30" ht="25.05" customHeight="1" thickTop="1" thickBot="1" x14ac:dyDescent="0.35">
      <c r="A181" s="45">
        <v>177</v>
      </c>
      <c r="B181" s="30"/>
      <c r="C181" s="1"/>
      <c r="D181" s="1"/>
      <c r="E181" s="28"/>
      <c r="F181" s="2"/>
      <c r="G181" s="2"/>
      <c r="H181" s="39"/>
      <c r="I181" s="1"/>
      <c r="J181" s="1"/>
      <c r="K181" s="28"/>
      <c r="L181" s="2"/>
      <c r="M181" s="2"/>
      <c r="N181" s="39">
        <v>45834</v>
      </c>
      <c r="O181" s="1">
        <f t="shared" si="22"/>
        <v>7.7222222222222206E-2</v>
      </c>
      <c r="P181" s="1">
        <f t="shared" si="23"/>
        <v>7.7222222222222206E-2</v>
      </c>
      <c r="Q181" s="28"/>
      <c r="R181" s="2"/>
      <c r="S181" s="2"/>
      <c r="T181" s="39">
        <v>45834</v>
      </c>
      <c r="U181" s="1">
        <f t="shared" si="24"/>
        <v>0</v>
      </c>
      <c r="V181" s="1">
        <f t="shared" si="25"/>
        <v>0</v>
      </c>
      <c r="W181" s="28"/>
      <c r="X181" s="2"/>
      <c r="Y181" s="2"/>
      <c r="Z181" s="39">
        <v>45834</v>
      </c>
      <c r="AA181" s="40">
        <f t="shared" si="26"/>
        <v>27</v>
      </c>
      <c r="AB181" s="40">
        <f t="shared" si="27"/>
        <v>27</v>
      </c>
      <c r="AC181" s="28"/>
      <c r="AD181" s="42"/>
    </row>
    <row r="182" spans="1:30" ht="25.05" customHeight="1" thickTop="1" thickBot="1" x14ac:dyDescent="0.35">
      <c r="A182" s="45">
        <v>178</v>
      </c>
      <c r="B182" s="30"/>
      <c r="C182" s="1"/>
      <c r="D182" s="1"/>
      <c r="E182" s="28"/>
      <c r="F182" s="2"/>
      <c r="G182" s="2"/>
      <c r="H182" s="39"/>
      <c r="I182" s="1"/>
      <c r="J182" s="1"/>
      <c r="K182" s="28"/>
      <c r="L182" s="2"/>
      <c r="M182" s="2"/>
      <c r="N182" s="39">
        <v>45835</v>
      </c>
      <c r="O182" s="1">
        <f t="shared" si="22"/>
        <v>7.7222222222222206E-2</v>
      </c>
      <c r="P182" s="1">
        <f t="shared" si="23"/>
        <v>7.7222222222222206E-2</v>
      </c>
      <c r="Q182" s="28"/>
      <c r="R182" s="2"/>
      <c r="S182" s="2"/>
      <c r="T182" s="39">
        <v>45835</v>
      </c>
      <c r="U182" s="1">
        <f t="shared" si="24"/>
        <v>0</v>
      </c>
      <c r="V182" s="1">
        <f t="shared" si="25"/>
        <v>0</v>
      </c>
      <c r="W182" s="28"/>
      <c r="X182" s="2"/>
      <c r="Y182" s="2"/>
      <c r="Z182" s="39">
        <v>45835</v>
      </c>
      <c r="AA182" s="40">
        <f t="shared" si="26"/>
        <v>27</v>
      </c>
      <c r="AB182" s="40">
        <f t="shared" si="27"/>
        <v>27</v>
      </c>
      <c r="AC182" s="28"/>
      <c r="AD182" s="42"/>
    </row>
    <row r="183" spans="1:30" ht="25.05" customHeight="1" thickTop="1" thickBot="1" x14ac:dyDescent="0.35">
      <c r="A183" s="45">
        <v>179</v>
      </c>
      <c r="B183" s="30"/>
      <c r="C183" s="1"/>
      <c r="D183" s="1"/>
      <c r="E183" s="28"/>
      <c r="F183" s="2"/>
      <c r="G183" s="2"/>
      <c r="H183" s="39"/>
      <c r="I183" s="1"/>
      <c r="J183" s="1"/>
      <c r="K183" s="28"/>
      <c r="L183" s="2"/>
      <c r="M183" s="2"/>
      <c r="N183" s="39">
        <v>45836</v>
      </c>
      <c r="O183" s="1">
        <f t="shared" si="22"/>
        <v>7.7222222222222206E-2</v>
      </c>
      <c r="P183" s="1">
        <f t="shared" si="23"/>
        <v>7.7222222222222206E-2</v>
      </c>
      <c r="Q183" s="28"/>
      <c r="R183" s="2"/>
      <c r="S183" s="2"/>
      <c r="T183" s="39">
        <v>45836</v>
      </c>
      <c r="U183" s="1">
        <f t="shared" si="24"/>
        <v>0</v>
      </c>
      <c r="V183" s="1">
        <f t="shared" si="25"/>
        <v>0</v>
      </c>
      <c r="W183" s="28"/>
      <c r="X183" s="2"/>
      <c r="Y183" s="2"/>
      <c r="Z183" s="39">
        <v>45836</v>
      </c>
      <c r="AA183" s="40">
        <f t="shared" si="26"/>
        <v>27</v>
      </c>
      <c r="AB183" s="40">
        <f t="shared" si="27"/>
        <v>27</v>
      </c>
      <c r="AC183" s="28"/>
      <c r="AD183" s="42"/>
    </row>
    <row r="184" spans="1:30" ht="25.05" customHeight="1" thickTop="1" thickBot="1" x14ac:dyDescent="0.35">
      <c r="A184" s="45">
        <v>180</v>
      </c>
      <c r="B184" s="30"/>
      <c r="C184" s="1"/>
      <c r="D184" s="1"/>
      <c r="E184" s="28"/>
      <c r="F184" s="2"/>
      <c r="G184" s="2"/>
      <c r="H184" s="39"/>
      <c r="I184" s="1"/>
      <c r="J184" s="1"/>
      <c r="K184" s="28"/>
      <c r="L184" s="2"/>
      <c r="M184" s="2"/>
      <c r="N184" s="39">
        <v>45837</v>
      </c>
      <c r="O184" s="1">
        <f t="shared" si="22"/>
        <v>7.7222222222222206E-2</v>
      </c>
      <c r="P184" s="1">
        <f t="shared" si="23"/>
        <v>7.7222222222222206E-2</v>
      </c>
      <c r="Q184" s="28"/>
      <c r="R184" s="2"/>
      <c r="S184" s="2"/>
      <c r="T184" s="39">
        <v>45837</v>
      </c>
      <c r="U184" s="1">
        <f t="shared" si="24"/>
        <v>0</v>
      </c>
      <c r="V184" s="1">
        <f t="shared" si="25"/>
        <v>0</v>
      </c>
      <c r="W184" s="28"/>
      <c r="X184" s="2"/>
      <c r="Y184" s="2"/>
      <c r="Z184" s="39">
        <v>45837</v>
      </c>
      <c r="AA184" s="40">
        <f t="shared" si="26"/>
        <v>27</v>
      </c>
      <c r="AB184" s="40">
        <f t="shared" si="27"/>
        <v>27</v>
      </c>
      <c r="AC184" s="28"/>
      <c r="AD184" s="42"/>
    </row>
    <row r="185" spans="1:30" ht="25.05" customHeight="1" thickTop="1" thickBot="1" x14ac:dyDescent="0.35">
      <c r="A185" s="45">
        <v>181</v>
      </c>
      <c r="B185" s="30"/>
      <c r="C185" s="1"/>
      <c r="D185" s="1"/>
      <c r="E185" s="28"/>
      <c r="F185" s="2"/>
      <c r="G185" s="2"/>
      <c r="H185" s="39"/>
      <c r="I185" s="1"/>
      <c r="J185" s="1"/>
      <c r="K185" s="28"/>
      <c r="L185" s="2"/>
      <c r="M185" s="2"/>
      <c r="N185" s="39">
        <v>45838</v>
      </c>
      <c r="O185" s="1">
        <f t="shared" si="22"/>
        <v>7.7222222222222206E-2</v>
      </c>
      <c r="P185" s="1">
        <f t="shared" si="23"/>
        <v>7.7222222222222206E-2</v>
      </c>
      <c r="Q185" s="28"/>
      <c r="R185" s="2"/>
      <c r="S185" s="2"/>
      <c r="T185" s="39">
        <v>45838</v>
      </c>
      <c r="U185" s="1">
        <f t="shared" si="24"/>
        <v>0</v>
      </c>
      <c r="V185" s="1">
        <f t="shared" si="25"/>
        <v>0</v>
      </c>
      <c r="W185" s="28"/>
      <c r="X185" s="2"/>
      <c r="Y185" s="2"/>
      <c r="Z185" s="39">
        <v>45838</v>
      </c>
      <c r="AA185" s="40">
        <f t="shared" si="26"/>
        <v>27</v>
      </c>
      <c r="AB185" s="40">
        <f t="shared" si="27"/>
        <v>27</v>
      </c>
      <c r="AC185" s="28"/>
      <c r="AD185" s="42"/>
    </row>
    <row r="186" spans="1:30" ht="25.05" customHeight="1" thickTop="1" thickBot="1" x14ac:dyDescent="0.35">
      <c r="A186" s="45">
        <v>182</v>
      </c>
      <c r="B186" s="30"/>
      <c r="C186" s="1"/>
      <c r="D186" s="1"/>
      <c r="E186" s="28"/>
      <c r="F186" s="2"/>
      <c r="G186" s="2"/>
      <c r="H186" s="39"/>
      <c r="I186" s="1"/>
      <c r="J186" s="1"/>
      <c r="K186" s="28"/>
      <c r="L186" s="2"/>
      <c r="M186" s="2"/>
      <c r="N186" s="39">
        <v>45839</v>
      </c>
      <c r="O186" s="1">
        <f t="shared" si="22"/>
        <v>7.7222222222222206E-2</v>
      </c>
      <c r="P186" s="1">
        <f t="shared" si="23"/>
        <v>7.7222222222222206E-2</v>
      </c>
      <c r="Q186" s="28"/>
      <c r="R186" s="2"/>
      <c r="S186" s="2"/>
      <c r="T186" s="39">
        <v>45839</v>
      </c>
      <c r="U186" s="1">
        <f t="shared" si="24"/>
        <v>0</v>
      </c>
      <c r="V186" s="1">
        <f t="shared" si="25"/>
        <v>0</v>
      </c>
      <c r="W186" s="28"/>
      <c r="X186" s="2"/>
      <c r="Y186" s="2"/>
      <c r="Z186" s="39">
        <v>45839</v>
      </c>
      <c r="AA186" s="40">
        <f t="shared" si="26"/>
        <v>27</v>
      </c>
      <c r="AB186" s="40">
        <f t="shared" si="27"/>
        <v>27</v>
      </c>
      <c r="AC186" s="28"/>
      <c r="AD186" s="42"/>
    </row>
    <row r="187" spans="1:30" ht="25.05" customHeight="1" thickTop="1" thickBot="1" x14ac:dyDescent="0.35">
      <c r="A187" s="45">
        <v>183</v>
      </c>
      <c r="B187" s="30"/>
      <c r="C187" s="1"/>
      <c r="D187" s="1"/>
      <c r="E187" s="28"/>
      <c r="F187" s="2"/>
      <c r="G187" s="2"/>
      <c r="H187" s="39"/>
      <c r="I187" s="1"/>
      <c r="J187" s="1"/>
      <c r="K187" s="28"/>
      <c r="L187" s="2"/>
      <c r="M187" s="2"/>
      <c r="N187" s="39">
        <v>45840</v>
      </c>
      <c r="O187" s="1">
        <f t="shared" si="22"/>
        <v>7.7222222222222206E-2</v>
      </c>
      <c r="P187" s="1">
        <f t="shared" si="23"/>
        <v>7.7222222222222206E-2</v>
      </c>
      <c r="Q187" s="28"/>
      <c r="R187" s="2"/>
      <c r="S187" s="2"/>
      <c r="T187" s="39">
        <v>45840</v>
      </c>
      <c r="U187" s="1">
        <f t="shared" si="24"/>
        <v>0</v>
      </c>
      <c r="V187" s="1">
        <f t="shared" si="25"/>
        <v>0</v>
      </c>
      <c r="W187" s="28"/>
      <c r="X187" s="2"/>
      <c r="Y187" s="2"/>
      <c r="Z187" s="39">
        <v>45840</v>
      </c>
      <c r="AA187" s="40">
        <f t="shared" si="26"/>
        <v>27</v>
      </c>
      <c r="AB187" s="40">
        <f t="shared" si="27"/>
        <v>27</v>
      </c>
      <c r="AC187" s="28"/>
      <c r="AD187" s="42"/>
    </row>
    <row r="188" spans="1:30" ht="25.05" customHeight="1" thickTop="1" thickBot="1" x14ac:dyDescent="0.35">
      <c r="A188" s="45">
        <v>184</v>
      </c>
      <c r="B188" s="30"/>
      <c r="C188" s="1"/>
      <c r="D188" s="1"/>
      <c r="E188" s="28"/>
      <c r="F188" s="2"/>
      <c r="G188" s="2"/>
      <c r="H188" s="39"/>
      <c r="I188" s="1"/>
      <c r="J188" s="1"/>
      <c r="K188" s="28"/>
      <c r="L188" s="2"/>
      <c r="M188" s="2"/>
      <c r="N188" s="39">
        <v>45841</v>
      </c>
      <c r="O188" s="1">
        <f t="shared" si="22"/>
        <v>7.7222222222222206E-2</v>
      </c>
      <c r="P188" s="1">
        <f t="shared" si="23"/>
        <v>7.7222222222222206E-2</v>
      </c>
      <c r="Q188" s="28"/>
      <c r="R188" s="2"/>
      <c r="S188" s="2"/>
      <c r="T188" s="39">
        <v>45841</v>
      </c>
      <c r="U188" s="1">
        <f t="shared" si="24"/>
        <v>0</v>
      </c>
      <c r="V188" s="1">
        <f t="shared" si="25"/>
        <v>0</v>
      </c>
      <c r="W188" s="28"/>
      <c r="X188" s="2"/>
      <c r="Y188" s="2"/>
      <c r="Z188" s="39">
        <v>45841</v>
      </c>
      <c r="AA188" s="40">
        <f t="shared" si="26"/>
        <v>27</v>
      </c>
      <c r="AB188" s="40">
        <f t="shared" si="27"/>
        <v>27</v>
      </c>
      <c r="AC188" s="28"/>
      <c r="AD188" s="42"/>
    </row>
    <row r="189" spans="1:30" ht="25.05" customHeight="1" thickTop="1" thickBot="1" x14ac:dyDescent="0.35">
      <c r="A189" s="45">
        <v>185</v>
      </c>
      <c r="B189" s="30"/>
      <c r="C189" s="1"/>
      <c r="D189" s="1"/>
      <c r="E189" s="28"/>
      <c r="F189" s="2"/>
      <c r="G189" s="2"/>
      <c r="H189" s="39"/>
      <c r="I189" s="1"/>
      <c r="J189" s="1"/>
      <c r="K189" s="28"/>
      <c r="L189" s="2"/>
      <c r="M189" s="2"/>
      <c r="N189" s="39">
        <v>45842</v>
      </c>
      <c r="O189" s="1">
        <f t="shared" si="22"/>
        <v>7.7222222222222206E-2</v>
      </c>
      <c r="P189" s="1">
        <f t="shared" si="23"/>
        <v>7.7222222222222206E-2</v>
      </c>
      <c r="Q189" s="28"/>
      <c r="R189" s="2"/>
      <c r="S189" s="2"/>
      <c r="T189" s="39">
        <v>45842</v>
      </c>
      <c r="U189" s="1">
        <f t="shared" si="24"/>
        <v>0</v>
      </c>
      <c r="V189" s="1">
        <f t="shared" si="25"/>
        <v>0</v>
      </c>
      <c r="W189" s="28"/>
      <c r="X189" s="2"/>
      <c r="Y189" s="2"/>
      <c r="Z189" s="39">
        <v>45842</v>
      </c>
      <c r="AA189" s="40">
        <f t="shared" si="26"/>
        <v>27</v>
      </c>
      <c r="AB189" s="40">
        <f t="shared" si="27"/>
        <v>27</v>
      </c>
      <c r="AC189" s="28"/>
      <c r="AD189" s="42"/>
    </row>
    <row r="190" spans="1:30" ht="25.05" customHeight="1" thickTop="1" thickBot="1" x14ac:dyDescent="0.35">
      <c r="A190" s="45">
        <v>186</v>
      </c>
      <c r="B190" s="30"/>
      <c r="C190" s="1"/>
      <c r="D190" s="1"/>
      <c r="E190" s="28"/>
      <c r="F190" s="2"/>
      <c r="G190" s="2"/>
      <c r="H190" s="39"/>
      <c r="I190" s="1"/>
      <c r="J190" s="1"/>
      <c r="K190" s="28"/>
      <c r="L190" s="2"/>
      <c r="M190" s="2"/>
      <c r="N190" s="39">
        <v>45843</v>
      </c>
      <c r="O190" s="1">
        <f t="shared" si="22"/>
        <v>7.7222222222222206E-2</v>
      </c>
      <c r="P190" s="1">
        <f t="shared" si="23"/>
        <v>7.7222222222222206E-2</v>
      </c>
      <c r="Q190" s="28"/>
      <c r="R190" s="2"/>
      <c r="S190" s="2"/>
      <c r="T190" s="39">
        <v>45843</v>
      </c>
      <c r="U190" s="1">
        <f t="shared" si="24"/>
        <v>0</v>
      </c>
      <c r="V190" s="1">
        <f t="shared" si="25"/>
        <v>0</v>
      </c>
      <c r="W190" s="28"/>
      <c r="X190" s="2"/>
      <c r="Y190" s="2"/>
      <c r="Z190" s="39">
        <v>45843</v>
      </c>
      <c r="AA190" s="40">
        <f t="shared" si="26"/>
        <v>27</v>
      </c>
      <c r="AB190" s="40">
        <f t="shared" si="27"/>
        <v>27</v>
      </c>
      <c r="AC190" s="28"/>
      <c r="AD190" s="42"/>
    </row>
    <row r="191" spans="1:30" ht="25.05" customHeight="1" thickTop="1" thickBot="1" x14ac:dyDescent="0.35">
      <c r="A191" s="45">
        <v>187</v>
      </c>
      <c r="B191" s="30"/>
      <c r="C191" s="1"/>
      <c r="D191" s="1"/>
      <c r="E191" s="28"/>
      <c r="F191" s="2"/>
      <c r="G191" s="2"/>
      <c r="H191" s="39"/>
      <c r="I191" s="1"/>
      <c r="J191" s="1"/>
      <c r="K191" s="28"/>
      <c r="L191" s="2"/>
      <c r="M191" s="2"/>
      <c r="N191" s="39">
        <v>45844</v>
      </c>
      <c r="O191" s="1">
        <f t="shared" si="22"/>
        <v>7.7222222222222206E-2</v>
      </c>
      <c r="P191" s="1">
        <f t="shared" si="23"/>
        <v>7.7222222222222206E-2</v>
      </c>
      <c r="Q191" s="28"/>
      <c r="R191" s="2"/>
      <c r="S191" s="2"/>
      <c r="T191" s="39">
        <v>45844</v>
      </c>
      <c r="U191" s="1">
        <f t="shared" si="24"/>
        <v>0</v>
      </c>
      <c r="V191" s="1">
        <f t="shared" si="25"/>
        <v>0</v>
      </c>
      <c r="W191" s="28"/>
      <c r="X191" s="2"/>
      <c r="Y191" s="2"/>
      <c r="Z191" s="39">
        <v>45844</v>
      </c>
      <c r="AA191" s="40">
        <f t="shared" si="26"/>
        <v>27</v>
      </c>
      <c r="AB191" s="40">
        <f t="shared" si="27"/>
        <v>27</v>
      </c>
      <c r="AC191" s="28"/>
      <c r="AD191" s="42"/>
    </row>
    <row r="192" spans="1:30" ht="25.05" customHeight="1" thickTop="1" thickBot="1" x14ac:dyDescent="0.35">
      <c r="A192" s="45">
        <v>188</v>
      </c>
      <c r="B192" s="30"/>
      <c r="C192" s="1"/>
      <c r="D192" s="1"/>
      <c r="E192" s="28"/>
      <c r="F192" s="2"/>
      <c r="G192" s="2"/>
      <c r="H192" s="39"/>
      <c r="I192" s="1"/>
      <c r="J192" s="1"/>
      <c r="K192" s="28"/>
      <c r="L192" s="2"/>
      <c r="M192" s="2"/>
      <c r="N192" s="39">
        <v>45845</v>
      </c>
      <c r="O192" s="1">
        <f t="shared" si="22"/>
        <v>7.7222222222222206E-2</v>
      </c>
      <c r="P192" s="1">
        <f t="shared" si="23"/>
        <v>7.7222222222222206E-2</v>
      </c>
      <c r="Q192" s="28"/>
      <c r="R192" s="2"/>
      <c r="S192" s="2"/>
      <c r="T192" s="39">
        <v>45845</v>
      </c>
      <c r="U192" s="1">
        <f t="shared" si="24"/>
        <v>0</v>
      </c>
      <c r="V192" s="1">
        <f t="shared" si="25"/>
        <v>0</v>
      </c>
      <c r="W192" s="28"/>
      <c r="X192" s="2"/>
      <c r="Y192" s="2"/>
      <c r="Z192" s="39">
        <v>45845</v>
      </c>
      <c r="AA192" s="40">
        <f t="shared" si="26"/>
        <v>27</v>
      </c>
      <c r="AB192" s="40">
        <f t="shared" si="27"/>
        <v>27</v>
      </c>
      <c r="AC192" s="28"/>
      <c r="AD192" s="42"/>
    </row>
    <row r="193" spans="1:30" ht="25.05" customHeight="1" thickTop="1" thickBot="1" x14ac:dyDescent="0.35">
      <c r="A193" s="45">
        <v>189</v>
      </c>
      <c r="B193" s="30"/>
      <c r="C193" s="1"/>
      <c r="D193" s="1"/>
      <c r="E193" s="28"/>
      <c r="F193" s="2"/>
      <c r="G193" s="2"/>
      <c r="H193" s="39"/>
      <c r="I193" s="1"/>
      <c r="J193" s="1"/>
      <c r="K193" s="28"/>
      <c r="L193" s="2"/>
      <c r="M193" s="2"/>
      <c r="N193" s="39">
        <v>45846</v>
      </c>
      <c r="O193" s="1">
        <f t="shared" si="22"/>
        <v>7.7222222222222206E-2</v>
      </c>
      <c r="P193" s="1">
        <f t="shared" si="23"/>
        <v>7.7222222222222206E-2</v>
      </c>
      <c r="Q193" s="28"/>
      <c r="R193" s="2"/>
      <c r="S193" s="2"/>
      <c r="T193" s="39">
        <v>45846</v>
      </c>
      <c r="U193" s="1">
        <f t="shared" si="24"/>
        <v>0</v>
      </c>
      <c r="V193" s="1">
        <f t="shared" si="25"/>
        <v>0</v>
      </c>
      <c r="W193" s="28"/>
      <c r="X193" s="2"/>
      <c r="Y193" s="2"/>
      <c r="Z193" s="39">
        <v>45846</v>
      </c>
      <c r="AA193" s="40">
        <f t="shared" si="26"/>
        <v>27</v>
      </c>
      <c r="AB193" s="40">
        <f t="shared" si="27"/>
        <v>27</v>
      </c>
      <c r="AC193" s="28"/>
      <c r="AD193" s="42"/>
    </row>
    <row r="194" spans="1:30" ht="25.05" customHeight="1" thickTop="1" thickBot="1" x14ac:dyDescent="0.35">
      <c r="A194" s="45">
        <v>190</v>
      </c>
      <c r="B194" s="30"/>
      <c r="C194" s="1"/>
      <c r="D194" s="1"/>
      <c r="E194" s="28"/>
      <c r="F194" s="2"/>
      <c r="G194" s="2"/>
      <c r="H194" s="39"/>
      <c r="I194" s="1"/>
      <c r="J194" s="1"/>
      <c r="K194" s="28"/>
      <c r="L194" s="2"/>
      <c r="M194" s="2"/>
      <c r="N194" s="39">
        <v>45847</v>
      </c>
      <c r="O194" s="1">
        <f t="shared" si="22"/>
        <v>7.7222222222222206E-2</v>
      </c>
      <c r="P194" s="1">
        <f t="shared" si="23"/>
        <v>7.7222222222222206E-2</v>
      </c>
      <c r="Q194" s="28"/>
      <c r="R194" s="2"/>
      <c r="S194" s="2"/>
      <c r="T194" s="39">
        <v>45847</v>
      </c>
      <c r="U194" s="1">
        <f t="shared" si="24"/>
        <v>0</v>
      </c>
      <c r="V194" s="1">
        <f t="shared" si="25"/>
        <v>0</v>
      </c>
      <c r="W194" s="28"/>
      <c r="X194" s="2"/>
      <c r="Y194" s="2"/>
      <c r="Z194" s="39">
        <v>45847</v>
      </c>
      <c r="AA194" s="40">
        <f t="shared" si="26"/>
        <v>27</v>
      </c>
      <c r="AB194" s="40">
        <f t="shared" si="27"/>
        <v>27</v>
      </c>
      <c r="AC194" s="28"/>
      <c r="AD194" s="42"/>
    </row>
    <row r="195" spans="1:30" ht="25.05" customHeight="1" thickTop="1" thickBot="1" x14ac:dyDescent="0.35">
      <c r="A195" s="45">
        <v>191</v>
      </c>
      <c r="B195" s="30"/>
      <c r="C195" s="1"/>
      <c r="D195" s="1"/>
      <c r="E195" s="28"/>
      <c r="F195" s="2"/>
      <c r="G195" s="2"/>
      <c r="H195" s="39"/>
      <c r="I195" s="1"/>
      <c r="J195" s="1"/>
      <c r="K195" s="28"/>
      <c r="L195" s="2"/>
      <c r="M195" s="2"/>
      <c r="N195" s="39">
        <v>45848</v>
      </c>
      <c r="O195" s="1">
        <f t="shared" si="22"/>
        <v>7.7222222222222206E-2</v>
      </c>
      <c r="P195" s="1">
        <f t="shared" si="23"/>
        <v>7.7222222222222206E-2</v>
      </c>
      <c r="Q195" s="28"/>
      <c r="R195" s="2"/>
      <c r="S195" s="2"/>
      <c r="T195" s="39">
        <v>45848</v>
      </c>
      <c r="U195" s="1">
        <f t="shared" si="24"/>
        <v>0</v>
      </c>
      <c r="V195" s="1">
        <f t="shared" si="25"/>
        <v>0</v>
      </c>
      <c r="W195" s="28"/>
      <c r="X195" s="2"/>
      <c r="Y195" s="2"/>
      <c r="Z195" s="39">
        <v>45848</v>
      </c>
      <c r="AA195" s="40">
        <f t="shared" si="26"/>
        <v>27</v>
      </c>
      <c r="AB195" s="40">
        <f t="shared" si="27"/>
        <v>27</v>
      </c>
      <c r="AC195" s="28"/>
      <c r="AD195" s="42"/>
    </row>
    <row r="196" spans="1:30" ht="25.05" customHeight="1" thickTop="1" thickBot="1" x14ac:dyDescent="0.35">
      <c r="A196" s="45">
        <v>192</v>
      </c>
      <c r="B196" s="30"/>
      <c r="C196" s="1"/>
      <c r="D196" s="1"/>
      <c r="E196" s="28"/>
      <c r="F196" s="2"/>
      <c r="G196" s="2"/>
      <c r="H196" s="39"/>
      <c r="I196" s="1"/>
      <c r="J196" s="1"/>
      <c r="K196" s="28"/>
      <c r="L196" s="2"/>
      <c r="M196" s="2"/>
      <c r="N196" s="39">
        <v>45849</v>
      </c>
      <c r="O196" s="1">
        <f t="shared" si="22"/>
        <v>7.7222222222222206E-2</v>
      </c>
      <c r="P196" s="1">
        <f t="shared" si="23"/>
        <v>7.7222222222222206E-2</v>
      </c>
      <c r="Q196" s="28"/>
      <c r="R196" s="2"/>
      <c r="S196" s="2"/>
      <c r="T196" s="39">
        <v>45849</v>
      </c>
      <c r="U196" s="1">
        <f t="shared" si="24"/>
        <v>0</v>
      </c>
      <c r="V196" s="1">
        <f t="shared" si="25"/>
        <v>0</v>
      </c>
      <c r="W196" s="28"/>
      <c r="X196" s="2"/>
      <c r="Y196" s="2"/>
      <c r="Z196" s="39">
        <v>45849</v>
      </c>
      <c r="AA196" s="40">
        <f t="shared" si="26"/>
        <v>27</v>
      </c>
      <c r="AB196" s="40">
        <f t="shared" si="27"/>
        <v>27</v>
      </c>
      <c r="AC196" s="28"/>
      <c r="AD196" s="42"/>
    </row>
    <row r="197" spans="1:30" ht="25.05" customHeight="1" thickTop="1" thickBot="1" x14ac:dyDescent="0.35">
      <c r="A197" s="45">
        <v>193</v>
      </c>
      <c r="B197" s="30"/>
      <c r="C197" s="1"/>
      <c r="D197" s="1"/>
      <c r="E197" s="28"/>
      <c r="F197" s="2"/>
      <c r="G197" s="2"/>
      <c r="H197" s="39"/>
      <c r="I197" s="1"/>
      <c r="J197" s="1"/>
      <c r="K197" s="28"/>
      <c r="L197" s="2"/>
      <c r="M197" s="2"/>
      <c r="N197" s="39">
        <v>45850</v>
      </c>
      <c r="O197" s="1">
        <f t="shared" si="22"/>
        <v>7.7222222222222206E-2</v>
      </c>
      <c r="P197" s="1">
        <f t="shared" si="23"/>
        <v>7.7222222222222206E-2</v>
      </c>
      <c r="Q197" s="28"/>
      <c r="R197" s="2"/>
      <c r="S197" s="2"/>
      <c r="T197" s="39">
        <v>45850</v>
      </c>
      <c r="U197" s="1">
        <f t="shared" si="24"/>
        <v>0</v>
      </c>
      <c r="V197" s="1">
        <f t="shared" si="25"/>
        <v>0</v>
      </c>
      <c r="W197" s="28"/>
      <c r="X197" s="2"/>
      <c r="Y197" s="2"/>
      <c r="Z197" s="39">
        <v>45850</v>
      </c>
      <c r="AA197" s="40">
        <f t="shared" si="26"/>
        <v>27</v>
      </c>
      <c r="AB197" s="40">
        <f t="shared" si="27"/>
        <v>27</v>
      </c>
      <c r="AC197" s="28"/>
      <c r="AD197" s="42"/>
    </row>
    <row r="198" spans="1:30" ht="25.05" customHeight="1" thickTop="1" thickBot="1" x14ac:dyDescent="0.35">
      <c r="A198" s="45">
        <v>194</v>
      </c>
      <c r="B198" s="30"/>
      <c r="C198" s="1"/>
      <c r="D198" s="1"/>
      <c r="E198" s="28"/>
      <c r="F198" s="2"/>
      <c r="G198" s="2"/>
      <c r="H198" s="39"/>
      <c r="I198" s="1"/>
      <c r="J198" s="1"/>
      <c r="K198" s="28"/>
      <c r="L198" s="2"/>
      <c r="M198" s="2"/>
      <c r="N198" s="39">
        <v>45851</v>
      </c>
      <c r="O198" s="1">
        <f t="shared" si="22"/>
        <v>7.7222222222222206E-2</v>
      </c>
      <c r="P198" s="1">
        <f t="shared" si="23"/>
        <v>7.7222222222222206E-2</v>
      </c>
      <c r="Q198" s="28"/>
      <c r="R198" s="2"/>
      <c r="S198" s="2"/>
      <c r="T198" s="39">
        <v>45851</v>
      </c>
      <c r="U198" s="1">
        <f t="shared" si="24"/>
        <v>0</v>
      </c>
      <c r="V198" s="1">
        <f t="shared" si="25"/>
        <v>0</v>
      </c>
      <c r="W198" s="28"/>
      <c r="X198" s="2"/>
      <c r="Y198" s="2"/>
      <c r="Z198" s="39">
        <v>45851</v>
      </c>
      <c r="AA198" s="40">
        <f t="shared" si="26"/>
        <v>27</v>
      </c>
      <c r="AB198" s="40">
        <f t="shared" si="27"/>
        <v>27</v>
      </c>
      <c r="AC198" s="28"/>
      <c r="AD198" s="42"/>
    </row>
    <row r="199" spans="1:30" ht="25.05" customHeight="1" thickTop="1" thickBot="1" x14ac:dyDescent="0.35">
      <c r="A199" s="45">
        <v>195</v>
      </c>
      <c r="B199" s="30"/>
      <c r="C199" s="1"/>
      <c r="D199" s="1"/>
      <c r="E199" s="28"/>
      <c r="F199" s="2"/>
      <c r="G199" s="2"/>
      <c r="H199" s="39"/>
      <c r="I199" s="1"/>
      <c r="J199" s="1"/>
      <c r="K199" s="28"/>
      <c r="L199" s="2"/>
      <c r="M199" s="2"/>
      <c r="N199" s="39">
        <v>45852</v>
      </c>
      <c r="O199" s="1">
        <f t="shared" ref="O199:O262" si="28">P198</f>
        <v>7.7222222222222206E-2</v>
      </c>
      <c r="P199" s="1">
        <f t="shared" ref="P199:P262" si="29">IF(Q199="DONE",O199+(R199/1440)+(S199/86400),O199)</f>
        <v>7.7222222222222206E-2</v>
      </c>
      <c r="Q199" s="28"/>
      <c r="R199" s="2"/>
      <c r="S199" s="2"/>
      <c r="T199" s="39">
        <v>45852</v>
      </c>
      <c r="U199" s="1">
        <f t="shared" ref="U199:U262" si="30">V198</f>
        <v>0</v>
      </c>
      <c r="V199" s="1">
        <f t="shared" ref="V199:V262" si="31">IF(W199="DONE",U199+(X199/1440)+(Y199/86400),U199)</f>
        <v>0</v>
      </c>
      <c r="W199" s="28"/>
      <c r="X199" s="2"/>
      <c r="Y199" s="2"/>
      <c r="Z199" s="39">
        <v>45852</v>
      </c>
      <c r="AA199" s="40">
        <f t="shared" ref="AA199:AA262" si="32">AB198</f>
        <v>27</v>
      </c>
      <c r="AB199" s="40">
        <f t="shared" si="27"/>
        <v>27</v>
      </c>
      <c r="AC199" s="28"/>
      <c r="AD199" s="42"/>
    </row>
    <row r="200" spans="1:30" ht="25.05" customHeight="1" thickTop="1" thickBot="1" x14ac:dyDescent="0.35">
      <c r="A200" s="45">
        <v>196</v>
      </c>
      <c r="B200" s="30"/>
      <c r="C200" s="1"/>
      <c r="D200" s="1"/>
      <c r="E200" s="28"/>
      <c r="F200" s="2"/>
      <c r="G200" s="2"/>
      <c r="H200" s="39"/>
      <c r="I200" s="1"/>
      <c r="J200" s="1"/>
      <c r="K200" s="28"/>
      <c r="L200" s="2"/>
      <c r="M200" s="2"/>
      <c r="N200" s="39">
        <v>45853</v>
      </c>
      <c r="O200" s="1">
        <f t="shared" si="28"/>
        <v>7.7222222222222206E-2</v>
      </c>
      <c r="P200" s="1">
        <f t="shared" si="29"/>
        <v>7.7222222222222206E-2</v>
      </c>
      <c r="Q200" s="28"/>
      <c r="R200" s="2"/>
      <c r="S200" s="2"/>
      <c r="T200" s="39">
        <v>45853</v>
      </c>
      <c r="U200" s="1">
        <f t="shared" si="30"/>
        <v>0</v>
      </c>
      <c r="V200" s="1">
        <f t="shared" si="31"/>
        <v>0</v>
      </c>
      <c r="W200" s="28"/>
      <c r="X200" s="2"/>
      <c r="Y200" s="2"/>
      <c r="Z200" s="39">
        <v>45853</v>
      </c>
      <c r="AA200" s="40">
        <f t="shared" si="32"/>
        <v>27</v>
      </c>
      <c r="AB200" s="40">
        <f t="shared" si="27"/>
        <v>27</v>
      </c>
      <c r="AC200" s="28"/>
      <c r="AD200" s="42"/>
    </row>
    <row r="201" spans="1:30" ht="25.05" customHeight="1" thickTop="1" thickBot="1" x14ac:dyDescent="0.35">
      <c r="A201" s="45">
        <v>197</v>
      </c>
      <c r="B201" s="30"/>
      <c r="C201" s="1"/>
      <c r="D201" s="1"/>
      <c r="E201" s="28"/>
      <c r="F201" s="2"/>
      <c r="G201" s="2"/>
      <c r="H201" s="39"/>
      <c r="I201" s="1"/>
      <c r="J201" s="1"/>
      <c r="K201" s="28"/>
      <c r="L201" s="2"/>
      <c r="M201" s="2"/>
      <c r="N201" s="39">
        <v>45854</v>
      </c>
      <c r="O201" s="1">
        <f t="shared" si="28"/>
        <v>7.7222222222222206E-2</v>
      </c>
      <c r="P201" s="1">
        <f t="shared" si="29"/>
        <v>7.7222222222222206E-2</v>
      </c>
      <c r="Q201" s="28"/>
      <c r="R201" s="2"/>
      <c r="S201" s="2"/>
      <c r="T201" s="39">
        <v>45854</v>
      </c>
      <c r="U201" s="1">
        <f t="shared" si="30"/>
        <v>0</v>
      </c>
      <c r="V201" s="1">
        <f t="shared" si="31"/>
        <v>0</v>
      </c>
      <c r="W201" s="28"/>
      <c r="X201" s="2"/>
      <c r="Y201" s="2"/>
      <c r="Z201" s="39">
        <v>45854</v>
      </c>
      <c r="AA201" s="40">
        <f t="shared" si="32"/>
        <v>27</v>
      </c>
      <c r="AB201" s="40">
        <f t="shared" si="27"/>
        <v>27</v>
      </c>
      <c r="AC201" s="28"/>
      <c r="AD201" s="42"/>
    </row>
    <row r="202" spans="1:30" ht="25.05" customHeight="1" thickTop="1" thickBot="1" x14ac:dyDescent="0.35">
      <c r="A202" s="45">
        <v>198</v>
      </c>
      <c r="B202" s="30"/>
      <c r="C202" s="1"/>
      <c r="D202" s="1"/>
      <c r="E202" s="28"/>
      <c r="F202" s="2"/>
      <c r="G202" s="2"/>
      <c r="H202" s="39"/>
      <c r="I202" s="1"/>
      <c r="J202" s="1"/>
      <c r="K202" s="28"/>
      <c r="L202" s="2"/>
      <c r="M202" s="2"/>
      <c r="N202" s="39">
        <v>45855</v>
      </c>
      <c r="O202" s="1">
        <f t="shared" si="28"/>
        <v>7.7222222222222206E-2</v>
      </c>
      <c r="P202" s="1">
        <f t="shared" si="29"/>
        <v>7.7222222222222206E-2</v>
      </c>
      <c r="Q202" s="28"/>
      <c r="R202" s="2"/>
      <c r="S202" s="2"/>
      <c r="T202" s="39">
        <v>45855</v>
      </c>
      <c r="U202" s="1">
        <f t="shared" si="30"/>
        <v>0</v>
      </c>
      <c r="V202" s="1">
        <f t="shared" si="31"/>
        <v>0</v>
      </c>
      <c r="W202" s="28"/>
      <c r="X202" s="2"/>
      <c r="Y202" s="2"/>
      <c r="Z202" s="39">
        <v>45855</v>
      </c>
      <c r="AA202" s="40">
        <f t="shared" si="32"/>
        <v>27</v>
      </c>
      <c r="AB202" s="40">
        <f t="shared" si="27"/>
        <v>27</v>
      </c>
      <c r="AC202" s="28"/>
      <c r="AD202" s="42"/>
    </row>
    <row r="203" spans="1:30" ht="25.05" customHeight="1" thickTop="1" thickBot="1" x14ac:dyDescent="0.35">
      <c r="A203" s="45">
        <v>199</v>
      </c>
      <c r="B203" s="30"/>
      <c r="C203" s="1"/>
      <c r="D203" s="1"/>
      <c r="E203" s="28"/>
      <c r="F203" s="2"/>
      <c r="G203" s="2"/>
      <c r="H203" s="39"/>
      <c r="I203" s="1"/>
      <c r="J203" s="1"/>
      <c r="K203" s="28"/>
      <c r="L203" s="2"/>
      <c r="M203" s="2"/>
      <c r="N203" s="39">
        <v>45856</v>
      </c>
      <c r="O203" s="1">
        <f t="shared" si="28"/>
        <v>7.7222222222222206E-2</v>
      </c>
      <c r="P203" s="1">
        <f t="shared" si="29"/>
        <v>7.7222222222222206E-2</v>
      </c>
      <c r="Q203" s="28"/>
      <c r="R203" s="2"/>
      <c r="S203" s="2"/>
      <c r="T203" s="39">
        <v>45856</v>
      </c>
      <c r="U203" s="1">
        <f t="shared" si="30"/>
        <v>0</v>
      </c>
      <c r="V203" s="1">
        <f t="shared" si="31"/>
        <v>0</v>
      </c>
      <c r="W203" s="28"/>
      <c r="X203" s="2"/>
      <c r="Y203" s="2"/>
      <c r="Z203" s="39">
        <v>45856</v>
      </c>
      <c r="AA203" s="40">
        <f t="shared" si="32"/>
        <v>27</v>
      </c>
      <c r="AB203" s="40">
        <f t="shared" si="27"/>
        <v>27</v>
      </c>
      <c r="AC203" s="28"/>
      <c r="AD203" s="42"/>
    </row>
    <row r="204" spans="1:30" ht="25.05" customHeight="1" thickTop="1" thickBot="1" x14ac:dyDescent="0.35">
      <c r="A204" s="45">
        <v>200</v>
      </c>
      <c r="B204" s="30"/>
      <c r="C204" s="1"/>
      <c r="D204" s="1"/>
      <c r="E204" s="28"/>
      <c r="F204" s="2"/>
      <c r="G204" s="2"/>
      <c r="H204" s="39"/>
      <c r="I204" s="1"/>
      <c r="J204" s="1"/>
      <c r="K204" s="28"/>
      <c r="L204" s="2"/>
      <c r="M204" s="2"/>
      <c r="N204" s="39">
        <v>45857</v>
      </c>
      <c r="O204" s="1">
        <f t="shared" si="28"/>
        <v>7.7222222222222206E-2</v>
      </c>
      <c r="P204" s="1">
        <f t="shared" si="29"/>
        <v>7.7222222222222206E-2</v>
      </c>
      <c r="Q204" s="28"/>
      <c r="R204" s="2"/>
      <c r="S204" s="2"/>
      <c r="T204" s="39">
        <v>45857</v>
      </c>
      <c r="U204" s="1">
        <f t="shared" si="30"/>
        <v>0</v>
      </c>
      <c r="V204" s="1">
        <f t="shared" si="31"/>
        <v>0</v>
      </c>
      <c r="W204" s="28"/>
      <c r="X204" s="2"/>
      <c r="Y204" s="2"/>
      <c r="Z204" s="39">
        <v>45857</v>
      </c>
      <c r="AA204" s="40">
        <f t="shared" si="32"/>
        <v>27</v>
      </c>
      <c r="AB204" s="40">
        <f t="shared" si="27"/>
        <v>27</v>
      </c>
      <c r="AC204" s="28"/>
      <c r="AD204" s="42"/>
    </row>
    <row r="205" spans="1:30" ht="25.05" customHeight="1" thickTop="1" thickBot="1" x14ac:dyDescent="0.35">
      <c r="A205" s="45">
        <v>201</v>
      </c>
      <c r="B205" s="30"/>
      <c r="C205" s="1"/>
      <c r="D205" s="1"/>
      <c r="E205" s="28"/>
      <c r="F205" s="2"/>
      <c r="G205" s="2"/>
      <c r="H205" s="39"/>
      <c r="I205" s="1"/>
      <c r="J205" s="1"/>
      <c r="K205" s="28"/>
      <c r="L205" s="2"/>
      <c r="M205" s="2"/>
      <c r="N205" s="39">
        <v>45858</v>
      </c>
      <c r="O205" s="1">
        <f t="shared" si="28"/>
        <v>7.7222222222222206E-2</v>
      </c>
      <c r="P205" s="1">
        <f t="shared" si="29"/>
        <v>7.7222222222222206E-2</v>
      </c>
      <c r="Q205" s="28"/>
      <c r="R205" s="2"/>
      <c r="S205" s="2"/>
      <c r="T205" s="39">
        <v>45858</v>
      </c>
      <c r="U205" s="1">
        <f t="shared" si="30"/>
        <v>0</v>
      </c>
      <c r="V205" s="1">
        <f t="shared" si="31"/>
        <v>0</v>
      </c>
      <c r="W205" s="28"/>
      <c r="X205" s="2"/>
      <c r="Y205" s="2"/>
      <c r="Z205" s="39">
        <v>45858</v>
      </c>
      <c r="AA205" s="40">
        <f t="shared" si="32"/>
        <v>27</v>
      </c>
      <c r="AB205" s="40">
        <f t="shared" si="27"/>
        <v>27</v>
      </c>
      <c r="AC205" s="28"/>
      <c r="AD205" s="42"/>
    </row>
    <row r="206" spans="1:30" ht="25.05" customHeight="1" thickTop="1" thickBot="1" x14ac:dyDescent="0.35">
      <c r="A206" s="45">
        <v>202</v>
      </c>
      <c r="B206" s="30"/>
      <c r="C206" s="1"/>
      <c r="D206" s="1"/>
      <c r="E206" s="28"/>
      <c r="F206" s="2"/>
      <c r="G206" s="2"/>
      <c r="H206" s="39"/>
      <c r="I206" s="1"/>
      <c r="J206" s="1"/>
      <c r="K206" s="28"/>
      <c r="L206" s="2"/>
      <c r="M206" s="2"/>
      <c r="N206" s="39">
        <v>45859</v>
      </c>
      <c r="O206" s="1">
        <f t="shared" si="28"/>
        <v>7.7222222222222206E-2</v>
      </c>
      <c r="P206" s="1">
        <f t="shared" si="29"/>
        <v>7.7222222222222206E-2</v>
      </c>
      <c r="Q206" s="28"/>
      <c r="R206" s="2"/>
      <c r="S206" s="2"/>
      <c r="T206" s="39">
        <v>45859</v>
      </c>
      <c r="U206" s="1">
        <f t="shared" si="30"/>
        <v>0</v>
      </c>
      <c r="V206" s="1">
        <f t="shared" si="31"/>
        <v>0</v>
      </c>
      <c r="W206" s="28"/>
      <c r="X206" s="2"/>
      <c r="Y206" s="2"/>
      <c r="Z206" s="39">
        <v>45859</v>
      </c>
      <c r="AA206" s="40">
        <f t="shared" si="32"/>
        <v>27</v>
      </c>
      <c r="AB206" s="40">
        <f t="shared" si="27"/>
        <v>27</v>
      </c>
      <c r="AC206" s="28"/>
      <c r="AD206" s="42"/>
    </row>
    <row r="207" spans="1:30" ht="25.05" customHeight="1" thickTop="1" thickBot="1" x14ac:dyDescent="0.35">
      <c r="A207" s="45">
        <v>203</v>
      </c>
      <c r="B207" s="30"/>
      <c r="C207" s="1"/>
      <c r="D207" s="1"/>
      <c r="E207" s="28"/>
      <c r="F207" s="2"/>
      <c r="G207" s="2"/>
      <c r="H207" s="39"/>
      <c r="I207" s="1"/>
      <c r="J207" s="1"/>
      <c r="K207" s="28"/>
      <c r="L207" s="2"/>
      <c r="M207" s="2"/>
      <c r="N207" s="39">
        <v>45860</v>
      </c>
      <c r="O207" s="1">
        <f t="shared" si="28"/>
        <v>7.7222222222222206E-2</v>
      </c>
      <c r="P207" s="1">
        <f t="shared" si="29"/>
        <v>7.7222222222222206E-2</v>
      </c>
      <c r="Q207" s="28"/>
      <c r="R207" s="2"/>
      <c r="S207" s="2"/>
      <c r="T207" s="39">
        <v>45860</v>
      </c>
      <c r="U207" s="1">
        <f t="shared" si="30"/>
        <v>0</v>
      </c>
      <c r="V207" s="1">
        <f t="shared" si="31"/>
        <v>0</v>
      </c>
      <c r="W207" s="28"/>
      <c r="X207" s="2"/>
      <c r="Y207" s="2"/>
      <c r="Z207" s="39">
        <v>45860</v>
      </c>
      <c r="AA207" s="40">
        <f t="shared" si="32"/>
        <v>27</v>
      </c>
      <c r="AB207" s="40">
        <f t="shared" si="27"/>
        <v>27</v>
      </c>
      <c r="AC207" s="28"/>
      <c r="AD207" s="42"/>
    </row>
    <row r="208" spans="1:30" ht="25.05" customHeight="1" thickTop="1" thickBot="1" x14ac:dyDescent="0.35">
      <c r="A208" s="45">
        <v>204</v>
      </c>
      <c r="B208" s="30"/>
      <c r="C208" s="1"/>
      <c r="D208" s="1"/>
      <c r="E208" s="28"/>
      <c r="F208" s="2"/>
      <c r="G208" s="2"/>
      <c r="H208" s="39"/>
      <c r="I208" s="1"/>
      <c r="J208" s="1"/>
      <c r="K208" s="28"/>
      <c r="L208" s="2"/>
      <c r="M208" s="2"/>
      <c r="N208" s="39">
        <v>45861</v>
      </c>
      <c r="O208" s="1">
        <f t="shared" si="28"/>
        <v>7.7222222222222206E-2</v>
      </c>
      <c r="P208" s="1">
        <f t="shared" si="29"/>
        <v>7.7222222222222206E-2</v>
      </c>
      <c r="Q208" s="28"/>
      <c r="R208" s="2"/>
      <c r="S208" s="2"/>
      <c r="T208" s="39">
        <v>45861</v>
      </c>
      <c r="U208" s="1">
        <f t="shared" si="30"/>
        <v>0</v>
      </c>
      <c r="V208" s="1">
        <f t="shared" si="31"/>
        <v>0</v>
      </c>
      <c r="W208" s="28"/>
      <c r="X208" s="2"/>
      <c r="Y208" s="2"/>
      <c r="Z208" s="39">
        <v>45861</v>
      </c>
      <c r="AA208" s="40">
        <f t="shared" si="32"/>
        <v>27</v>
      </c>
      <c r="AB208" s="40">
        <f t="shared" si="27"/>
        <v>27</v>
      </c>
      <c r="AC208" s="28"/>
      <c r="AD208" s="42"/>
    </row>
    <row r="209" spans="1:30" ht="25.05" customHeight="1" thickTop="1" thickBot="1" x14ac:dyDescent="0.35">
      <c r="A209" s="45">
        <v>205</v>
      </c>
      <c r="B209" s="30"/>
      <c r="C209" s="1"/>
      <c r="D209" s="1"/>
      <c r="E209" s="28"/>
      <c r="F209" s="2"/>
      <c r="G209" s="2"/>
      <c r="H209" s="39"/>
      <c r="I209" s="1"/>
      <c r="J209" s="1"/>
      <c r="K209" s="28"/>
      <c r="L209" s="2"/>
      <c r="M209" s="2"/>
      <c r="N209" s="39">
        <v>45862</v>
      </c>
      <c r="O209" s="1">
        <f t="shared" si="28"/>
        <v>7.7222222222222206E-2</v>
      </c>
      <c r="P209" s="1">
        <f t="shared" si="29"/>
        <v>7.7222222222222206E-2</v>
      </c>
      <c r="Q209" s="28"/>
      <c r="R209" s="2"/>
      <c r="S209" s="2"/>
      <c r="T209" s="39">
        <v>45862</v>
      </c>
      <c r="U209" s="1">
        <f t="shared" si="30"/>
        <v>0</v>
      </c>
      <c r="V209" s="1">
        <f t="shared" si="31"/>
        <v>0</v>
      </c>
      <c r="W209" s="28"/>
      <c r="X209" s="2"/>
      <c r="Y209" s="2"/>
      <c r="Z209" s="39">
        <v>45862</v>
      </c>
      <c r="AA209" s="40">
        <f t="shared" si="32"/>
        <v>27</v>
      </c>
      <c r="AB209" s="40">
        <f t="shared" si="27"/>
        <v>27</v>
      </c>
      <c r="AC209" s="28"/>
      <c r="AD209" s="42"/>
    </row>
    <row r="210" spans="1:30" ht="25.05" customHeight="1" thickTop="1" thickBot="1" x14ac:dyDescent="0.35">
      <c r="A210" s="45">
        <v>206</v>
      </c>
      <c r="B210" s="30"/>
      <c r="C210" s="1"/>
      <c r="D210" s="1"/>
      <c r="E210" s="28"/>
      <c r="F210" s="2"/>
      <c r="G210" s="2"/>
      <c r="H210" s="39"/>
      <c r="I210" s="1"/>
      <c r="J210" s="1"/>
      <c r="K210" s="28"/>
      <c r="L210" s="2"/>
      <c r="M210" s="2"/>
      <c r="N210" s="39">
        <v>45863</v>
      </c>
      <c r="O210" s="1">
        <f t="shared" si="28"/>
        <v>7.7222222222222206E-2</v>
      </c>
      <c r="P210" s="1">
        <f t="shared" si="29"/>
        <v>7.7222222222222206E-2</v>
      </c>
      <c r="Q210" s="28"/>
      <c r="R210" s="2"/>
      <c r="S210" s="2"/>
      <c r="T210" s="39">
        <v>45863</v>
      </c>
      <c r="U210" s="1">
        <f t="shared" si="30"/>
        <v>0</v>
      </c>
      <c r="V210" s="1">
        <f t="shared" si="31"/>
        <v>0</v>
      </c>
      <c r="W210" s="28"/>
      <c r="X210" s="2"/>
      <c r="Y210" s="2"/>
      <c r="Z210" s="39">
        <v>45863</v>
      </c>
      <c r="AA210" s="40">
        <f t="shared" si="32"/>
        <v>27</v>
      </c>
      <c r="AB210" s="40">
        <f t="shared" si="27"/>
        <v>27</v>
      </c>
      <c r="AC210" s="28"/>
      <c r="AD210" s="42"/>
    </row>
    <row r="211" spans="1:30" ht="25.05" customHeight="1" thickTop="1" thickBot="1" x14ac:dyDescent="0.35">
      <c r="A211" s="45">
        <v>207</v>
      </c>
      <c r="B211" s="30"/>
      <c r="C211" s="1"/>
      <c r="D211" s="1"/>
      <c r="E211" s="28"/>
      <c r="F211" s="2"/>
      <c r="G211" s="2"/>
      <c r="H211" s="39"/>
      <c r="I211" s="1"/>
      <c r="J211" s="1"/>
      <c r="K211" s="28"/>
      <c r="L211" s="2"/>
      <c r="M211" s="2"/>
      <c r="N211" s="39">
        <v>45864</v>
      </c>
      <c r="O211" s="1">
        <f t="shared" si="28"/>
        <v>7.7222222222222206E-2</v>
      </c>
      <c r="P211" s="1">
        <f t="shared" si="29"/>
        <v>7.7222222222222206E-2</v>
      </c>
      <c r="Q211" s="28"/>
      <c r="R211" s="2"/>
      <c r="S211" s="2"/>
      <c r="T211" s="39">
        <v>45864</v>
      </c>
      <c r="U211" s="1">
        <f t="shared" si="30"/>
        <v>0</v>
      </c>
      <c r="V211" s="1">
        <f t="shared" si="31"/>
        <v>0</v>
      </c>
      <c r="W211" s="28"/>
      <c r="X211" s="2"/>
      <c r="Y211" s="2"/>
      <c r="Z211" s="39">
        <v>45864</v>
      </c>
      <c r="AA211" s="40">
        <f t="shared" si="32"/>
        <v>27</v>
      </c>
      <c r="AB211" s="40">
        <f t="shared" si="27"/>
        <v>27</v>
      </c>
      <c r="AC211" s="28"/>
      <c r="AD211" s="42"/>
    </row>
    <row r="212" spans="1:30" ht="25.05" customHeight="1" thickTop="1" thickBot="1" x14ac:dyDescent="0.35">
      <c r="A212" s="45">
        <v>208</v>
      </c>
      <c r="B212" s="30"/>
      <c r="C212" s="1"/>
      <c r="D212" s="1"/>
      <c r="E212" s="28"/>
      <c r="F212" s="2"/>
      <c r="G212" s="2"/>
      <c r="H212" s="39"/>
      <c r="I212" s="1"/>
      <c r="J212" s="1"/>
      <c r="K212" s="28"/>
      <c r="L212" s="2"/>
      <c r="M212" s="2"/>
      <c r="N212" s="39">
        <v>45865</v>
      </c>
      <c r="O212" s="1">
        <f t="shared" si="28"/>
        <v>7.7222222222222206E-2</v>
      </c>
      <c r="P212" s="1">
        <f t="shared" si="29"/>
        <v>7.7222222222222206E-2</v>
      </c>
      <c r="Q212" s="28"/>
      <c r="R212" s="2"/>
      <c r="S212" s="2"/>
      <c r="T212" s="39">
        <v>45865</v>
      </c>
      <c r="U212" s="1">
        <f t="shared" si="30"/>
        <v>0</v>
      </c>
      <c r="V212" s="1">
        <f t="shared" si="31"/>
        <v>0</v>
      </c>
      <c r="W212" s="28"/>
      <c r="X212" s="2"/>
      <c r="Y212" s="2"/>
      <c r="Z212" s="39">
        <v>45865</v>
      </c>
      <c r="AA212" s="40">
        <f t="shared" si="32"/>
        <v>27</v>
      </c>
      <c r="AB212" s="40">
        <f t="shared" si="27"/>
        <v>27</v>
      </c>
      <c r="AC212" s="28"/>
      <c r="AD212" s="42"/>
    </row>
    <row r="213" spans="1:30" ht="25.05" customHeight="1" thickTop="1" thickBot="1" x14ac:dyDescent="0.35">
      <c r="A213" s="45">
        <v>209</v>
      </c>
      <c r="B213" s="30"/>
      <c r="C213" s="1"/>
      <c r="D213" s="1"/>
      <c r="E213" s="28"/>
      <c r="F213" s="2"/>
      <c r="G213" s="2"/>
      <c r="H213" s="39"/>
      <c r="I213" s="1"/>
      <c r="J213" s="1"/>
      <c r="K213" s="28"/>
      <c r="L213" s="2"/>
      <c r="M213" s="2"/>
      <c r="N213" s="39">
        <v>45866</v>
      </c>
      <c r="O213" s="1">
        <f t="shared" si="28"/>
        <v>7.7222222222222206E-2</v>
      </c>
      <c r="P213" s="1">
        <f t="shared" si="29"/>
        <v>7.7222222222222206E-2</v>
      </c>
      <c r="Q213" s="28"/>
      <c r="R213" s="2"/>
      <c r="S213" s="2"/>
      <c r="T213" s="39">
        <v>45866</v>
      </c>
      <c r="U213" s="1">
        <f t="shared" si="30"/>
        <v>0</v>
      </c>
      <c r="V213" s="1">
        <f t="shared" si="31"/>
        <v>0</v>
      </c>
      <c r="W213" s="28"/>
      <c r="X213" s="2"/>
      <c r="Y213" s="2"/>
      <c r="Z213" s="39">
        <v>45866</v>
      </c>
      <c r="AA213" s="40">
        <f t="shared" si="32"/>
        <v>27</v>
      </c>
      <c r="AB213" s="40">
        <f t="shared" si="27"/>
        <v>27</v>
      </c>
      <c r="AC213" s="28"/>
      <c r="AD213" s="42"/>
    </row>
    <row r="214" spans="1:30" ht="25.05" customHeight="1" thickTop="1" thickBot="1" x14ac:dyDescent="0.35">
      <c r="A214" s="45">
        <v>210</v>
      </c>
      <c r="B214" s="30"/>
      <c r="C214" s="1"/>
      <c r="D214" s="1"/>
      <c r="E214" s="28"/>
      <c r="F214" s="2"/>
      <c r="G214" s="2"/>
      <c r="H214" s="39"/>
      <c r="I214" s="1"/>
      <c r="J214" s="1"/>
      <c r="K214" s="28"/>
      <c r="L214" s="2"/>
      <c r="M214" s="2"/>
      <c r="N214" s="39">
        <v>45867</v>
      </c>
      <c r="O214" s="1">
        <f t="shared" si="28"/>
        <v>7.7222222222222206E-2</v>
      </c>
      <c r="P214" s="1">
        <f t="shared" si="29"/>
        <v>7.7222222222222206E-2</v>
      </c>
      <c r="Q214" s="28"/>
      <c r="R214" s="2"/>
      <c r="S214" s="2"/>
      <c r="T214" s="39">
        <v>45867</v>
      </c>
      <c r="U214" s="1">
        <f t="shared" si="30"/>
        <v>0</v>
      </c>
      <c r="V214" s="1">
        <f t="shared" si="31"/>
        <v>0</v>
      </c>
      <c r="W214" s="28"/>
      <c r="X214" s="2"/>
      <c r="Y214" s="2"/>
      <c r="Z214" s="39">
        <v>45867</v>
      </c>
      <c r="AA214" s="40">
        <f t="shared" si="32"/>
        <v>27</v>
      </c>
      <c r="AB214" s="40">
        <f t="shared" si="27"/>
        <v>27</v>
      </c>
      <c r="AC214" s="28"/>
      <c r="AD214" s="42"/>
    </row>
    <row r="215" spans="1:30" ht="25.05" customHeight="1" thickTop="1" thickBot="1" x14ac:dyDescent="0.35">
      <c r="A215" s="45">
        <v>211</v>
      </c>
      <c r="B215" s="30"/>
      <c r="C215" s="1"/>
      <c r="D215" s="1"/>
      <c r="E215" s="28"/>
      <c r="F215" s="2"/>
      <c r="G215" s="2"/>
      <c r="H215" s="39"/>
      <c r="I215" s="1"/>
      <c r="J215" s="1"/>
      <c r="K215" s="28"/>
      <c r="L215" s="2"/>
      <c r="M215" s="2"/>
      <c r="N215" s="39">
        <v>45868</v>
      </c>
      <c r="O215" s="1">
        <f t="shared" si="28"/>
        <v>7.7222222222222206E-2</v>
      </c>
      <c r="P215" s="1">
        <f t="shared" si="29"/>
        <v>7.7222222222222206E-2</v>
      </c>
      <c r="Q215" s="28"/>
      <c r="R215" s="2"/>
      <c r="S215" s="2"/>
      <c r="T215" s="39">
        <v>45868</v>
      </c>
      <c r="U215" s="1">
        <f t="shared" si="30"/>
        <v>0</v>
      </c>
      <c r="V215" s="1">
        <f t="shared" si="31"/>
        <v>0</v>
      </c>
      <c r="W215" s="28"/>
      <c r="X215" s="2"/>
      <c r="Y215" s="2"/>
      <c r="Z215" s="39">
        <v>45868</v>
      </c>
      <c r="AA215" s="40">
        <f t="shared" si="32"/>
        <v>27</v>
      </c>
      <c r="AB215" s="40">
        <f t="shared" si="27"/>
        <v>27</v>
      </c>
      <c r="AC215" s="28"/>
      <c r="AD215" s="42"/>
    </row>
    <row r="216" spans="1:30" ht="25.05" customHeight="1" thickTop="1" thickBot="1" x14ac:dyDescent="0.35">
      <c r="A216" s="45">
        <v>212</v>
      </c>
      <c r="B216" s="30"/>
      <c r="C216" s="1"/>
      <c r="D216" s="1"/>
      <c r="E216" s="28"/>
      <c r="F216" s="2"/>
      <c r="G216" s="2"/>
      <c r="H216" s="39"/>
      <c r="I216" s="1"/>
      <c r="J216" s="1"/>
      <c r="K216" s="28"/>
      <c r="L216" s="2"/>
      <c r="M216" s="2"/>
      <c r="N216" s="39">
        <v>45869</v>
      </c>
      <c r="O216" s="1">
        <f t="shared" si="28"/>
        <v>7.7222222222222206E-2</v>
      </c>
      <c r="P216" s="1">
        <f t="shared" si="29"/>
        <v>7.7222222222222206E-2</v>
      </c>
      <c r="Q216" s="28"/>
      <c r="R216" s="2"/>
      <c r="S216" s="2"/>
      <c r="T216" s="39">
        <v>45869</v>
      </c>
      <c r="U216" s="1">
        <f t="shared" si="30"/>
        <v>0</v>
      </c>
      <c r="V216" s="1">
        <f t="shared" si="31"/>
        <v>0</v>
      </c>
      <c r="W216" s="28"/>
      <c r="X216" s="2"/>
      <c r="Y216" s="2"/>
      <c r="Z216" s="39">
        <v>45869</v>
      </c>
      <c r="AA216" s="40">
        <f t="shared" si="32"/>
        <v>27</v>
      </c>
      <c r="AB216" s="40">
        <f t="shared" si="27"/>
        <v>27</v>
      </c>
      <c r="AC216" s="28"/>
      <c r="AD216" s="42"/>
    </row>
    <row r="217" spans="1:30" ht="25.05" customHeight="1" thickTop="1" thickBot="1" x14ac:dyDescent="0.35">
      <c r="A217" s="45">
        <v>213</v>
      </c>
      <c r="B217" s="30"/>
      <c r="C217" s="1"/>
      <c r="D217" s="1"/>
      <c r="E217" s="28"/>
      <c r="F217" s="2"/>
      <c r="G217" s="2"/>
      <c r="H217" s="39"/>
      <c r="I217" s="1"/>
      <c r="J217" s="1"/>
      <c r="K217" s="28"/>
      <c r="L217" s="2"/>
      <c r="M217" s="2"/>
      <c r="N217" s="39">
        <v>45870</v>
      </c>
      <c r="O217" s="1">
        <f t="shared" si="28"/>
        <v>7.7222222222222206E-2</v>
      </c>
      <c r="P217" s="1">
        <f t="shared" si="29"/>
        <v>7.7222222222222206E-2</v>
      </c>
      <c r="Q217" s="28"/>
      <c r="R217" s="2"/>
      <c r="S217" s="2"/>
      <c r="T217" s="39">
        <v>45870</v>
      </c>
      <c r="U217" s="1">
        <f t="shared" si="30"/>
        <v>0</v>
      </c>
      <c r="V217" s="1">
        <f t="shared" si="31"/>
        <v>0</v>
      </c>
      <c r="W217" s="28"/>
      <c r="X217" s="2"/>
      <c r="Y217" s="2"/>
      <c r="Z217" s="39">
        <v>45870</v>
      </c>
      <c r="AA217" s="40">
        <f t="shared" si="32"/>
        <v>27</v>
      </c>
      <c r="AB217" s="40">
        <f t="shared" si="27"/>
        <v>27</v>
      </c>
      <c r="AC217" s="28"/>
      <c r="AD217" s="42"/>
    </row>
    <row r="218" spans="1:30" ht="25.05" customHeight="1" thickTop="1" thickBot="1" x14ac:dyDescent="0.35">
      <c r="A218" s="45">
        <v>214</v>
      </c>
      <c r="B218" s="30"/>
      <c r="C218" s="1"/>
      <c r="D218" s="1"/>
      <c r="E218" s="28"/>
      <c r="F218" s="2"/>
      <c r="G218" s="2"/>
      <c r="H218" s="39"/>
      <c r="I218" s="1"/>
      <c r="J218" s="1"/>
      <c r="K218" s="28"/>
      <c r="L218" s="2"/>
      <c r="M218" s="2"/>
      <c r="N218" s="39">
        <v>45871</v>
      </c>
      <c r="O218" s="1">
        <f t="shared" si="28"/>
        <v>7.7222222222222206E-2</v>
      </c>
      <c r="P218" s="1">
        <f t="shared" si="29"/>
        <v>7.7222222222222206E-2</v>
      </c>
      <c r="Q218" s="28"/>
      <c r="R218" s="2"/>
      <c r="S218" s="2"/>
      <c r="T218" s="39">
        <v>45871</v>
      </c>
      <c r="U218" s="1">
        <f t="shared" si="30"/>
        <v>0</v>
      </c>
      <c r="V218" s="1">
        <f t="shared" si="31"/>
        <v>0</v>
      </c>
      <c r="W218" s="28"/>
      <c r="X218" s="2"/>
      <c r="Y218" s="2"/>
      <c r="Z218" s="39">
        <v>45871</v>
      </c>
      <c r="AA218" s="40">
        <f t="shared" si="32"/>
        <v>27</v>
      </c>
      <c r="AB218" s="40">
        <f t="shared" si="27"/>
        <v>27</v>
      </c>
      <c r="AC218" s="28"/>
      <c r="AD218" s="42"/>
    </row>
    <row r="219" spans="1:30" ht="25.05" customHeight="1" thickTop="1" thickBot="1" x14ac:dyDescent="0.35">
      <c r="A219" s="45">
        <v>215</v>
      </c>
      <c r="B219" s="30"/>
      <c r="C219" s="1"/>
      <c r="D219" s="1"/>
      <c r="E219" s="28"/>
      <c r="F219" s="2"/>
      <c r="G219" s="2"/>
      <c r="H219" s="39"/>
      <c r="I219" s="1"/>
      <c r="J219" s="1"/>
      <c r="K219" s="28"/>
      <c r="L219" s="2"/>
      <c r="M219" s="2"/>
      <c r="N219" s="39">
        <v>45872</v>
      </c>
      <c r="O219" s="1">
        <f t="shared" si="28"/>
        <v>7.7222222222222206E-2</v>
      </c>
      <c r="P219" s="1">
        <f t="shared" si="29"/>
        <v>7.7222222222222206E-2</v>
      </c>
      <c r="Q219" s="28"/>
      <c r="R219" s="2"/>
      <c r="S219" s="2"/>
      <c r="T219" s="39">
        <v>45872</v>
      </c>
      <c r="U219" s="1">
        <f t="shared" si="30"/>
        <v>0</v>
      </c>
      <c r="V219" s="1">
        <f t="shared" si="31"/>
        <v>0</v>
      </c>
      <c r="W219" s="28"/>
      <c r="X219" s="2"/>
      <c r="Y219" s="2"/>
      <c r="Z219" s="39">
        <v>45872</v>
      </c>
      <c r="AA219" s="40">
        <f t="shared" si="32"/>
        <v>27</v>
      </c>
      <c r="AB219" s="40">
        <f t="shared" si="27"/>
        <v>27</v>
      </c>
      <c r="AC219" s="28"/>
      <c r="AD219" s="42"/>
    </row>
    <row r="220" spans="1:30" ht="25.05" customHeight="1" thickTop="1" thickBot="1" x14ac:dyDescent="0.35">
      <c r="A220" s="45">
        <v>216</v>
      </c>
      <c r="B220" s="30"/>
      <c r="C220" s="1"/>
      <c r="D220" s="1"/>
      <c r="E220" s="28"/>
      <c r="F220" s="2"/>
      <c r="G220" s="2"/>
      <c r="H220" s="39"/>
      <c r="I220" s="1"/>
      <c r="J220" s="1"/>
      <c r="K220" s="28"/>
      <c r="L220" s="2"/>
      <c r="M220" s="2"/>
      <c r="N220" s="39">
        <v>45873</v>
      </c>
      <c r="O220" s="1">
        <f t="shared" si="28"/>
        <v>7.7222222222222206E-2</v>
      </c>
      <c r="P220" s="1">
        <f t="shared" si="29"/>
        <v>7.7222222222222206E-2</v>
      </c>
      <c r="Q220" s="28"/>
      <c r="R220" s="2"/>
      <c r="S220" s="2"/>
      <c r="T220" s="39">
        <v>45873</v>
      </c>
      <c r="U220" s="1">
        <f t="shared" si="30"/>
        <v>0</v>
      </c>
      <c r="V220" s="1">
        <f t="shared" si="31"/>
        <v>0</v>
      </c>
      <c r="W220" s="28"/>
      <c r="X220" s="2"/>
      <c r="Y220" s="2"/>
      <c r="Z220" s="39">
        <v>45873</v>
      </c>
      <c r="AA220" s="40">
        <f t="shared" si="32"/>
        <v>27</v>
      </c>
      <c r="AB220" s="40">
        <f t="shared" ref="AB220:AB283" si="33">IF(AD220&gt;AA220,AA220+1,AA220)</f>
        <v>27</v>
      </c>
      <c r="AC220" s="28"/>
      <c r="AD220" s="42"/>
    </row>
    <row r="221" spans="1:30" ht="25.05" customHeight="1" thickTop="1" thickBot="1" x14ac:dyDescent="0.35">
      <c r="A221" s="45">
        <v>217</v>
      </c>
      <c r="B221" s="30"/>
      <c r="C221" s="1"/>
      <c r="D221" s="1"/>
      <c r="E221" s="28"/>
      <c r="F221" s="2"/>
      <c r="G221" s="2"/>
      <c r="H221" s="39"/>
      <c r="I221" s="1"/>
      <c r="J221" s="1"/>
      <c r="K221" s="28"/>
      <c r="L221" s="2"/>
      <c r="M221" s="2"/>
      <c r="N221" s="39">
        <v>45874</v>
      </c>
      <c r="O221" s="1">
        <f t="shared" si="28"/>
        <v>7.7222222222222206E-2</v>
      </c>
      <c r="P221" s="1">
        <f t="shared" si="29"/>
        <v>7.7222222222222206E-2</v>
      </c>
      <c r="Q221" s="28"/>
      <c r="R221" s="2"/>
      <c r="S221" s="2"/>
      <c r="T221" s="39">
        <v>45874</v>
      </c>
      <c r="U221" s="1">
        <f t="shared" si="30"/>
        <v>0</v>
      </c>
      <c r="V221" s="1">
        <f t="shared" si="31"/>
        <v>0</v>
      </c>
      <c r="W221" s="28"/>
      <c r="X221" s="2"/>
      <c r="Y221" s="2"/>
      <c r="Z221" s="39">
        <v>45874</v>
      </c>
      <c r="AA221" s="40">
        <f t="shared" si="32"/>
        <v>27</v>
      </c>
      <c r="AB221" s="40">
        <f t="shared" si="33"/>
        <v>27</v>
      </c>
      <c r="AC221" s="28"/>
      <c r="AD221" s="42"/>
    </row>
    <row r="222" spans="1:30" ht="25.05" customHeight="1" thickTop="1" thickBot="1" x14ac:dyDescent="0.35">
      <c r="A222" s="45">
        <v>218</v>
      </c>
      <c r="B222" s="30"/>
      <c r="C222" s="1"/>
      <c r="D222" s="1"/>
      <c r="E222" s="28"/>
      <c r="F222" s="2"/>
      <c r="G222" s="2"/>
      <c r="H222" s="39"/>
      <c r="I222" s="1"/>
      <c r="J222" s="1"/>
      <c r="K222" s="28"/>
      <c r="L222" s="2"/>
      <c r="M222" s="2"/>
      <c r="N222" s="39">
        <v>45875</v>
      </c>
      <c r="O222" s="1">
        <f t="shared" si="28"/>
        <v>7.7222222222222206E-2</v>
      </c>
      <c r="P222" s="1">
        <f t="shared" si="29"/>
        <v>7.7222222222222206E-2</v>
      </c>
      <c r="Q222" s="28"/>
      <c r="R222" s="2"/>
      <c r="S222" s="2"/>
      <c r="T222" s="39">
        <v>45875</v>
      </c>
      <c r="U222" s="1">
        <f t="shared" si="30"/>
        <v>0</v>
      </c>
      <c r="V222" s="1">
        <f t="shared" si="31"/>
        <v>0</v>
      </c>
      <c r="W222" s="28"/>
      <c r="X222" s="2"/>
      <c r="Y222" s="2"/>
      <c r="Z222" s="39">
        <v>45875</v>
      </c>
      <c r="AA222" s="40">
        <f t="shared" si="32"/>
        <v>27</v>
      </c>
      <c r="AB222" s="40">
        <f t="shared" si="33"/>
        <v>27</v>
      </c>
      <c r="AC222" s="28"/>
      <c r="AD222" s="42"/>
    </row>
    <row r="223" spans="1:30" ht="25.05" customHeight="1" thickTop="1" thickBot="1" x14ac:dyDescent="0.35">
      <c r="A223" s="45">
        <v>219</v>
      </c>
      <c r="B223" s="30"/>
      <c r="C223" s="1"/>
      <c r="D223" s="1"/>
      <c r="E223" s="28"/>
      <c r="F223" s="2"/>
      <c r="G223" s="2"/>
      <c r="H223" s="39"/>
      <c r="I223" s="1"/>
      <c r="J223" s="1"/>
      <c r="K223" s="28"/>
      <c r="L223" s="2"/>
      <c r="M223" s="2"/>
      <c r="N223" s="39">
        <v>45876</v>
      </c>
      <c r="O223" s="1">
        <f t="shared" si="28"/>
        <v>7.7222222222222206E-2</v>
      </c>
      <c r="P223" s="1">
        <f t="shared" si="29"/>
        <v>7.7222222222222206E-2</v>
      </c>
      <c r="Q223" s="28"/>
      <c r="R223" s="2"/>
      <c r="S223" s="2"/>
      <c r="T223" s="39">
        <v>45876</v>
      </c>
      <c r="U223" s="1">
        <f t="shared" si="30"/>
        <v>0</v>
      </c>
      <c r="V223" s="1">
        <f t="shared" si="31"/>
        <v>0</v>
      </c>
      <c r="W223" s="28"/>
      <c r="X223" s="2"/>
      <c r="Y223" s="2"/>
      <c r="Z223" s="39">
        <v>45876</v>
      </c>
      <c r="AA223" s="40">
        <f t="shared" si="32"/>
        <v>27</v>
      </c>
      <c r="AB223" s="40">
        <f t="shared" si="33"/>
        <v>27</v>
      </c>
      <c r="AC223" s="28"/>
      <c r="AD223" s="42"/>
    </row>
    <row r="224" spans="1:30" ht="25.05" customHeight="1" thickTop="1" thickBot="1" x14ac:dyDescent="0.35">
      <c r="A224" s="45">
        <v>220</v>
      </c>
      <c r="B224" s="30"/>
      <c r="C224" s="1"/>
      <c r="D224" s="1"/>
      <c r="E224" s="28"/>
      <c r="F224" s="2"/>
      <c r="G224" s="2"/>
      <c r="H224" s="39"/>
      <c r="I224" s="1"/>
      <c r="J224" s="1"/>
      <c r="K224" s="28"/>
      <c r="L224" s="2"/>
      <c r="M224" s="2"/>
      <c r="N224" s="39">
        <v>45877</v>
      </c>
      <c r="O224" s="1">
        <f t="shared" si="28"/>
        <v>7.7222222222222206E-2</v>
      </c>
      <c r="P224" s="1">
        <f t="shared" si="29"/>
        <v>7.7222222222222206E-2</v>
      </c>
      <c r="Q224" s="28"/>
      <c r="R224" s="2"/>
      <c r="S224" s="2"/>
      <c r="T224" s="39">
        <v>45877</v>
      </c>
      <c r="U224" s="1">
        <f t="shared" si="30"/>
        <v>0</v>
      </c>
      <c r="V224" s="1">
        <f t="shared" si="31"/>
        <v>0</v>
      </c>
      <c r="W224" s="28"/>
      <c r="X224" s="2"/>
      <c r="Y224" s="2"/>
      <c r="Z224" s="39">
        <v>45877</v>
      </c>
      <c r="AA224" s="40">
        <f t="shared" si="32"/>
        <v>27</v>
      </c>
      <c r="AB224" s="40">
        <f t="shared" si="33"/>
        <v>27</v>
      </c>
      <c r="AC224" s="28"/>
      <c r="AD224" s="42"/>
    </row>
    <row r="225" spans="1:30" ht="25.05" customHeight="1" thickTop="1" thickBot="1" x14ac:dyDescent="0.35">
      <c r="A225" s="45">
        <v>221</v>
      </c>
      <c r="B225" s="30"/>
      <c r="C225" s="1"/>
      <c r="D225" s="1"/>
      <c r="E225" s="28"/>
      <c r="F225" s="2"/>
      <c r="G225" s="2"/>
      <c r="H225" s="39"/>
      <c r="I225" s="1"/>
      <c r="J225" s="1"/>
      <c r="K225" s="28"/>
      <c r="L225" s="2"/>
      <c r="M225" s="2"/>
      <c r="N225" s="39">
        <v>45878</v>
      </c>
      <c r="O225" s="1">
        <f t="shared" si="28"/>
        <v>7.7222222222222206E-2</v>
      </c>
      <c r="P225" s="1">
        <f t="shared" si="29"/>
        <v>7.7222222222222206E-2</v>
      </c>
      <c r="Q225" s="28"/>
      <c r="R225" s="2"/>
      <c r="S225" s="2"/>
      <c r="T225" s="39">
        <v>45878</v>
      </c>
      <c r="U225" s="1">
        <f t="shared" si="30"/>
        <v>0</v>
      </c>
      <c r="V225" s="1">
        <f t="shared" si="31"/>
        <v>0</v>
      </c>
      <c r="W225" s="28"/>
      <c r="X225" s="2"/>
      <c r="Y225" s="2"/>
      <c r="Z225" s="39">
        <v>45878</v>
      </c>
      <c r="AA225" s="40">
        <f t="shared" si="32"/>
        <v>27</v>
      </c>
      <c r="AB225" s="40">
        <f t="shared" si="33"/>
        <v>27</v>
      </c>
      <c r="AC225" s="28"/>
      <c r="AD225" s="42"/>
    </row>
    <row r="226" spans="1:30" ht="25.05" customHeight="1" thickTop="1" thickBot="1" x14ac:dyDescent="0.35">
      <c r="A226" s="45">
        <v>222</v>
      </c>
      <c r="B226" s="30"/>
      <c r="C226" s="1"/>
      <c r="D226" s="1"/>
      <c r="E226" s="28"/>
      <c r="F226" s="2"/>
      <c r="G226" s="2"/>
      <c r="H226" s="39"/>
      <c r="I226" s="1"/>
      <c r="J226" s="1"/>
      <c r="K226" s="28"/>
      <c r="L226" s="2"/>
      <c r="M226" s="2"/>
      <c r="N226" s="39">
        <v>45879</v>
      </c>
      <c r="O226" s="1">
        <f t="shared" si="28"/>
        <v>7.7222222222222206E-2</v>
      </c>
      <c r="P226" s="1">
        <f t="shared" si="29"/>
        <v>7.7222222222222206E-2</v>
      </c>
      <c r="Q226" s="28"/>
      <c r="R226" s="2"/>
      <c r="S226" s="2"/>
      <c r="T226" s="39">
        <v>45879</v>
      </c>
      <c r="U226" s="1">
        <f t="shared" si="30"/>
        <v>0</v>
      </c>
      <c r="V226" s="1">
        <f t="shared" si="31"/>
        <v>0</v>
      </c>
      <c r="W226" s="28"/>
      <c r="X226" s="2"/>
      <c r="Y226" s="2"/>
      <c r="Z226" s="39">
        <v>45879</v>
      </c>
      <c r="AA226" s="40">
        <f t="shared" si="32"/>
        <v>27</v>
      </c>
      <c r="AB226" s="40">
        <f t="shared" si="33"/>
        <v>27</v>
      </c>
      <c r="AC226" s="28"/>
      <c r="AD226" s="42"/>
    </row>
    <row r="227" spans="1:30" ht="25.05" customHeight="1" thickTop="1" thickBot="1" x14ac:dyDescent="0.35">
      <c r="A227" s="45">
        <v>223</v>
      </c>
      <c r="B227" s="30"/>
      <c r="C227" s="1"/>
      <c r="D227" s="1"/>
      <c r="E227" s="28"/>
      <c r="F227" s="2"/>
      <c r="G227" s="2"/>
      <c r="H227" s="39"/>
      <c r="I227" s="1"/>
      <c r="J227" s="1"/>
      <c r="K227" s="28"/>
      <c r="L227" s="2"/>
      <c r="M227" s="2"/>
      <c r="N227" s="39">
        <v>45880</v>
      </c>
      <c r="O227" s="1">
        <f t="shared" si="28"/>
        <v>7.7222222222222206E-2</v>
      </c>
      <c r="P227" s="1">
        <f t="shared" si="29"/>
        <v>7.7222222222222206E-2</v>
      </c>
      <c r="Q227" s="28"/>
      <c r="R227" s="2"/>
      <c r="S227" s="2"/>
      <c r="T227" s="39">
        <v>45880</v>
      </c>
      <c r="U227" s="1">
        <f t="shared" si="30"/>
        <v>0</v>
      </c>
      <c r="V227" s="1">
        <f t="shared" si="31"/>
        <v>0</v>
      </c>
      <c r="W227" s="28"/>
      <c r="X227" s="2"/>
      <c r="Y227" s="2"/>
      <c r="Z227" s="39">
        <v>45880</v>
      </c>
      <c r="AA227" s="40">
        <f t="shared" si="32"/>
        <v>27</v>
      </c>
      <c r="AB227" s="40">
        <f t="shared" si="33"/>
        <v>27</v>
      </c>
      <c r="AC227" s="28"/>
      <c r="AD227" s="42"/>
    </row>
    <row r="228" spans="1:30" ht="25.05" customHeight="1" thickTop="1" thickBot="1" x14ac:dyDescent="0.35">
      <c r="A228" s="45">
        <v>224</v>
      </c>
      <c r="B228" s="30"/>
      <c r="C228" s="1"/>
      <c r="D228" s="1"/>
      <c r="E228" s="28"/>
      <c r="F228" s="2"/>
      <c r="G228" s="2"/>
      <c r="H228" s="39"/>
      <c r="I228" s="1"/>
      <c r="J228" s="1"/>
      <c r="K228" s="28"/>
      <c r="L228" s="2"/>
      <c r="M228" s="2"/>
      <c r="N228" s="39">
        <v>45881</v>
      </c>
      <c r="O228" s="1">
        <f t="shared" si="28"/>
        <v>7.7222222222222206E-2</v>
      </c>
      <c r="P228" s="1">
        <f t="shared" si="29"/>
        <v>7.7222222222222206E-2</v>
      </c>
      <c r="Q228" s="28"/>
      <c r="R228" s="2"/>
      <c r="S228" s="2"/>
      <c r="T228" s="39">
        <v>45881</v>
      </c>
      <c r="U228" s="1">
        <f t="shared" si="30"/>
        <v>0</v>
      </c>
      <c r="V228" s="1">
        <f t="shared" si="31"/>
        <v>0</v>
      </c>
      <c r="W228" s="28"/>
      <c r="X228" s="2"/>
      <c r="Y228" s="2"/>
      <c r="Z228" s="39">
        <v>45881</v>
      </c>
      <c r="AA228" s="40">
        <f t="shared" si="32"/>
        <v>27</v>
      </c>
      <c r="AB228" s="40">
        <f t="shared" si="33"/>
        <v>27</v>
      </c>
      <c r="AC228" s="28"/>
      <c r="AD228" s="42"/>
    </row>
    <row r="229" spans="1:30" ht="25.05" customHeight="1" thickTop="1" thickBot="1" x14ac:dyDescent="0.35">
      <c r="A229" s="45">
        <v>225</v>
      </c>
      <c r="B229" s="30"/>
      <c r="C229" s="1"/>
      <c r="D229" s="1"/>
      <c r="E229" s="28"/>
      <c r="F229" s="2"/>
      <c r="G229" s="2"/>
      <c r="H229" s="39"/>
      <c r="I229" s="1"/>
      <c r="J229" s="1"/>
      <c r="K229" s="28"/>
      <c r="L229" s="2"/>
      <c r="M229" s="2"/>
      <c r="N229" s="39">
        <v>45882</v>
      </c>
      <c r="O229" s="1">
        <f t="shared" si="28"/>
        <v>7.7222222222222206E-2</v>
      </c>
      <c r="P229" s="1">
        <f t="shared" si="29"/>
        <v>7.7222222222222206E-2</v>
      </c>
      <c r="Q229" s="28"/>
      <c r="R229" s="2"/>
      <c r="S229" s="2"/>
      <c r="T229" s="39">
        <v>45882</v>
      </c>
      <c r="U229" s="1">
        <f t="shared" si="30"/>
        <v>0</v>
      </c>
      <c r="V229" s="1">
        <f t="shared" si="31"/>
        <v>0</v>
      </c>
      <c r="W229" s="28"/>
      <c r="X229" s="2"/>
      <c r="Y229" s="2"/>
      <c r="Z229" s="39">
        <v>45882</v>
      </c>
      <c r="AA229" s="40">
        <f t="shared" si="32"/>
        <v>27</v>
      </c>
      <c r="AB229" s="40">
        <f t="shared" si="33"/>
        <v>27</v>
      </c>
      <c r="AC229" s="28"/>
      <c r="AD229" s="42"/>
    </row>
    <row r="230" spans="1:30" ht="25.05" customHeight="1" thickTop="1" thickBot="1" x14ac:dyDescent="0.35">
      <c r="A230" s="45">
        <v>226</v>
      </c>
      <c r="B230" s="30"/>
      <c r="C230" s="1"/>
      <c r="D230" s="1"/>
      <c r="E230" s="28"/>
      <c r="F230" s="2"/>
      <c r="G230" s="2"/>
      <c r="H230" s="39"/>
      <c r="I230" s="1"/>
      <c r="J230" s="1"/>
      <c r="K230" s="28"/>
      <c r="L230" s="2"/>
      <c r="M230" s="2"/>
      <c r="N230" s="39">
        <v>45883</v>
      </c>
      <c r="O230" s="1">
        <f t="shared" si="28"/>
        <v>7.7222222222222206E-2</v>
      </c>
      <c r="P230" s="1">
        <f t="shared" si="29"/>
        <v>7.7222222222222206E-2</v>
      </c>
      <c r="Q230" s="28"/>
      <c r="R230" s="2"/>
      <c r="S230" s="2"/>
      <c r="T230" s="39">
        <v>45883</v>
      </c>
      <c r="U230" s="1">
        <f t="shared" si="30"/>
        <v>0</v>
      </c>
      <c r="V230" s="1">
        <f t="shared" si="31"/>
        <v>0</v>
      </c>
      <c r="W230" s="28"/>
      <c r="X230" s="2"/>
      <c r="Y230" s="2"/>
      <c r="Z230" s="39">
        <v>45883</v>
      </c>
      <c r="AA230" s="40">
        <f t="shared" si="32"/>
        <v>27</v>
      </c>
      <c r="AB230" s="40">
        <f t="shared" si="33"/>
        <v>27</v>
      </c>
      <c r="AC230" s="28"/>
      <c r="AD230" s="42"/>
    </row>
    <row r="231" spans="1:30" ht="25.05" customHeight="1" thickTop="1" thickBot="1" x14ac:dyDescent="0.35">
      <c r="A231" s="45">
        <v>227</v>
      </c>
      <c r="B231" s="30"/>
      <c r="C231" s="1"/>
      <c r="D231" s="1"/>
      <c r="E231" s="28"/>
      <c r="F231" s="2"/>
      <c r="G231" s="2"/>
      <c r="H231" s="39"/>
      <c r="I231" s="1"/>
      <c r="J231" s="1"/>
      <c r="K231" s="28"/>
      <c r="L231" s="2"/>
      <c r="M231" s="2"/>
      <c r="N231" s="39">
        <v>45884</v>
      </c>
      <c r="O231" s="1">
        <f t="shared" si="28"/>
        <v>7.7222222222222206E-2</v>
      </c>
      <c r="P231" s="1">
        <f t="shared" si="29"/>
        <v>7.7222222222222206E-2</v>
      </c>
      <c r="Q231" s="28"/>
      <c r="R231" s="2"/>
      <c r="S231" s="2"/>
      <c r="T231" s="39">
        <v>45884</v>
      </c>
      <c r="U231" s="1">
        <f t="shared" si="30"/>
        <v>0</v>
      </c>
      <c r="V231" s="1">
        <f t="shared" si="31"/>
        <v>0</v>
      </c>
      <c r="W231" s="28"/>
      <c r="X231" s="2"/>
      <c r="Y231" s="2"/>
      <c r="Z231" s="39">
        <v>45884</v>
      </c>
      <c r="AA231" s="40">
        <f t="shared" si="32"/>
        <v>27</v>
      </c>
      <c r="AB231" s="40">
        <f t="shared" si="33"/>
        <v>27</v>
      </c>
      <c r="AC231" s="28"/>
      <c r="AD231" s="42"/>
    </row>
    <row r="232" spans="1:30" ht="25.05" customHeight="1" thickTop="1" thickBot="1" x14ac:dyDescent="0.35">
      <c r="A232" s="45">
        <v>228</v>
      </c>
      <c r="B232" s="30"/>
      <c r="C232" s="1"/>
      <c r="D232" s="1"/>
      <c r="E232" s="28"/>
      <c r="F232" s="2"/>
      <c r="G232" s="2"/>
      <c r="H232" s="39"/>
      <c r="I232" s="1"/>
      <c r="J232" s="1"/>
      <c r="K232" s="28"/>
      <c r="L232" s="2"/>
      <c r="M232" s="2"/>
      <c r="N232" s="39">
        <v>45885</v>
      </c>
      <c r="O232" s="1">
        <f t="shared" si="28"/>
        <v>7.7222222222222206E-2</v>
      </c>
      <c r="P232" s="1">
        <f t="shared" si="29"/>
        <v>7.7222222222222206E-2</v>
      </c>
      <c r="Q232" s="28"/>
      <c r="R232" s="2"/>
      <c r="S232" s="2"/>
      <c r="T232" s="39">
        <v>45885</v>
      </c>
      <c r="U232" s="1">
        <f t="shared" si="30"/>
        <v>0</v>
      </c>
      <c r="V232" s="1">
        <f t="shared" si="31"/>
        <v>0</v>
      </c>
      <c r="W232" s="28"/>
      <c r="X232" s="2"/>
      <c r="Y232" s="2"/>
      <c r="Z232" s="39">
        <v>45885</v>
      </c>
      <c r="AA232" s="40">
        <f t="shared" si="32"/>
        <v>27</v>
      </c>
      <c r="AB232" s="40">
        <f t="shared" si="33"/>
        <v>27</v>
      </c>
      <c r="AC232" s="28"/>
      <c r="AD232" s="42"/>
    </row>
    <row r="233" spans="1:30" ht="25.05" customHeight="1" thickTop="1" thickBot="1" x14ac:dyDescent="0.35">
      <c r="A233" s="45">
        <v>229</v>
      </c>
      <c r="B233" s="30"/>
      <c r="C233" s="1"/>
      <c r="D233" s="1"/>
      <c r="E233" s="28"/>
      <c r="F233" s="2"/>
      <c r="G233" s="2"/>
      <c r="H233" s="39"/>
      <c r="I233" s="1"/>
      <c r="J233" s="1"/>
      <c r="K233" s="28"/>
      <c r="L233" s="2"/>
      <c r="M233" s="2"/>
      <c r="N233" s="39">
        <v>45886</v>
      </c>
      <c r="O233" s="1">
        <f t="shared" si="28"/>
        <v>7.7222222222222206E-2</v>
      </c>
      <c r="P233" s="1">
        <f t="shared" si="29"/>
        <v>7.7222222222222206E-2</v>
      </c>
      <c r="Q233" s="28"/>
      <c r="R233" s="2"/>
      <c r="S233" s="2"/>
      <c r="T233" s="39">
        <v>45886</v>
      </c>
      <c r="U233" s="1">
        <f t="shared" si="30"/>
        <v>0</v>
      </c>
      <c r="V233" s="1">
        <f t="shared" si="31"/>
        <v>0</v>
      </c>
      <c r="W233" s="28"/>
      <c r="X233" s="2"/>
      <c r="Y233" s="2"/>
      <c r="Z233" s="39">
        <v>45886</v>
      </c>
      <c r="AA233" s="40">
        <f t="shared" si="32"/>
        <v>27</v>
      </c>
      <c r="AB233" s="40">
        <f t="shared" si="33"/>
        <v>27</v>
      </c>
      <c r="AC233" s="28"/>
      <c r="AD233" s="42"/>
    </row>
    <row r="234" spans="1:30" ht="25.05" customHeight="1" thickTop="1" thickBot="1" x14ac:dyDescent="0.35">
      <c r="A234" s="45">
        <v>230</v>
      </c>
      <c r="B234" s="30"/>
      <c r="C234" s="1"/>
      <c r="D234" s="1"/>
      <c r="E234" s="28"/>
      <c r="F234" s="2"/>
      <c r="G234" s="2"/>
      <c r="H234" s="39"/>
      <c r="I234" s="1"/>
      <c r="J234" s="1"/>
      <c r="K234" s="28"/>
      <c r="L234" s="2"/>
      <c r="M234" s="2"/>
      <c r="N234" s="39">
        <v>45887</v>
      </c>
      <c r="O234" s="1">
        <f t="shared" si="28"/>
        <v>7.7222222222222206E-2</v>
      </c>
      <c r="P234" s="1">
        <f t="shared" si="29"/>
        <v>7.7222222222222206E-2</v>
      </c>
      <c r="Q234" s="28"/>
      <c r="R234" s="2"/>
      <c r="S234" s="2"/>
      <c r="T234" s="39">
        <v>45887</v>
      </c>
      <c r="U234" s="1">
        <f t="shared" si="30"/>
        <v>0</v>
      </c>
      <c r="V234" s="1">
        <f t="shared" si="31"/>
        <v>0</v>
      </c>
      <c r="W234" s="28"/>
      <c r="X234" s="2"/>
      <c r="Y234" s="2"/>
      <c r="Z234" s="39">
        <v>45887</v>
      </c>
      <c r="AA234" s="40">
        <f t="shared" si="32"/>
        <v>27</v>
      </c>
      <c r="AB234" s="40">
        <f t="shared" si="33"/>
        <v>27</v>
      </c>
      <c r="AC234" s="28"/>
      <c r="AD234" s="42"/>
    </row>
    <row r="235" spans="1:30" ht="25.05" customHeight="1" thickTop="1" thickBot="1" x14ac:dyDescent="0.35">
      <c r="A235" s="45">
        <v>231</v>
      </c>
      <c r="B235" s="30"/>
      <c r="C235" s="1"/>
      <c r="D235" s="1"/>
      <c r="E235" s="28"/>
      <c r="F235" s="2"/>
      <c r="G235" s="2"/>
      <c r="H235" s="39"/>
      <c r="I235" s="1"/>
      <c r="J235" s="1"/>
      <c r="K235" s="28"/>
      <c r="L235" s="2"/>
      <c r="M235" s="2"/>
      <c r="N235" s="39">
        <v>45888</v>
      </c>
      <c r="O235" s="1">
        <f t="shared" si="28"/>
        <v>7.7222222222222206E-2</v>
      </c>
      <c r="P235" s="1">
        <f t="shared" si="29"/>
        <v>7.7222222222222206E-2</v>
      </c>
      <c r="Q235" s="28"/>
      <c r="R235" s="2"/>
      <c r="S235" s="2"/>
      <c r="T235" s="39">
        <v>45888</v>
      </c>
      <c r="U235" s="1">
        <f t="shared" si="30"/>
        <v>0</v>
      </c>
      <c r="V235" s="1">
        <f t="shared" si="31"/>
        <v>0</v>
      </c>
      <c r="W235" s="28"/>
      <c r="X235" s="2"/>
      <c r="Y235" s="2"/>
      <c r="Z235" s="39">
        <v>45888</v>
      </c>
      <c r="AA235" s="40">
        <f t="shared" si="32"/>
        <v>27</v>
      </c>
      <c r="AB235" s="40">
        <f t="shared" si="33"/>
        <v>27</v>
      </c>
      <c r="AC235" s="28"/>
      <c r="AD235" s="42"/>
    </row>
    <row r="236" spans="1:30" ht="25.05" customHeight="1" thickTop="1" thickBot="1" x14ac:dyDescent="0.35">
      <c r="A236" s="45">
        <v>232</v>
      </c>
      <c r="B236" s="30"/>
      <c r="C236" s="1"/>
      <c r="D236" s="1"/>
      <c r="E236" s="28"/>
      <c r="F236" s="2"/>
      <c r="G236" s="2"/>
      <c r="H236" s="39"/>
      <c r="I236" s="1"/>
      <c r="J236" s="1"/>
      <c r="K236" s="28"/>
      <c r="L236" s="2"/>
      <c r="M236" s="2"/>
      <c r="N236" s="39">
        <v>45889</v>
      </c>
      <c r="O236" s="1">
        <f t="shared" si="28"/>
        <v>7.7222222222222206E-2</v>
      </c>
      <c r="P236" s="1">
        <f t="shared" si="29"/>
        <v>7.7222222222222206E-2</v>
      </c>
      <c r="Q236" s="28"/>
      <c r="R236" s="2"/>
      <c r="S236" s="2"/>
      <c r="T236" s="39">
        <v>45889</v>
      </c>
      <c r="U236" s="1">
        <f t="shared" si="30"/>
        <v>0</v>
      </c>
      <c r="V236" s="1">
        <f t="shared" si="31"/>
        <v>0</v>
      </c>
      <c r="W236" s="28"/>
      <c r="X236" s="2"/>
      <c r="Y236" s="2"/>
      <c r="Z236" s="39">
        <v>45889</v>
      </c>
      <c r="AA236" s="40">
        <f t="shared" si="32"/>
        <v>27</v>
      </c>
      <c r="AB236" s="40">
        <f t="shared" si="33"/>
        <v>27</v>
      </c>
      <c r="AC236" s="28"/>
      <c r="AD236" s="42"/>
    </row>
    <row r="237" spans="1:30" ht="25.05" customHeight="1" thickTop="1" thickBot="1" x14ac:dyDescent="0.35">
      <c r="A237" s="45">
        <v>233</v>
      </c>
      <c r="B237" s="30"/>
      <c r="C237" s="1"/>
      <c r="D237" s="1"/>
      <c r="E237" s="28"/>
      <c r="F237" s="2"/>
      <c r="G237" s="2"/>
      <c r="H237" s="39"/>
      <c r="I237" s="1"/>
      <c r="J237" s="1"/>
      <c r="K237" s="28"/>
      <c r="L237" s="2"/>
      <c r="M237" s="2"/>
      <c r="N237" s="39">
        <v>45890</v>
      </c>
      <c r="O237" s="1">
        <f t="shared" si="28"/>
        <v>7.7222222222222206E-2</v>
      </c>
      <c r="P237" s="1">
        <f t="shared" si="29"/>
        <v>7.7222222222222206E-2</v>
      </c>
      <c r="Q237" s="28"/>
      <c r="R237" s="2"/>
      <c r="S237" s="2"/>
      <c r="T237" s="39">
        <v>45890</v>
      </c>
      <c r="U237" s="1">
        <f t="shared" si="30"/>
        <v>0</v>
      </c>
      <c r="V237" s="1">
        <f t="shared" si="31"/>
        <v>0</v>
      </c>
      <c r="W237" s="28"/>
      <c r="X237" s="2"/>
      <c r="Y237" s="2"/>
      <c r="Z237" s="39">
        <v>45890</v>
      </c>
      <c r="AA237" s="40">
        <f t="shared" si="32"/>
        <v>27</v>
      </c>
      <c r="AB237" s="40">
        <f t="shared" si="33"/>
        <v>27</v>
      </c>
      <c r="AC237" s="28"/>
      <c r="AD237" s="42"/>
    </row>
    <row r="238" spans="1:30" ht="25.05" customHeight="1" thickTop="1" thickBot="1" x14ac:dyDescent="0.35">
      <c r="A238" s="45">
        <v>234</v>
      </c>
      <c r="B238" s="30"/>
      <c r="C238" s="1"/>
      <c r="D238" s="1"/>
      <c r="E238" s="28"/>
      <c r="F238" s="2"/>
      <c r="G238" s="2"/>
      <c r="H238" s="39"/>
      <c r="I238" s="1"/>
      <c r="J238" s="1"/>
      <c r="K238" s="28"/>
      <c r="L238" s="2"/>
      <c r="M238" s="2"/>
      <c r="N238" s="39">
        <v>45891</v>
      </c>
      <c r="O238" s="1">
        <f t="shared" si="28"/>
        <v>7.7222222222222206E-2</v>
      </c>
      <c r="P238" s="1">
        <f t="shared" si="29"/>
        <v>7.7222222222222206E-2</v>
      </c>
      <c r="Q238" s="28"/>
      <c r="R238" s="2"/>
      <c r="S238" s="2"/>
      <c r="T238" s="39">
        <v>45891</v>
      </c>
      <c r="U238" s="1">
        <f t="shared" si="30"/>
        <v>0</v>
      </c>
      <c r="V238" s="1">
        <f t="shared" si="31"/>
        <v>0</v>
      </c>
      <c r="W238" s="28"/>
      <c r="X238" s="2"/>
      <c r="Y238" s="2"/>
      <c r="Z238" s="39">
        <v>45891</v>
      </c>
      <c r="AA238" s="40">
        <f t="shared" si="32"/>
        <v>27</v>
      </c>
      <c r="AB238" s="40">
        <f t="shared" si="33"/>
        <v>27</v>
      </c>
      <c r="AC238" s="28"/>
      <c r="AD238" s="42"/>
    </row>
    <row r="239" spans="1:30" ht="25.05" customHeight="1" thickTop="1" thickBot="1" x14ac:dyDescent="0.35">
      <c r="A239" s="45">
        <v>235</v>
      </c>
      <c r="B239" s="30"/>
      <c r="C239" s="1"/>
      <c r="D239" s="1"/>
      <c r="E239" s="28"/>
      <c r="F239" s="2"/>
      <c r="G239" s="2"/>
      <c r="H239" s="39"/>
      <c r="I239" s="1"/>
      <c r="J239" s="1"/>
      <c r="K239" s="28"/>
      <c r="L239" s="2"/>
      <c r="M239" s="2"/>
      <c r="N239" s="39">
        <v>45892</v>
      </c>
      <c r="O239" s="1">
        <f t="shared" si="28"/>
        <v>7.7222222222222206E-2</v>
      </c>
      <c r="P239" s="1">
        <f t="shared" si="29"/>
        <v>7.7222222222222206E-2</v>
      </c>
      <c r="Q239" s="28"/>
      <c r="R239" s="2"/>
      <c r="S239" s="2"/>
      <c r="T239" s="39">
        <v>45892</v>
      </c>
      <c r="U239" s="1">
        <f t="shared" si="30"/>
        <v>0</v>
      </c>
      <c r="V239" s="1">
        <f t="shared" si="31"/>
        <v>0</v>
      </c>
      <c r="W239" s="28"/>
      <c r="X239" s="2"/>
      <c r="Y239" s="2"/>
      <c r="Z239" s="39">
        <v>45892</v>
      </c>
      <c r="AA239" s="40">
        <f t="shared" si="32"/>
        <v>27</v>
      </c>
      <c r="AB239" s="40">
        <f t="shared" si="33"/>
        <v>27</v>
      </c>
      <c r="AC239" s="28"/>
      <c r="AD239" s="42"/>
    </row>
    <row r="240" spans="1:30" ht="25.05" customHeight="1" thickTop="1" thickBot="1" x14ac:dyDescent="0.35">
      <c r="A240" s="45">
        <v>236</v>
      </c>
      <c r="B240" s="30"/>
      <c r="C240" s="1"/>
      <c r="D240" s="1"/>
      <c r="E240" s="28"/>
      <c r="F240" s="2"/>
      <c r="G240" s="2"/>
      <c r="H240" s="39"/>
      <c r="I240" s="1"/>
      <c r="J240" s="1"/>
      <c r="K240" s="28"/>
      <c r="L240" s="2"/>
      <c r="M240" s="2"/>
      <c r="N240" s="39">
        <v>45893</v>
      </c>
      <c r="O240" s="1">
        <f t="shared" si="28"/>
        <v>7.7222222222222206E-2</v>
      </c>
      <c r="P240" s="1">
        <f t="shared" si="29"/>
        <v>7.7222222222222206E-2</v>
      </c>
      <c r="Q240" s="28"/>
      <c r="R240" s="2"/>
      <c r="S240" s="2"/>
      <c r="T240" s="39">
        <v>45893</v>
      </c>
      <c r="U240" s="1">
        <f t="shared" si="30"/>
        <v>0</v>
      </c>
      <c r="V240" s="1">
        <f t="shared" si="31"/>
        <v>0</v>
      </c>
      <c r="W240" s="28"/>
      <c r="X240" s="2"/>
      <c r="Y240" s="2"/>
      <c r="Z240" s="39">
        <v>45893</v>
      </c>
      <c r="AA240" s="40">
        <f t="shared" si="32"/>
        <v>27</v>
      </c>
      <c r="AB240" s="40">
        <f t="shared" si="33"/>
        <v>27</v>
      </c>
      <c r="AC240" s="28"/>
      <c r="AD240" s="42"/>
    </row>
    <row r="241" spans="1:30" ht="25.05" customHeight="1" thickTop="1" thickBot="1" x14ac:dyDescent="0.35">
      <c r="A241" s="45">
        <v>237</v>
      </c>
      <c r="B241" s="30"/>
      <c r="C241" s="1"/>
      <c r="D241" s="1"/>
      <c r="E241" s="28"/>
      <c r="F241" s="2"/>
      <c r="G241" s="2"/>
      <c r="H241" s="39"/>
      <c r="I241" s="1"/>
      <c r="J241" s="1"/>
      <c r="K241" s="28"/>
      <c r="L241" s="2"/>
      <c r="M241" s="2"/>
      <c r="N241" s="39">
        <v>45894</v>
      </c>
      <c r="O241" s="1">
        <f t="shared" si="28"/>
        <v>7.7222222222222206E-2</v>
      </c>
      <c r="P241" s="1">
        <f t="shared" si="29"/>
        <v>7.7222222222222206E-2</v>
      </c>
      <c r="Q241" s="28"/>
      <c r="R241" s="2"/>
      <c r="S241" s="2"/>
      <c r="T241" s="39">
        <v>45894</v>
      </c>
      <c r="U241" s="1">
        <f t="shared" si="30"/>
        <v>0</v>
      </c>
      <c r="V241" s="1">
        <f t="shared" si="31"/>
        <v>0</v>
      </c>
      <c r="W241" s="28"/>
      <c r="X241" s="2"/>
      <c r="Y241" s="2"/>
      <c r="Z241" s="39">
        <v>45894</v>
      </c>
      <c r="AA241" s="40">
        <f t="shared" si="32"/>
        <v>27</v>
      </c>
      <c r="AB241" s="40">
        <f t="shared" si="33"/>
        <v>27</v>
      </c>
      <c r="AC241" s="28"/>
      <c r="AD241" s="42"/>
    </row>
    <row r="242" spans="1:30" ht="25.05" customHeight="1" thickTop="1" thickBot="1" x14ac:dyDescent="0.35">
      <c r="A242" s="45">
        <v>238</v>
      </c>
      <c r="B242" s="30"/>
      <c r="C242" s="1"/>
      <c r="D242" s="1"/>
      <c r="E242" s="28"/>
      <c r="F242" s="2"/>
      <c r="G242" s="2"/>
      <c r="H242" s="39"/>
      <c r="I242" s="1"/>
      <c r="J242" s="1"/>
      <c r="K242" s="28"/>
      <c r="L242" s="2"/>
      <c r="M242" s="2"/>
      <c r="N242" s="39">
        <v>45895</v>
      </c>
      <c r="O242" s="1">
        <f t="shared" si="28"/>
        <v>7.7222222222222206E-2</v>
      </c>
      <c r="P242" s="1">
        <f t="shared" si="29"/>
        <v>7.7222222222222206E-2</v>
      </c>
      <c r="Q242" s="28"/>
      <c r="R242" s="2"/>
      <c r="S242" s="2"/>
      <c r="T242" s="39">
        <v>45895</v>
      </c>
      <c r="U242" s="1">
        <f t="shared" si="30"/>
        <v>0</v>
      </c>
      <c r="V242" s="1">
        <f t="shared" si="31"/>
        <v>0</v>
      </c>
      <c r="W242" s="28"/>
      <c r="X242" s="2"/>
      <c r="Y242" s="2"/>
      <c r="Z242" s="39">
        <v>45895</v>
      </c>
      <c r="AA242" s="40">
        <f t="shared" si="32"/>
        <v>27</v>
      </c>
      <c r="AB242" s="40">
        <f t="shared" si="33"/>
        <v>27</v>
      </c>
      <c r="AC242" s="28"/>
      <c r="AD242" s="42"/>
    </row>
    <row r="243" spans="1:30" ht="25.05" customHeight="1" thickTop="1" thickBot="1" x14ac:dyDescent="0.35">
      <c r="A243" s="45">
        <v>239</v>
      </c>
      <c r="B243" s="30"/>
      <c r="C243" s="1"/>
      <c r="D243" s="1"/>
      <c r="E243" s="28"/>
      <c r="F243" s="2"/>
      <c r="G243" s="2"/>
      <c r="H243" s="39"/>
      <c r="I243" s="1"/>
      <c r="J243" s="1"/>
      <c r="K243" s="28"/>
      <c r="L243" s="2"/>
      <c r="M243" s="2"/>
      <c r="N243" s="39">
        <v>45896</v>
      </c>
      <c r="O243" s="1">
        <f t="shared" si="28"/>
        <v>7.7222222222222206E-2</v>
      </c>
      <c r="P243" s="1">
        <f t="shared" si="29"/>
        <v>7.7222222222222206E-2</v>
      </c>
      <c r="Q243" s="28"/>
      <c r="R243" s="2"/>
      <c r="S243" s="2"/>
      <c r="T243" s="39">
        <v>45896</v>
      </c>
      <c r="U243" s="1">
        <f t="shared" si="30"/>
        <v>0</v>
      </c>
      <c r="V243" s="1">
        <f t="shared" si="31"/>
        <v>0</v>
      </c>
      <c r="W243" s="28"/>
      <c r="X243" s="2"/>
      <c r="Y243" s="2"/>
      <c r="Z243" s="39">
        <v>45896</v>
      </c>
      <c r="AA243" s="40">
        <f t="shared" si="32"/>
        <v>27</v>
      </c>
      <c r="AB243" s="40">
        <f t="shared" si="33"/>
        <v>27</v>
      </c>
      <c r="AC243" s="28"/>
      <c r="AD243" s="42"/>
    </row>
    <row r="244" spans="1:30" ht="25.05" customHeight="1" thickTop="1" thickBot="1" x14ac:dyDescent="0.35">
      <c r="A244" s="45">
        <v>240</v>
      </c>
      <c r="B244" s="30"/>
      <c r="C244" s="1"/>
      <c r="D244" s="1"/>
      <c r="E244" s="28"/>
      <c r="F244" s="2"/>
      <c r="G244" s="2"/>
      <c r="H244" s="39"/>
      <c r="I244" s="1"/>
      <c r="J244" s="1"/>
      <c r="K244" s="28"/>
      <c r="L244" s="2"/>
      <c r="M244" s="2"/>
      <c r="N244" s="39">
        <v>45897</v>
      </c>
      <c r="O244" s="1">
        <f t="shared" si="28"/>
        <v>7.7222222222222206E-2</v>
      </c>
      <c r="P244" s="1">
        <f t="shared" si="29"/>
        <v>7.7222222222222206E-2</v>
      </c>
      <c r="Q244" s="28"/>
      <c r="R244" s="2"/>
      <c r="S244" s="2"/>
      <c r="T244" s="39">
        <v>45897</v>
      </c>
      <c r="U244" s="1">
        <f t="shared" si="30"/>
        <v>0</v>
      </c>
      <c r="V244" s="1">
        <f t="shared" si="31"/>
        <v>0</v>
      </c>
      <c r="W244" s="28"/>
      <c r="X244" s="2"/>
      <c r="Y244" s="2"/>
      <c r="Z244" s="39">
        <v>45897</v>
      </c>
      <c r="AA244" s="40">
        <f t="shared" si="32"/>
        <v>27</v>
      </c>
      <c r="AB244" s="40">
        <f t="shared" si="33"/>
        <v>27</v>
      </c>
      <c r="AC244" s="28"/>
      <c r="AD244" s="42"/>
    </row>
    <row r="245" spans="1:30" ht="25.05" customHeight="1" thickTop="1" thickBot="1" x14ac:dyDescent="0.35">
      <c r="A245" s="45">
        <v>241</v>
      </c>
      <c r="B245" s="30"/>
      <c r="C245" s="1"/>
      <c r="D245" s="1"/>
      <c r="E245" s="28"/>
      <c r="F245" s="2"/>
      <c r="G245" s="2"/>
      <c r="H245" s="39"/>
      <c r="I245" s="1"/>
      <c r="J245" s="1"/>
      <c r="K245" s="28"/>
      <c r="L245" s="2"/>
      <c r="M245" s="2"/>
      <c r="N245" s="39">
        <v>45898</v>
      </c>
      <c r="O245" s="1">
        <f t="shared" si="28"/>
        <v>7.7222222222222206E-2</v>
      </c>
      <c r="P245" s="1">
        <f t="shared" si="29"/>
        <v>7.7222222222222206E-2</v>
      </c>
      <c r="Q245" s="28"/>
      <c r="R245" s="2"/>
      <c r="S245" s="2"/>
      <c r="T245" s="39">
        <v>45898</v>
      </c>
      <c r="U245" s="1">
        <f t="shared" si="30"/>
        <v>0</v>
      </c>
      <c r="V245" s="1">
        <f t="shared" si="31"/>
        <v>0</v>
      </c>
      <c r="W245" s="28"/>
      <c r="X245" s="2"/>
      <c r="Y245" s="2"/>
      <c r="Z245" s="39">
        <v>45898</v>
      </c>
      <c r="AA245" s="40">
        <f t="shared" si="32"/>
        <v>27</v>
      </c>
      <c r="AB245" s="40">
        <f t="shared" si="33"/>
        <v>27</v>
      </c>
      <c r="AC245" s="28"/>
      <c r="AD245" s="42"/>
    </row>
    <row r="246" spans="1:30" ht="25.05" customHeight="1" thickTop="1" thickBot="1" x14ac:dyDescent="0.35">
      <c r="A246" s="45">
        <v>242</v>
      </c>
      <c r="B246" s="30"/>
      <c r="C246" s="1"/>
      <c r="D246" s="1"/>
      <c r="E246" s="28"/>
      <c r="F246" s="2"/>
      <c r="G246" s="2"/>
      <c r="H246" s="39"/>
      <c r="I246" s="1"/>
      <c r="J246" s="1"/>
      <c r="K246" s="28"/>
      <c r="L246" s="2"/>
      <c r="M246" s="2"/>
      <c r="N246" s="39">
        <v>45899</v>
      </c>
      <c r="O246" s="1">
        <f t="shared" si="28"/>
        <v>7.7222222222222206E-2</v>
      </c>
      <c r="P246" s="1">
        <f t="shared" si="29"/>
        <v>7.7222222222222206E-2</v>
      </c>
      <c r="Q246" s="28"/>
      <c r="R246" s="2"/>
      <c r="S246" s="2"/>
      <c r="T246" s="39">
        <v>45899</v>
      </c>
      <c r="U246" s="1">
        <f t="shared" si="30"/>
        <v>0</v>
      </c>
      <c r="V246" s="1">
        <f t="shared" si="31"/>
        <v>0</v>
      </c>
      <c r="W246" s="28"/>
      <c r="X246" s="2"/>
      <c r="Y246" s="2"/>
      <c r="Z246" s="39">
        <v>45899</v>
      </c>
      <c r="AA246" s="40">
        <f t="shared" si="32"/>
        <v>27</v>
      </c>
      <c r="AB246" s="40">
        <f t="shared" si="33"/>
        <v>27</v>
      </c>
      <c r="AC246" s="28"/>
      <c r="AD246" s="42"/>
    </row>
    <row r="247" spans="1:30" ht="25.05" customHeight="1" thickTop="1" thickBot="1" x14ac:dyDescent="0.35">
      <c r="A247" s="45">
        <v>243</v>
      </c>
      <c r="B247" s="30"/>
      <c r="C247" s="1"/>
      <c r="D247" s="1"/>
      <c r="E247" s="28"/>
      <c r="F247" s="2"/>
      <c r="G247" s="2"/>
      <c r="H247" s="39"/>
      <c r="I247" s="1"/>
      <c r="J247" s="1"/>
      <c r="K247" s="28"/>
      <c r="L247" s="2"/>
      <c r="M247" s="2"/>
      <c r="N247" s="39">
        <v>45900</v>
      </c>
      <c r="O247" s="1">
        <f t="shared" si="28"/>
        <v>7.7222222222222206E-2</v>
      </c>
      <c r="P247" s="1">
        <f t="shared" si="29"/>
        <v>7.7222222222222206E-2</v>
      </c>
      <c r="Q247" s="28"/>
      <c r="R247" s="2"/>
      <c r="S247" s="2"/>
      <c r="T247" s="39">
        <v>45900</v>
      </c>
      <c r="U247" s="1">
        <f t="shared" si="30"/>
        <v>0</v>
      </c>
      <c r="V247" s="1">
        <f t="shared" si="31"/>
        <v>0</v>
      </c>
      <c r="W247" s="28"/>
      <c r="X247" s="2"/>
      <c r="Y247" s="2"/>
      <c r="Z247" s="39">
        <v>45900</v>
      </c>
      <c r="AA247" s="40">
        <f t="shared" si="32"/>
        <v>27</v>
      </c>
      <c r="AB247" s="40">
        <f t="shared" si="33"/>
        <v>27</v>
      </c>
      <c r="AC247" s="28"/>
      <c r="AD247" s="42"/>
    </row>
    <row r="248" spans="1:30" ht="25.05" customHeight="1" thickTop="1" thickBot="1" x14ac:dyDescent="0.35">
      <c r="A248" s="45">
        <v>244</v>
      </c>
      <c r="B248" s="30"/>
      <c r="C248" s="1"/>
      <c r="D248" s="1"/>
      <c r="E248" s="28"/>
      <c r="F248" s="2"/>
      <c r="G248" s="2"/>
      <c r="H248" s="39"/>
      <c r="I248" s="1"/>
      <c r="J248" s="1"/>
      <c r="K248" s="28"/>
      <c r="L248" s="2"/>
      <c r="M248" s="2"/>
      <c r="N248" s="39">
        <v>45901</v>
      </c>
      <c r="O248" s="1">
        <f t="shared" si="28"/>
        <v>7.7222222222222206E-2</v>
      </c>
      <c r="P248" s="1">
        <f t="shared" si="29"/>
        <v>7.7222222222222206E-2</v>
      </c>
      <c r="Q248" s="28"/>
      <c r="R248" s="2"/>
      <c r="S248" s="2"/>
      <c r="T248" s="39">
        <v>45901</v>
      </c>
      <c r="U248" s="1">
        <f t="shared" si="30"/>
        <v>0</v>
      </c>
      <c r="V248" s="1">
        <f t="shared" si="31"/>
        <v>0</v>
      </c>
      <c r="W248" s="28"/>
      <c r="X248" s="2"/>
      <c r="Y248" s="2"/>
      <c r="Z248" s="39">
        <v>45901</v>
      </c>
      <c r="AA248" s="40">
        <f t="shared" si="32"/>
        <v>27</v>
      </c>
      <c r="AB248" s="40">
        <f t="shared" si="33"/>
        <v>27</v>
      </c>
      <c r="AC248" s="28"/>
      <c r="AD248" s="42"/>
    </row>
    <row r="249" spans="1:30" ht="25.05" customHeight="1" thickTop="1" thickBot="1" x14ac:dyDescent="0.35">
      <c r="A249" s="45">
        <v>245</v>
      </c>
      <c r="B249" s="30"/>
      <c r="C249" s="1"/>
      <c r="D249" s="1"/>
      <c r="E249" s="28"/>
      <c r="F249" s="2"/>
      <c r="G249" s="2"/>
      <c r="H249" s="39"/>
      <c r="I249" s="1"/>
      <c r="J249" s="1"/>
      <c r="K249" s="28"/>
      <c r="L249" s="2"/>
      <c r="M249" s="2"/>
      <c r="N249" s="39">
        <v>45902</v>
      </c>
      <c r="O249" s="1">
        <f t="shared" si="28"/>
        <v>7.7222222222222206E-2</v>
      </c>
      <c r="P249" s="1">
        <f t="shared" si="29"/>
        <v>7.7222222222222206E-2</v>
      </c>
      <c r="Q249" s="28"/>
      <c r="R249" s="2"/>
      <c r="S249" s="2"/>
      <c r="T249" s="39">
        <v>45902</v>
      </c>
      <c r="U249" s="1">
        <f t="shared" si="30"/>
        <v>0</v>
      </c>
      <c r="V249" s="1">
        <f t="shared" si="31"/>
        <v>0</v>
      </c>
      <c r="W249" s="28"/>
      <c r="X249" s="2"/>
      <c r="Y249" s="2"/>
      <c r="Z249" s="39">
        <v>45902</v>
      </c>
      <c r="AA249" s="40">
        <f t="shared" si="32"/>
        <v>27</v>
      </c>
      <c r="AB249" s="40">
        <f t="shared" si="33"/>
        <v>27</v>
      </c>
      <c r="AC249" s="28"/>
      <c r="AD249" s="42"/>
    </row>
    <row r="250" spans="1:30" ht="25.05" customHeight="1" thickTop="1" thickBot="1" x14ac:dyDescent="0.35">
      <c r="A250" s="45">
        <v>246</v>
      </c>
      <c r="B250" s="30"/>
      <c r="C250" s="1"/>
      <c r="D250" s="1"/>
      <c r="E250" s="28"/>
      <c r="F250" s="2"/>
      <c r="G250" s="2"/>
      <c r="H250" s="39"/>
      <c r="I250" s="1"/>
      <c r="J250" s="1"/>
      <c r="K250" s="28"/>
      <c r="L250" s="2"/>
      <c r="M250" s="2"/>
      <c r="N250" s="39">
        <v>45903</v>
      </c>
      <c r="O250" s="1">
        <f t="shared" si="28"/>
        <v>7.7222222222222206E-2</v>
      </c>
      <c r="P250" s="1">
        <f t="shared" si="29"/>
        <v>7.7222222222222206E-2</v>
      </c>
      <c r="Q250" s="28"/>
      <c r="R250" s="2"/>
      <c r="S250" s="2"/>
      <c r="T250" s="39">
        <v>45903</v>
      </c>
      <c r="U250" s="1">
        <f t="shared" si="30"/>
        <v>0</v>
      </c>
      <c r="V250" s="1">
        <f t="shared" si="31"/>
        <v>0</v>
      </c>
      <c r="W250" s="28"/>
      <c r="X250" s="2"/>
      <c r="Y250" s="2"/>
      <c r="Z250" s="39">
        <v>45903</v>
      </c>
      <c r="AA250" s="40">
        <f t="shared" si="32"/>
        <v>27</v>
      </c>
      <c r="AB250" s="40">
        <f t="shared" si="33"/>
        <v>27</v>
      </c>
      <c r="AC250" s="28"/>
      <c r="AD250" s="42"/>
    </row>
    <row r="251" spans="1:30" ht="25.05" customHeight="1" thickTop="1" thickBot="1" x14ac:dyDescent="0.35">
      <c r="A251" s="45">
        <v>247</v>
      </c>
      <c r="B251" s="30"/>
      <c r="C251" s="1"/>
      <c r="D251" s="1"/>
      <c r="E251" s="28"/>
      <c r="F251" s="2"/>
      <c r="G251" s="2"/>
      <c r="H251" s="39"/>
      <c r="I251" s="1"/>
      <c r="J251" s="1"/>
      <c r="K251" s="28"/>
      <c r="L251" s="2"/>
      <c r="M251" s="2"/>
      <c r="N251" s="39">
        <v>45904</v>
      </c>
      <c r="O251" s="1">
        <f t="shared" si="28"/>
        <v>7.7222222222222206E-2</v>
      </c>
      <c r="P251" s="1">
        <f t="shared" si="29"/>
        <v>7.7222222222222206E-2</v>
      </c>
      <c r="Q251" s="28"/>
      <c r="R251" s="2"/>
      <c r="S251" s="2"/>
      <c r="T251" s="39">
        <v>45904</v>
      </c>
      <c r="U251" s="1">
        <f t="shared" si="30"/>
        <v>0</v>
      </c>
      <c r="V251" s="1">
        <f t="shared" si="31"/>
        <v>0</v>
      </c>
      <c r="W251" s="28"/>
      <c r="X251" s="2"/>
      <c r="Y251" s="2"/>
      <c r="Z251" s="39">
        <v>45904</v>
      </c>
      <c r="AA251" s="40">
        <f t="shared" si="32"/>
        <v>27</v>
      </c>
      <c r="AB251" s="40">
        <f t="shared" si="33"/>
        <v>27</v>
      </c>
      <c r="AC251" s="28"/>
      <c r="AD251" s="42"/>
    </row>
    <row r="252" spans="1:30" ht="25.05" customHeight="1" thickTop="1" thickBot="1" x14ac:dyDescent="0.35">
      <c r="A252" s="45">
        <v>248</v>
      </c>
      <c r="B252" s="30"/>
      <c r="C252" s="1"/>
      <c r="D252" s="1"/>
      <c r="E252" s="28"/>
      <c r="F252" s="2"/>
      <c r="G252" s="2"/>
      <c r="H252" s="39"/>
      <c r="I252" s="1"/>
      <c r="J252" s="1"/>
      <c r="K252" s="28"/>
      <c r="L252" s="2"/>
      <c r="M252" s="2"/>
      <c r="N252" s="39">
        <v>45905</v>
      </c>
      <c r="O252" s="1">
        <f t="shared" si="28"/>
        <v>7.7222222222222206E-2</v>
      </c>
      <c r="P252" s="1">
        <f t="shared" si="29"/>
        <v>7.7222222222222206E-2</v>
      </c>
      <c r="Q252" s="28"/>
      <c r="R252" s="2"/>
      <c r="S252" s="2"/>
      <c r="T252" s="39">
        <v>45905</v>
      </c>
      <c r="U252" s="1">
        <f t="shared" si="30"/>
        <v>0</v>
      </c>
      <c r="V252" s="1">
        <f t="shared" si="31"/>
        <v>0</v>
      </c>
      <c r="W252" s="28"/>
      <c r="X252" s="2"/>
      <c r="Y252" s="2"/>
      <c r="Z252" s="39">
        <v>45905</v>
      </c>
      <c r="AA252" s="40">
        <f t="shared" si="32"/>
        <v>27</v>
      </c>
      <c r="AB252" s="40">
        <f t="shared" si="33"/>
        <v>27</v>
      </c>
      <c r="AC252" s="28"/>
      <c r="AD252" s="42"/>
    </row>
    <row r="253" spans="1:30" ht="25.05" customHeight="1" thickTop="1" thickBot="1" x14ac:dyDescent="0.35">
      <c r="A253" s="45">
        <v>249</v>
      </c>
      <c r="B253" s="30"/>
      <c r="C253" s="1"/>
      <c r="D253" s="1"/>
      <c r="E253" s="28"/>
      <c r="F253" s="2"/>
      <c r="G253" s="2"/>
      <c r="H253" s="39"/>
      <c r="I253" s="1"/>
      <c r="J253" s="1"/>
      <c r="K253" s="28"/>
      <c r="L253" s="2"/>
      <c r="M253" s="2"/>
      <c r="N253" s="39">
        <v>45906</v>
      </c>
      <c r="O253" s="1">
        <f t="shared" si="28"/>
        <v>7.7222222222222206E-2</v>
      </c>
      <c r="P253" s="1">
        <f t="shared" si="29"/>
        <v>7.7222222222222206E-2</v>
      </c>
      <c r="Q253" s="28"/>
      <c r="R253" s="2"/>
      <c r="S253" s="2"/>
      <c r="T253" s="39">
        <v>45906</v>
      </c>
      <c r="U253" s="1">
        <f t="shared" si="30"/>
        <v>0</v>
      </c>
      <c r="V253" s="1">
        <f t="shared" si="31"/>
        <v>0</v>
      </c>
      <c r="W253" s="28"/>
      <c r="X253" s="2"/>
      <c r="Y253" s="2"/>
      <c r="Z253" s="39">
        <v>45906</v>
      </c>
      <c r="AA253" s="40">
        <f t="shared" si="32"/>
        <v>27</v>
      </c>
      <c r="AB253" s="40">
        <f t="shared" si="33"/>
        <v>27</v>
      </c>
      <c r="AC253" s="28"/>
      <c r="AD253" s="42"/>
    </row>
    <row r="254" spans="1:30" ht="25.05" customHeight="1" thickTop="1" thickBot="1" x14ac:dyDescent="0.35">
      <c r="A254" s="45">
        <v>250</v>
      </c>
      <c r="B254" s="30"/>
      <c r="C254" s="1"/>
      <c r="D254" s="1"/>
      <c r="E254" s="28"/>
      <c r="F254" s="2"/>
      <c r="G254" s="2"/>
      <c r="H254" s="39"/>
      <c r="I254" s="1"/>
      <c r="J254" s="1"/>
      <c r="K254" s="28"/>
      <c r="L254" s="2"/>
      <c r="M254" s="2"/>
      <c r="N254" s="39">
        <v>45907</v>
      </c>
      <c r="O254" s="1">
        <f t="shared" si="28"/>
        <v>7.7222222222222206E-2</v>
      </c>
      <c r="P254" s="1">
        <f t="shared" si="29"/>
        <v>7.7222222222222206E-2</v>
      </c>
      <c r="Q254" s="28"/>
      <c r="R254" s="2"/>
      <c r="S254" s="2"/>
      <c r="T254" s="39">
        <v>45907</v>
      </c>
      <c r="U254" s="1">
        <f t="shared" si="30"/>
        <v>0</v>
      </c>
      <c r="V254" s="1">
        <f t="shared" si="31"/>
        <v>0</v>
      </c>
      <c r="W254" s="28"/>
      <c r="X254" s="2"/>
      <c r="Y254" s="2"/>
      <c r="Z254" s="39">
        <v>45907</v>
      </c>
      <c r="AA254" s="40">
        <f t="shared" si="32"/>
        <v>27</v>
      </c>
      <c r="AB254" s="40">
        <f t="shared" si="33"/>
        <v>27</v>
      </c>
      <c r="AC254" s="28"/>
      <c r="AD254" s="42"/>
    </row>
    <row r="255" spans="1:30" ht="25.05" customHeight="1" thickTop="1" thickBot="1" x14ac:dyDescent="0.35">
      <c r="A255" s="45">
        <v>251</v>
      </c>
      <c r="B255" s="30"/>
      <c r="C255" s="1"/>
      <c r="D255" s="1"/>
      <c r="E255" s="28"/>
      <c r="F255" s="2"/>
      <c r="G255" s="2"/>
      <c r="H255" s="39"/>
      <c r="I255" s="1"/>
      <c r="J255" s="1"/>
      <c r="K255" s="28"/>
      <c r="L255" s="2"/>
      <c r="M255" s="2"/>
      <c r="N255" s="39">
        <v>45908</v>
      </c>
      <c r="O255" s="1">
        <f t="shared" si="28"/>
        <v>7.7222222222222206E-2</v>
      </c>
      <c r="P255" s="1">
        <f t="shared" si="29"/>
        <v>7.7222222222222206E-2</v>
      </c>
      <c r="Q255" s="28"/>
      <c r="R255" s="2"/>
      <c r="S255" s="2"/>
      <c r="T255" s="39">
        <v>45908</v>
      </c>
      <c r="U255" s="1">
        <f t="shared" si="30"/>
        <v>0</v>
      </c>
      <c r="V255" s="1">
        <f t="shared" si="31"/>
        <v>0</v>
      </c>
      <c r="W255" s="28"/>
      <c r="X255" s="2"/>
      <c r="Y255" s="2"/>
      <c r="Z255" s="39">
        <v>45908</v>
      </c>
      <c r="AA255" s="40">
        <f t="shared" si="32"/>
        <v>27</v>
      </c>
      <c r="AB255" s="40">
        <f t="shared" si="33"/>
        <v>27</v>
      </c>
      <c r="AC255" s="28"/>
      <c r="AD255" s="42"/>
    </row>
    <row r="256" spans="1:30" ht="25.05" customHeight="1" thickTop="1" thickBot="1" x14ac:dyDescent="0.35">
      <c r="A256" s="45">
        <v>252</v>
      </c>
      <c r="B256" s="30"/>
      <c r="C256" s="1"/>
      <c r="D256" s="1"/>
      <c r="E256" s="28"/>
      <c r="F256" s="2"/>
      <c r="G256" s="2"/>
      <c r="H256" s="39"/>
      <c r="I256" s="1"/>
      <c r="J256" s="1"/>
      <c r="K256" s="28"/>
      <c r="L256" s="2"/>
      <c r="M256" s="2"/>
      <c r="N256" s="39">
        <v>45909</v>
      </c>
      <c r="O256" s="1">
        <f t="shared" si="28"/>
        <v>7.7222222222222206E-2</v>
      </c>
      <c r="P256" s="1">
        <f t="shared" si="29"/>
        <v>7.7222222222222206E-2</v>
      </c>
      <c r="Q256" s="28"/>
      <c r="R256" s="2"/>
      <c r="S256" s="2"/>
      <c r="T256" s="39">
        <v>45909</v>
      </c>
      <c r="U256" s="1">
        <f t="shared" si="30"/>
        <v>0</v>
      </c>
      <c r="V256" s="1">
        <f t="shared" si="31"/>
        <v>0</v>
      </c>
      <c r="W256" s="28"/>
      <c r="X256" s="2"/>
      <c r="Y256" s="2"/>
      <c r="Z256" s="39">
        <v>45909</v>
      </c>
      <c r="AA256" s="40">
        <f t="shared" si="32"/>
        <v>27</v>
      </c>
      <c r="AB256" s="40">
        <f t="shared" si="33"/>
        <v>27</v>
      </c>
      <c r="AC256" s="28"/>
      <c r="AD256" s="42"/>
    </row>
    <row r="257" spans="1:30" ht="25.05" customHeight="1" thickTop="1" thickBot="1" x14ac:dyDescent="0.35">
      <c r="A257" s="45">
        <v>253</v>
      </c>
      <c r="B257" s="30"/>
      <c r="C257" s="1"/>
      <c r="D257" s="1"/>
      <c r="E257" s="28"/>
      <c r="F257" s="2"/>
      <c r="G257" s="2"/>
      <c r="H257" s="39"/>
      <c r="I257" s="1"/>
      <c r="J257" s="1"/>
      <c r="K257" s="28"/>
      <c r="L257" s="2"/>
      <c r="M257" s="2"/>
      <c r="N257" s="39">
        <v>45910</v>
      </c>
      <c r="O257" s="1">
        <f t="shared" si="28"/>
        <v>7.7222222222222206E-2</v>
      </c>
      <c r="P257" s="1">
        <f t="shared" si="29"/>
        <v>7.7222222222222206E-2</v>
      </c>
      <c r="Q257" s="28"/>
      <c r="R257" s="2"/>
      <c r="S257" s="2"/>
      <c r="T257" s="39">
        <v>45910</v>
      </c>
      <c r="U257" s="1">
        <f t="shared" si="30"/>
        <v>0</v>
      </c>
      <c r="V257" s="1">
        <f t="shared" si="31"/>
        <v>0</v>
      </c>
      <c r="W257" s="28"/>
      <c r="X257" s="2"/>
      <c r="Y257" s="2"/>
      <c r="Z257" s="39">
        <v>45910</v>
      </c>
      <c r="AA257" s="40">
        <f t="shared" si="32"/>
        <v>27</v>
      </c>
      <c r="AB257" s="40">
        <f t="shared" si="33"/>
        <v>27</v>
      </c>
      <c r="AC257" s="28"/>
      <c r="AD257" s="42"/>
    </row>
    <row r="258" spans="1:30" ht="25.05" customHeight="1" thickTop="1" thickBot="1" x14ac:dyDescent="0.35">
      <c r="A258" s="45">
        <v>254</v>
      </c>
      <c r="B258" s="30"/>
      <c r="C258" s="1"/>
      <c r="D258" s="1"/>
      <c r="E258" s="28"/>
      <c r="F258" s="2"/>
      <c r="G258" s="2"/>
      <c r="H258" s="39"/>
      <c r="I258" s="1"/>
      <c r="J258" s="1"/>
      <c r="K258" s="28"/>
      <c r="L258" s="2"/>
      <c r="M258" s="2"/>
      <c r="N258" s="39">
        <v>45911</v>
      </c>
      <c r="O258" s="1">
        <f t="shared" si="28"/>
        <v>7.7222222222222206E-2</v>
      </c>
      <c r="P258" s="1">
        <f t="shared" si="29"/>
        <v>7.7222222222222206E-2</v>
      </c>
      <c r="Q258" s="28"/>
      <c r="R258" s="2"/>
      <c r="S258" s="2"/>
      <c r="T258" s="39">
        <v>45911</v>
      </c>
      <c r="U258" s="1">
        <f t="shared" si="30"/>
        <v>0</v>
      </c>
      <c r="V258" s="1">
        <f t="shared" si="31"/>
        <v>0</v>
      </c>
      <c r="W258" s="28"/>
      <c r="X258" s="2"/>
      <c r="Y258" s="2"/>
      <c r="Z258" s="39">
        <v>45911</v>
      </c>
      <c r="AA258" s="40">
        <f t="shared" si="32"/>
        <v>27</v>
      </c>
      <c r="AB258" s="40">
        <f t="shared" si="33"/>
        <v>27</v>
      </c>
      <c r="AC258" s="28"/>
      <c r="AD258" s="42"/>
    </row>
    <row r="259" spans="1:30" ht="25.05" customHeight="1" thickTop="1" thickBot="1" x14ac:dyDescent="0.35">
      <c r="A259" s="45">
        <v>255</v>
      </c>
      <c r="B259" s="30"/>
      <c r="C259" s="1"/>
      <c r="D259" s="1"/>
      <c r="E259" s="28"/>
      <c r="F259" s="2"/>
      <c r="G259" s="2"/>
      <c r="H259" s="39"/>
      <c r="I259" s="1"/>
      <c r="J259" s="1"/>
      <c r="K259" s="28"/>
      <c r="L259" s="2"/>
      <c r="M259" s="2"/>
      <c r="N259" s="39">
        <v>45912</v>
      </c>
      <c r="O259" s="1">
        <f t="shared" si="28"/>
        <v>7.7222222222222206E-2</v>
      </c>
      <c r="P259" s="1">
        <f t="shared" si="29"/>
        <v>7.7222222222222206E-2</v>
      </c>
      <c r="Q259" s="28"/>
      <c r="R259" s="2"/>
      <c r="S259" s="2"/>
      <c r="T259" s="39">
        <v>45912</v>
      </c>
      <c r="U259" s="1">
        <f t="shared" si="30"/>
        <v>0</v>
      </c>
      <c r="V259" s="1">
        <f t="shared" si="31"/>
        <v>0</v>
      </c>
      <c r="W259" s="28"/>
      <c r="X259" s="2"/>
      <c r="Y259" s="2"/>
      <c r="Z259" s="39">
        <v>45912</v>
      </c>
      <c r="AA259" s="40">
        <f t="shared" si="32"/>
        <v>27</v>
      </c>
      <c r="AB259" s="40">
        <f t="shared" si="33"/>
        <v>27</v>
      </c>
      <c r="AC259" s="28"/>
      <c r="AD259" s="42"/>
    </row>
    <row r="260" spans="1:30" ht="25.05" customHeight="1" thickTop="1" thickBot="1" x14ac:dyDescent="0.35">
      <c r="A260" s="45">
        <v>256</v>
      </c>
      <c r="B260" s="30"/>
      <c r="C260" s="1"/>
      <c r="D260" s="1"/>
      <c r="E260" s="28"/>
      <c r="F260" s="2"/>
      <c r="G260" s="2"/>
      <c r="H260" s="39"/>
      <c r="I260" s="1"/>
      <c r="J260" s="1"/>
      <c r="K260" s="28"/>
      <c r="L260" s="2"/>
      <c r="M260" s="2"/>
      <c r="N260" s="39">
        <v>45913</v>
      </c>
      <c r="O260" s="1">
        <f t="shared" si="28"/>
        <v>7.7222222222222206E-2</v>
      </c>
      <c r="P260" s="1">
        <f t="shared" si="29"/>
        <v>7.7222222222222206E-2</v>
      </c>
      <c r="Q260" s="28"/>
      <c r="R260" s="2"/>
      <c r="S260" s="2"/>
      <c r="T260" s="39">
        <v>45913</v>
      </c>
      <c r="U260" s="1">
        <f t="shared" si="30"/>
        <v>0</v>
      </c>
      <c r="V260" s="1">
        <f t="shared" si="31"/>
        <v>0</v>
      </c>
      <c r="W260" s="28"/>
      <c r="X260" s="2"/>
      <c r="Y260" s="2"/>
      <c r="Z260" s="39">
        <v>45913</v>
      </c>
      <c r="AA260" s="40">
        <f t="shared" si="32"/>
        <v>27</v>
      </c>
      <c r="AB260" s="40">
        <f t="shared" si="33"/>
        <v>27</v>
      </c>
      <c r="AC260" s="28"/>
      <c r="AD260" s="42"/>
    </row>
    <row r="261" spans="1:30" ht="25.05" customHeight="1" thickTop="1" thickBot="1" x14ac:dyDescent="0.35">
      <c r="A261" s="45">
        <v>257</v>
      </c>
      <c r="B261" s="30"/>
      <c r="C261" s="1"/>
      <c r="D261" s="1"/>
      <c r="E261" s="28"/>
      <c r="F261" s="2"/>
      <c r="G261" s="2"/>
      <c r="H261" s="39"/>
      <c r="I261" s="1"/>
      <c r="J261" s="1"/>
      <c r="K261" s="28"/>
      <c r="L261" s="2"/>
      <c r="M261" s="2"/>
      <c r="N261" s="39">
        <v>45914</v>
      </c>
      <c r="O261" s="1">
        <f t="shared" si="28"/>
        <v>7.7222222222222206E-2</v>
      </c>
      <c r="P261" s="1">
        <f t="shared" si="29"/>
        <v>7.7222222222222206E-2</v>
      </c>
      <c r="Q261" s="28"/>
      <c r="R261" s="2"/>
      <c r="S261" s="2"/>
      <c r="T261" s="39">
        <v>45914</v>
      </c>
      <c r="U261" s="1">
        <f t="shared" si="30"/>
        <v>0</v>
      </c>
      <c r="V261" s="1">
        <f t="shared" si="31"/>
        <v>0</v>
      </c>
      <c r="W261" s="28"/>
      <c r="X261" s="2"/>
      <c r="Y261" s="2"/>
      <c r="Z261" s="39">
        <v>45914</v>
      </c>
      <c r="AA261" s="40">
        <f t="shared" si="32"/>
        <v>27</v>
      </c>
      <c r="AB261" s="40">
        <f t="shared" si="33"/>
        <v>27</v>
      </c>
      <c r="AC261" s="28"/>
      <c r="AD261" s="42"/>
    </row>
    <row r="262" spans="1:30" ht="25.05" customHeight="1" thickTop="1" thickBot="1" x14ac:dyDescent="0.35">
      <c r="A262" s="45">
        <v>258</v>
      </c>
      <c r="B262" s="30"/>
      <c r="C262" s="1"/>
      <c r="D262" s="1"/>
      <c r="E262" s="28"/>
      <c r="F262" s="2"/>
      <c r="G262" s="2"/>
      <c r="H262" s="39"/>
      <c r="I262" s="1"/>
      <c r="J262" s="1"/>
      <c r="K262" s="28"/>
      <c r="L262" s="2"/>
      <c r="M262" s="2"/>
      <c r="N262" s="39">
        <v>45915</v>
      </c>
      <c r="O262" s="1">
        <f t="shared" si="28"/>
        <v>7.7222222222222206E-2</v>
      </c>
      <c r="P262" s="1">
        <f t="shared" si="29"/>
        <v>7.7222222222222206E-2</v>
      </c>
      <c r="Q262" s="28"/>
      <c r="R262" s="2"/>
      <c r="S262" s="2"/>
      <c r="T262" s="39">
        <v>45915</v>
      </c>
      <c r="U262" s="1">
        <f t="shared" si="30"/>
        <v>0</v>
      </c>
      <c r="V262" s="1">
        <f t="shared" si="31"/>
        <v>0</v>
      </c>
      <c r="W262" s="28"/>
      <c r="X262" s="2"/>
      <c r="Y262" s="2"/>
      <c r="Z262" s="39">
        <v>45915</v>
      </c>
      <c r="AA262" s="40">
        <f t="shared" si="32"/>
        <v>27</v>
      </c>
      <c r="AB262" s="40">
        <f t="shared" si="33"/>
        <v>27</v>
      </c>
      <c r="AC262" s="28"/>
      <c r="AD262" s="42"/>
    </row>
    <row r="263" spans="1:30" ht="25.05" customHeight="1" thickTop="1" thickBot="1" x14ac:dyDescent="0.35">
      <c r="A263" s="45">
        <v>259</v>
      </c>
      <c r="B263" s="30"/>
      <c r="C263" s="1"/>
      <c r="D263" s="1"/>
      <c r="E263" s="28"/>
      <c r="F263" s="2"/>
      <c r="G263" s="2"/>
      <c r="H263" s="39"/>
      <c r="I263" s="1"/>
      <c r="J263" s="1"/>
      <c r="K263" s="28"/>
      <c r="L263" s="2"/>
      <c r="M263" s="2"/>
      <c r="N263" s="39">
        <v>45916</v>
      </c>
      <c r="O263" s="1">
        <f t="shared" ref="O263:O326" si="34">P262</f>
        <v>7.7222222222222206E-2</v>
      </c>
      <c r="P263" s="1">
        <f t="shared" ref="P263:P326" si="35">IF(Q263="DONE",O263+(R263/1440)+(S263/86400),O263)</f>
        <v>7.7222222222222206E-2</v>
      </c>
      <c r="Q263" s="28"/>
      <c r="R263" s="2"/>
      <c r="S263" s="2"/>
      <c r="T263" s="39">
        <v>45916</v>
      </c>
      <c r="U263" s="1">
        <f t="shared" ref="U263:U326" si="36">V262</f>
        <v>0</v>
      </c>
      <c r="V263" s="1">
        <f t="shared" ref="V263:V326" si="37">IF(W263="DONE",U263+(X263/1440)+(Y263/86400),U263)</f>
        <v>0</v>
      </c>
      <c r="W263" s="28"/>
      <c r="X263" s="2"/>
      <c r="Y263" s="2"/>
      <c r="Z263" s="39">
        <v>45916</v>
      </c>
      <c r="AA263" s="40">
        <f t="shared" ref="AA263:AA326" si="38">AB262</f>
        <v>27</v>
      </c>
      <c r="AB263" s="40">
        <f t="shared" si="33"/>
        <v>27</v>
      </c>
      <c r="AC263" s="28"/>
      <c r="AD263" s="42"/>
    </row>
    <row r="264" spans="1:30" ht="25.05" customHeight="1" thickTop="1" thickBot="1" x14ac:dyDescent="0.35">
      <c r="A264" s="45">
        <v>260</v>
      </c>
      <c r="B264" s="30"/>
      <c r="C264" s="1"/>
      <c r="D264" s="1"/>
      <c r="E264" s="28"/>
      <c r="F264" s="2"/>
      <c r="G264" s="2"/>
      <c r="H264" s="39"/>
      <c r="I264" s="1"/>
      <c r="J264" s="1"/>
      <c r="K264" s="28"/>
      <c r="L264" s="2"/>
      <c r="M264" s="2"/>
      <c r="N264" s="39">
        <v>45917</v>
      </c>
      <c r="O264" s="1">
        <f t="shared" si="34"/>
        <v>7.7222222222222206E-2</v>
      </c>
      <c r="P264" s="1">
        <f t="shared" si="35"/>
        <v>7.7222222222222206E-2</v>
      </c>
      <c r="Q264" s="28"/>
      <c r="R264" s="2"/>
      <c r="S264" s="2"/>
      <c r="T264" s="39">
        <v>45917</v>
      </c>
      <c r="U264" s="1">
        <f t="shared" si="36"/>
        <v>0</v>
      </c>
      <c r="V264" s="1">
        <f t="shared" si="37"/>
        <v>0</v>
      </c>
      <c r="W264" s="28"/>
      <c r="X264" s="2"/>
      <c r="Y264" s="2"/>
      <c r="Z264" s="39">
        <v>45917</v>
      </c>
      <c r="AA264" s="40">
        <f t="shared" si="38"/>
        <v>27</v>
      </c>
      <c r="AB264" s="40">
        <f t="shared" si="33"/>
        <v>27</v>
      </c>
      <c r="AC264" s="28"/>
      <c r="AD264" s="42"/>
    </row>
    <row r="265" spans="1:30" ht="25.05" customHeight="1" thickTop="1" thickBot="1" x14ac:dyDescent="0.35">
      <c r="A265" s="45">
        <v>261</v>
      </c>
      <c r="B265" s="30"/>
      <c r="C265" s="1"/>
      <c r="D265" s="1"/>
      <c r="E265" s="28"/>
      <c r="F265" s="2"/>
      <c r="G265" s="2"/>
      <c r="H265" s="39"/>
      <c r="I265" s="1"/>
      <c r="J265" s="1"/>
      <c r="K265" s="28"/>
      <c r="L265" s="2"/>
      <c r="M265" s="2"/>
      <c r="N265" s="39">
        <v>45918</v>
      </c>
      <c r="O265" s="1">
        <f t="shared" si="34"/>
        <v>7.7222222222222206E-2</v>
      </c>
      <c r="P265" s="1">
        <f t="shared" si="35"/>
        <v>7.7222222222222206E-2</v>
      </c>
      <c r="Q265" s="28"/>
      <c r="R265" s="2"/>
      <c r="S265" s="2"/>
      <c r="T265" s="39">
        <v>45918</v>
      </c>
      <c r="U265" s="1">
        <f t="shared" si="36"/>
        <v>0</v>
      </c>
      <c r="V265" s="1">
        <f t="shared" si="37"/>
        <v>0</v>
      </c>
      <c r="W265" s="28"/>
      <c r="X265" s="2"/>
      <c r="Y265" s="2"/>
      <c r="Z265" s="39">
        <v>45918</v>
      </c>
      <c r="AA265" s="40">
        <f t="shared" si="38"/>
        <v>27</v>
      </c>
      <c r="AB265" s="40">
        <f t="shared" si="33"/>
        <v>27</v>
      </c>
      <c r="AC265" s="28"/>
      <c r="AD265" s="42"/>
    </row>
    <row r="266" spans="1:30" ht="25.05" customHeight="1" thickTop="1" thickBot="1" x14ac:dyDescent="0.35">
      <c r="A266" s="45">
        <v>262</v>
      </c>
      <c r="B266" s="30"/>
      <c r="C266" s="1"/>
      <c r="D266" s="1"/>
      <c r="E266" s="28"/>
      <c r="F266" s="2"/>
      <c r="G266" s="2"/>
      <c r="H266" s="39"/>
      <c r="I266" s="1"/>
      <c r="J266" s="1"/>
      <c r="K266" s="28"/>
      <c r="L266" s="2"/>
      <c r="M266" s="2"/>
      <c r="N266" s="39">
        <v>45919</v>
      </c>
      <c r="O266" s="1">
        <f t="shared" si="34"/>
        <v>7.7222222222222206E-2</v>
      </c>
      <c r="P266" s="1">
        <f t="shared" si="35"/>
        <v>7.7222222222222206E-2</v>
      </c>
      <c r="Q266" s="28"/>
      <c r="R266" s="2"/>
      <c r="S266" s="2"/>
      <c r="T266" s="39">
        <v>45919</v>
      </c>
      <c r="U266" s="1">
        <f t="shared" si="36"/>
        <v>0</v>
      </c>
      <c r="V266" s="1">
        <f t="shared" si="37"/>
        <v>0</v>
      </c>
      <c r="W266" s="28"/>
      <c r="X266" s="2"/>
      <c r="Y266" s="2"/>
      <c r="Z266" s="39">
        <v>45919</v>
      </c>
      <c r="AA266" s="40">
        <f t="shared" si="38"/>
        <v>27</v>
      </c>
      <c r="AB266" s="40">
        <f t="shared" si="33"/>
        <v>27</v>
      </c>
      <c r="AC266" s="28"/>
      <c r="AD266" s="42"/>
    </row>
    <row r="267" spans="1:30" ht="25.05" customHeight="1" thickTop="1" thickBot="1" x14ac:dyDescent="0.35">
      <c r="A267" s="45">
        <v>263</v>
      </c>
      <c r="B267" s="30"/>
      <c r="C267" s="1"/>
      <c r="D267" s="1"/>
      <c r="E267" s="28"/>
      <c r="F267" s="2"/>
      <c r="G267" s="2"/>
      <c r="H267" s="39"/>
      <c r="I267" s="1"/>
      <c r="J267" s="1"/>
      <c r="K267" s="28"/>
      <c r="L267" s="2"/>
      <c r="M267" s="2"/>
      <c r="N267" s="39">
        <v>45920</v>
      </c>
      <c r="O267" s="1">
        <f t="shared" si="34"/>
        <v>7.7222222222222206E-2</v>
      </c>
      <c r="P267" s="1">
        <f t="shared" si="35"/>
        <v>7.7222222222222206E-2</v>
      </c>
      <c r="Q267" s="28"/>
      <c r="R267" s="2"/>
      <c r="S267" s="2"/>
      <c r="T267" s="39">
        <v>45920</v>
      </c>
      <c r="U267" s="1">
        <f t="shared" si="36"/>
        <v>0</v>
      </c>
      <c r="V267" s="1">
        <f t="shared" si="37"/>
        <v>0</v>
      </c>
      <c r="W267" s="28"/>
      <c r="X267" s="2"/>
      <c r="Y267" s="2"/>
      <c r="Z267" s="39">
        <v>45920</v>
      </c>
      <c r="AA267" s="40">
        <f t="shared" si="38"/>
        <v>27</v>
      </c>
      <c r="AB267" s="40">
        <f t="shared" si="33"/>
        <v>27</v>
      </c>
      <c r="AC267" s="28"/>
      <c r="AD267" s="42"/>
    </row>
    <row r="268" spans="1:30" ht="25.05" customHeight="1" thickTop="1" thickBot="1" x14ac:dyDescent="0.35">
      <c r="A268" s="45">
        <v>264</v>
      </c>
      <c r="B268" s="30"/>
      <c r="C268" s="1"/>
      <c r="D268" s="1"/>
      <c r="E268" s="28"/>
      <c r="F268" s="2"/>
      <c r="G268" s="2"/>
      <c r="H268" s="39"/>
      <c r="I268" s="1"/>
      <c r="J268" s="1"/>
      <c r="K268" s="28"/>
      <c r="L268" s="2"/>
      <c r="M268" s="2"/>
      <c r="N268" s="39">
        <v>45921</v>
      </c>
      <c r="O268" s="1">
        <f t="shared" si="34"/>
        <v>7.7222222222222206E-2</v>
      </c>
      <c r="P268" s="1">
        <f t="shared" si="35"/>
        <v>7.7222222222222206E-2</v>
      </c>
      <c r="Q268" s="28"/>
      <c r="R268" s="2"/>
      <c r="S268" s="2"/>
      <c r="T268" s="39">
        <v>45921</v>
      </c>
      <c r="U268" s="1">
        <f t="shared" si="36"/>
        <v>0</v>
      </c>
      <c r="V268" s="1">
        <f t="shared" si="37"/>
        <v>0</v>
      </c>
      <c r="W268" s="28"/>
      <c r="X268" s="2"/>
      <c r="Y268" s="2"/>
      <c r="Z268" s="39">
        <v>45921</v>
      </c>
      <c r="AA268" s="40">
        <f t="shared" si="38"/>
        <v>27</v>
      </c>
      <c r="AB268" s="40">
        <f t="shared" si="33"/>
        <v>27</v>
      </c>
      <c r="AC268" s="28"/>
      <c r="AD268" s="42"/>
    </row>
    <row r="269" spans="1:30" ht="25.05" customHeight="1" thickTop="1" thickBot="1" x14ac:dyDescent="0.35">
      <c r="A269" s="45">
        <v>265</v>
      </c>
      <c r="B269" s="30"/>
      <c r="C269" s="1"/>
      <c r="D269" s="1"/>
      <c r="E269" s="28"/>
      <c r="F269" s="2"/>
      <c r="G269" s="2"/>
      <c r="H269" s="39"/>
      <c r="I269" s="1"/>
      <c r="J269" s="1"/>
      <c r="K269" s="28"/>
      <c r="L269" s="2"/>
      <c r="M269" s="2"/>
      <c r="N269" s="39">
        <v>45922</v>
      </c>
      <c r="O269" s="1">
        <f t="shared" si="34"/>
        <v>7.7222222222222206E-2</v>
      </c>
      <c r="P269" s="1">
        <f t="shared" si="35"/>
        <v>7.7222222222222206E-2</v>
      </c>
      <c r="Q269" s="28"/>
      <c r="R269" s="2"/>
      <c r="S269" s="2"/>
      <c r="T269" s="39">
        <v>45922</v>
      </c>
      <c r="U269" s="1">
        <f t="shared" si="36"/>
        <v>0</v>
      </c>
      <c r="V269" s="1">
        <f t="shared" si="37"/>
        <v>0</v>
      </c>
      <c r="W269" s="28"/>
      <c r="X269" s="2"/>
      <c r="Y269" s="2"/>
      <c r="Z269" s="39">
        <v>45922</v>
      </c>
      <c r="AA269" s="40">
        <f t="shared" si="38"/>
        <v>27</v>
      </c>
      <c r="AB269" s="40">
        <f t="shared" si="33"/>
        <v>27</v>
      </c>
      <c r="AC269" s="28"/>
      <c r="AD269" s="42"/>
    </row>
    <row r="270" spans="1:30" ht="25.05" customHeight="1" thickTop="1" thickBot="1" x14ac:dyDescent="0.35">
      <c r="A270" s="45">
        <v>266</v>
      </c>
      <c r="B270" s="30"/>
      <c r="C270" s="1"/>
      <c r="D270" s="1"/>
      <c r="E270" s="28"/>
      <c r="F270" s="2"/>
      <c r="G270" s="2"/>
      <c r="H270" s="39"/>
      <c r="I270" s="1"/>
      <c r="J270" s="1"/>
      <c r="K270" s="28"/>
      <c r="L270" s="2"/>
      <c r="M270" s="2"/>
      <c r="N270" s="39">
        <v>45923</v>
      </c>
      <c r="O270" s="1">
        <f t="shared" si="34"/>
        <v>7.7222222222222206E-2</v>
      </c>
      <c r="P270" s="1">
        <f t="shared" si="35"/>
        <v>7.7222222222222206E-2</v>
      </c>
      <c r="Q270" s="28"/>
      <c r="R270" s="2"/>
      <c r="S270" s="2"/>
      <c r="T270" s="39">
        <v>45923</v>
      </c>
      <c r="U270" s="1">
        <f t="shared" si="36"/>
        <v>0</v>
      </c>
      <c r="V270" s="1">
        <f t="shared" si="37"/>
        <v>0</v>
      </c>
      <c r="W270" s="28"/>
      <c r="X270" s="2"/>
      <c r="Y270" s="2"/>
      <c r="Z270" s="39">
        <v>45923</v>
      </c>
      <c r="AA270" s="40">
        <f t="shared" si="38"/>
        <v>27</v>
      </c>
      <c r="AB270" s="40">
        <f t="shared" si="33"/>
        <v>27</v>
      </c>
      <c r="AC270" s="28"/>
      <c r="AD270" s="42"/>
    </row>
    <row r="271" spans="1:30" ht="25.05" customHeight="1" thickTop="1" thickBot="1" x14ac:dyDescent="0.35">
      <c r="A271" s="45">
        <v>267</v>
      </c>
      <c r="B271" s="30"/>
      <c r="C271" s="1"/>
      <c r="D271" s="1"/>
      <c r="E271" s="28"/>
      <c r="F271" s="2"/>
      <c r="G271" s="2"/>
      <c r="H271" s="39"/>
      <c r="I271" s="1"/>
      <c r="J271" s="1"/>
      <c r="K271" s="28"/>
      <c r="L271" s="2"/>
      <c r="M271" s="2"/>
      <c r="N271" s="39">
        <v>45924</v>
      </c>
      <c r="O271" s="1">
        <f t="shared" si="34"/>
        <v>7.7222222222222206E-2</v>
      </c>
      <c r="P271" s="1">
        <f t="shared" si="35"/>
        <v>7.7222222222222206E-2</v>
      </c>
      <c r="Q271" s="28"/>
      <c r="R271" s="2"/>
      <c r="S271" s="2"/>
      <c r="T271" s="39">
        <v>45924</v>
      </c>
      <c r="U271" s="1">
        <f t="shared" si="36"/>
        <v>0</v>
      </c>
      <c r="V271" s="1">
        <f t="shared" si="37"/>
        <v>0</v>
      </c>
      <c r="W271" s="28"/>
      <c r="X271" s="2"/>
      <c r="Y271" s="2"/>
      <c r="Z271" s="39">
        <v>45924</v>
      </c>
      <c r="AA271" s="40">
        <f t="shared" si="38"/>
        <v>27</v>
      </c>
      <c r="AB271" s="40">
        <f t="shared" si="33"/>
        <v>27</v>
      </c>
      <c r="AC271" s="28"/>
      <c r="AD271" s="42"/>
    </row>
    <row r="272" spans="1:30" ht="25.05" customHeight="1" thickTop="1" thickBot="1" x14ac:dyDescent="0.35">
      <c r="A272" s="45">
        <v>268</v>
      </c>
      <c r="B272" s="30"/>
      <c r="C272" s="1"/>
      <c r="D272" s="1"/>
      <c r="E272" s="28"/>
      <c r="F272" s="2"/>
      <c r="G272" s="2"/>
      <c r="H272" s="39"/>
      <c r="I272" s="1"/>
      <c r="J272" s="1"/>
      <c r="K272" s="28"/>
      <c r="L272" s="2"/>
      <c r="M272" s="2"/>
      <c r="N272" s="39">
        <v>45925</v>
      </c>
      <c r="O272" s="1">
        <f t="shared" si="34"/>
        <v>7.7222222222222206E-2</v>
      </c>
      <c r="P272" s="1">
        <f t="shared" si="35"/>
        <v>7.7222222222222206E-2</v>
      </c>
      <c r="Q272" s="28"/>
      <c r="R272" s="2"/>
      <c r="S272" s="2"/>
      <c r="T272" s="39">
        <v>45925</v>
      </c>
      <c r="U272" s="1">
        <f t="shared" si="36"/>
        <v>0</v>
      </c>
      <c r="V272" s="1">
        <f t="shared" si="37"/>
        <v>0</v>
      </c>
      <c r="W272" s="28"/>
      <c r="X272" s="2"/>
      <c r="Y272" s="2"/>
      <c r="Z272" s="39">
        <v>45925</v>
      </c>
      <c r="AA272" s="40">
        <f t="shared" si="38"/>
        <v>27</v>
      </c>
      <c r="AB272" s="40">
        <f t="shared" si="33"/>
        <v>27</v>
      </c>
      <c r="AC272" s="28"/>
      <c r="AD272" s="42"/>
    </row>
    <row r="273" spans="1:30" ht="25.05" customHeight="1" thickTop="1" thickBot="1" x14ac:dyDescent="0.35">
      <c r="A273" s="45">
        <v>269</v>
      </c>
      <c r="B273" s="30"/>
      <c r="C273" s="1"/>
      <c r="D273" s="1"/>
      <c r="E273" s="28"/>
      <c r="F273" s="2"/>
      <c r="G273" s="2"/>
      <c r="H273" s="39"/>
      <c r="I273" s="1"/>
      <c r="J273" s="1"/>
      <c r="K273" s="28"/>
      <c r="L273" s="2"/>
      <c r="M273" s="2"/>
      <c r="N273" s="39">
        <v>45926</v>
      </c>
      <c r="O273" s="1">
        <f t="shared" si="34"/>
        <v>7.7222222222222206E-2</v>
      </c>
      <c r="P273" s="1">
        <f t="shared" si="35"/>
        <v>7.7222222222222206E-2</v>
      </c>
      <c r="Q273" s="28"/>
      <c r="R273" s="2"/>
      <c r="S273" s="2"/>
      <c r="T273" s="39">
        <v>45926</v>
      </c>
      <c r="U273" s="1">
        <f t="shared" si="36"/>
        <v>0</v>
      </c>
      <c r="V273" s="1">
        <f t="shared" si="37"/>
        <v>0</v>
      </c>
      <c r="W273" s="28"/>
      <c r="X273" s="2"/>
      <c r="Y273" s="2"/>
      <c r="Z273" s="39">
        <v>45926</v>
      </c>
      <c r="AA273" s="40">
        <f t="shared" si="38"/>
        <v>27</v>
      </c>
      <c r="AB273" s="40">
        <f t="shared" si="33"/>
        <v>27</v>
      </c>
      <c r="AC273" s="28"/>
      <c r="AD273" s="42"/>
    </row>
    <row r="274" spans="1:30" ht="25.05" customHeight="1" thickTop="1" thickBot="1" x14ac:dyDescent="0.35">
      <c r="A274" s="45">
        <v>270</v>
      </c>
      <c r="B274" s="30"/>
      <c r="C274" s="1"/>
      <c r="D274" s="1"/>
      <c r="E274" s="28"/>
      <c r="F274" s="2"/>
      <c r="G274" s="2"/>
      <c r="H274" s="39"/>
      <c r="I274" s="1"/>
      <c r="J274" s="1"/>
      <c r="K274" s="28"/>
      <c r="L274" s="2"/>
      <c r="M274" s="2"/>
      <c r="N274" s="39">
        <v>45927</v>
      </c>
      <c r="O274" s="1">
        <f t="shared" si="34"/>
        <v>7.7222222222222206E-2</v>
      </c>
      <c r="P274" s="1">
        <f t="shared" si="35"/>
        <v>7.7222222222222206E-2</v>
      </c>
      <c r="Q274" s="28"/>
      <c r="R274" s="2"/>
      <c r="S274" s="2"/>
      <c r="T274" s="39">
        <v>45927</v>
      </c>
      <c r="U274" s="1">
        <f t="shared" si="36"/>
        <v>0</v>
      </c>
      <c r="V274" s="1">
        <f t="shared" si="37"/>
        <v>0</v>
      </c>
      <c r="W274" s="28"/>
      <c r="X274" s="2"/>
      <c r="Y274" s="2"/>
      <c r="Z274" s="39">
        <v>45927</v>
      </c>
      <c r="AA274" s="40">
        <f t="shared" si="38"/>
        <v>27</v>
      </c>
      <c r="AB274" s="40">
        <f t="shared" si="33"/>
        <v>27</v>
      </c>
      <c r="AC274" s="28"/>
      <c r="AD274" s="42"/>
    </row>
    <row r="275" spans="1:30" ht="25.05" customHeight="1" thickTop="1" thickBot="1" x14ac:dyDescent="0.35">
      <c r="A275" s="45">
        <v>271</v>
      </c>
      <c r="B275" s="30"/>
      <c r="C275" s="1"/>
      <c r="D275" s="1"/>
      <c r="E275" s="28"/>
      <c r="F275" s="2"/>
      <c r="G275" s="2"/>
      <c r="H275" s="39"/>
      <c r="I275" s="1"/>
      <c r="J275" s="1"/>
      <c r="K275" s="28"/>
      <c r="L275" s="2"/>
      <c r="M275" s="2"/>
      <c r="N275" s="39">
        <v>45928</v>
      </c>
      <c r="O275" s="1">
        <f t="shared" si="34"/>
        <v>7.7222222222222206E-2</v>
      </c>
      <c r="P275" s="1">
        <f t="shared" si="35"/>
        <v>7.7222222222222206E-2</v>
      </c>
      <c r="Q275" s="28"/>
      <c r="R275" s="2"/>
      <c r="S275" s="2"/>
      <c r="T275" s="39">
        <v>45928</v>
      </c>
      <c r="U275" s="1">
        <f t="shared" si="36"/>
        <v>0</v>
      </c>
      <c r="V275" s="1">
        <f t="shared" si="37"/>
        <v>0</v>
      </c>
      <c r="W275" s="28"/>
      <c r="X275" s="2"/>
      <c r="Y275" s="2"/>
      <c r="Z275" s="39">
        <v>45928</v>
      </c>
      <c r="AA275" s="40">
        <f t="shared" si="38"/>
        <v>27</v>
      </c>
      <c r="AB275" s="40">
        <f t="shared" si="33"/>
        <v>27</v>
      </c>
      <c r="AC275" s="28"/>
      <c r="AD275" s="42"/>
    </row>
    <row r="276" spans="1:30" ht="25.05" customHeight="1" thickTop="1" thickBot="1" x14ac:dyDescent="0.35">
      <c r="A276" s="45">
        <v>272</v>
      </c>
      <c r="B276" s="30"/>
      <c r="C276" s="1"/>
      <c r="D276" s="1"/>
      <c r="E276" s="28"/>
      <c r="F276" s="2"/>
      <c r="G276" s="2"/>
      <c r="H276" s="39"/>
      <c r="I276" s="1"/>
      <c r="J276" s="1"/>
      <c r="K276" s="28"/>
      <c r="L276" s="2"/>
      <c r="M276" s="2"/>
      <c r="N276" s="39">
        <v>45929</v>
      </c>
      <c r="O276" s="1">
        <f t="shared" si="34"/>
        <v>7.7222222222222206E-2</v>
      </c>
      <c r="P276" s="1">
        <f t="shared" si="35"/>
        <v>7.7222222222222206E-2</v>
      </c>
      <c r="Q276" s="28"/>
      <c r="R276" s="2"/>
      <c r="S276" s="2"/>
      <c r="T276" s="39">
        <v>45929</v>
      </c>
      <c r="U276" s="1">
        <f t="shared" si="36"/>
        <v>0</v>
      </c>
      <c r="V276" s="1">
        <f t="shared" si="37"/>
        <v>0</v>
      </c>
      <c r="W276" s="28"/>
      <c r="X276" s="2"/>
      <c r="Y276" s="2"/>
      <c r="Z276" s="39">
        <v>45929</v>
      </c>
      <c r="AA276" s="40">
        <f t="shared" si="38"/>
        <v>27</v>
      </c>
      <c r="AB276" s="40">
        <f t="shared" si="33"/>
        <v>27</v>
      </c>
      <c r="AC276" s="28"/>
      <c r="AD276" s="42"/>
    </row>
    <row r="277" spans="1:30" ht="25.05" customHeight="1" thickTop="1" thickBot="1" x14ac:dyDescent="0.35">
      <c r="A277" s="45">
        <v>273</v>
      </c>
      <c r="B277" s="30"/>
      <c r="C277" s="1"/>
      <c r="D277" s="1"/>
      <c r="E277" s="28"/>
      <c r="F277" s="2"/>
      <c r="G277" s="2"/>
      <c r="H277" s="39"/>
      <c r="I277" s="1"/>
      <c r="J277" s="1"/>
      <c r="K277" s="28"/>
      <c r="L277" s="2"/>
      <c r="M277" s="2"/>
      <c r="N277" s="39">
        <v>45930</v>
      </c>
      <c r="O277" s="1">
        <f t="shared" si="34"/>
        <v>7.7222222222222206E-2</v>
      </c>
      <c r="P277" s="1">
        <f t="shared" si="35"/>
        <v>7.7222222222222206E-2</v>
      </c>
      <c r="Q277" s="28"/>
      <c r="R277" s="2"/>
      <c r="S277" s="2"/>
      <c r="T277" s="39">
        <v>45930</v>
      </c>
      <c r="U277" s="1">
        <f t="shared" si="36"/>
        <v>0</v>
      </c>
      <c r="V277" s="1">
        <f t="shared" si="37"/>
        <v>0</v>
      </c>
      <c r="W277" s="28"/>
      <c r="X277" s="2"/>
      <c r="Y277" s="2"/>
      <c r="Z277" s="39">
        <v>45930</v>
      </c>
      <c r="AA277" s="40">
        <f t="shared" si="38"/>
        <v>27</v>
      </c>
      <c r="AB277" s="40">
        <f t="shared" si="33"/>
        <v>27</v>
      </c>
      <c r="AC277" s="28"/>
      <c r="AD277" s="42"/>
    </row>
    <row r="278" spans="1:30" ht="25.05" customHeight="1" thickTop="1" thickBot="1" x14ac:dyDescent="0.35">
      <c r="A278" s="45">
        <v>274</v>
      </c>
      <c r="B278" s="30"/>
      <c r="C278" s="1"/>
      <c r="D278" s="1"/>
      <c r="E278" s="28"/>
      <c r="F278" s="2"/>
      <c r="G278" s="2"/>
      <c r="H278" s="39"/>
      <c r="I278" s="1"/>
      <c r="J278" s="1"/>
      <c r="K278" s="28"/>
      <c r="L278" s="2"/>
      <c r="M278" s="2"/>
      <c r="N278" s="39">
        <v>45931</v>
      </c>
      <c r="O278" s="1">
        <f t="shared" si="34"/>
        <v>7.7222222222222206E-2</v>
      </c>
      <c r="P278" s="1">
        <f t="shared" si="35"/>
        <v>7.7222222222222206E-2</v>
      </c>
      <c r="Q278" s="28"/>
      <c r="R278" s="2"/>
      <c r="S278" s="2"/>
      <c r="T278" s="39">
        <v>45931</v>
      </c>
      <c r="U278" s="1">
        <f t="shared" si="36"/>
        <v>0</v>
      </c>
      <c r="V278" s="1">
        <f t="shared" si="37"/>
        <v>0</v>
      </c>
      <c r="W278" s="28"/>
      <c r="X278" s="2"/>
      <c r="Y278" s="2"/>
      <c r="Z278" s="39">
        <v>45931</v>
      </c>
      <c r="AA278" s="40">
        <f t="shared" si="38"/>
        <v>27</v>
      </c>
      <c r="AB278" s="40">
        <f t="shared" si="33"/>
        <v>27</v>
      </c>
      <c r="AC278" s="28"/>
      <c r="AD278" s="42"/>
    </row>
    <row r="279" spans="1:30" ht="25.05" customHeight="1" thickTop="1" thickBot="1" x14ac:dyDescent="0.35">
      <c r="A279" s="45">
        <v>275</v>
      </c>
      <c r="B279" s="30"/>
      <c r="C279" s="1"/>
      <c r="D279" s="1"/>
      <c r="E279" s="28"/>
      <c r="F279" s="2"/>
      <c r="G279" s="2"/>
      <c r="H279" s="39"/>
      <c r="I279" s="1"/>
      <c r="J279" s="1"/>
      <c r="K279" s="28"/>
      <c r="L279" s="2"/>
      <c r="M279" s="2"/>
      <c r="N279" s="39">
        <v>45932</v>
      </c>
      <c r="O279" s="1">
        <f t="shared" si="34"/>
        <v>7.7222222222222206E-2</v>
      </c>
      <c r="P279" s="1">
        <f t="shared" si="35"/>
        <v>7.7222222222222206E-2</v>
      </c>
      <c r="Q279" s="28"/>
      <c r="R279" s="2"/>
      <c r="S279" s="2"/>
      <c r="T279" s="39">
        <v>45932</v>
      </c>
      <c r="U279" s="1">
        <f t="shared" si="36"/>
        <v>0</v>
      </c>
      <c r="V279" s="1">
        <f t="shared" si="37"/>
        <v>0</v>
      </c>
      <c r="W279" s="28"/>
      <c r="X279" s="2"/>
      <c r="Y279" s="2"/>
      <c r="Z279" s="39">
        <v>45932</v>
      </c>
      <c r="AA279" s="40">
        <f t="shared" si="38"/>
        <v>27</v>
      </c>
      <c r="AB279" s="40">
        <f t="shared" si="33"/>
        <v>27</v>
      </c>
      <c r="AC279" s="28"/>
      <c r="AD279" s="42"/>
    </row>
    <row r="280" spans="1:30" ht="25.05" customHeight="1" thickTop="1" thickBot="1" x14ac:dyDescent="0.35">
      <c r="A280" s="45">
        <v>276</v>
      </c>
      <c r="B280" s="30"/>
      <c r="C280" s="1"/>
      <c r="D280" s="1"/>
      <c r="E280" s="28"/>
      <c r="F280" s="2"/>
      <c r="G280" s="2"/>
      <c r="H280" s="39"/>
      <c r="I280" s="1"/>
      <c r="J280" s="1"/>
      <c r="K280" s="28"/>
      <c r="L280" s="2"/>
      <c r="M280" s="2"/>
      <c r="N280" s="39">
        <v>45933</v>
      </c>
      <c r="O280" s="1">
        <f t="shared" si="34"/>
        <v>7.7222222222222206E-2</v>
      </c>
      <c r="P280" s="1">
        <f t="shared" si="35"/>
        <v>7.7222222222222206E-2</v>
      </c>
      <c r="Q280" s="28"/>
      <c r="R280" s="2"/>
      <c r="S280" s="2"/>
      <c r="T280" s="39">
        <v>45933</v>
      </c>
      <c r="U280" s="1">
        <f t="shared" si="36"/>
        <v>0</v>
      </c>
      <c r="V280" s="1">
        <f t="shared" si="37"/>
        <v>0</v>
      </c>
      <c r="W280" s="28"/>
      <c r="X280" s="2"/>
      <c r="Y280" s="2"/>
      <c r="Z280" s="39">
        <v>45933</v>
      </c>
      <c r="AA280" s="40">
        <f t="shared" si="38"/>
        <v>27</v>
      </c>
      <c r="AB280" s="40">
        <f t="shared" si="33"/>
        <v>27</v>
      </c>
      <c r="AC280" s="28"/>
      <c r="AD280" s="42"/>
    </row>
    <row r="281" spans="1:30" ht="25.05" customHeight="1" thickTop="1" thickBot="1" x14ac:dyDescent="0.35">
      <c r="A281" s="45">
        <v>277</v>
      </c>
      <c r="B281" s="30"/>
      <c r="C281" s="1"/>
      <c r="D281" s="1"/>
      <c r="E281" s="28"/>
      <c r="F281" s="2"/>
      <c r="G281" s="2"/>
      <c r="H281" s="39"/>
      <c r="I281" s="1"/>
      <c r="J281" s="1"/>
      <c r="K281" s="28"/>
      <c r="L281" s="2"/>
      <c r="M281" s="2"/>
      <c r="N281" s="39">
        <v>45934</v>
      </c>
      <c r="O281" s="1">
        <f t="shared" si="34"/>
        <v>7.7222222222222206E-2</v>
      </c>
      <c r="P281" s="1">
        <f t="shared" si="35"/>
        <v>7.7222222222222206E-2</v>
      </c>
      <c r="Q281" s="28"/>
      <c r="R281" s="2"/>
      <c r="S281" s="2"/>
      <c r="T281" s="39">
        <v>45934</v>
      </c>
      <c r="U281" s="1">
        <f t="shared" si="36"/>
        <v>0</v>
      </c>
      <c r="V281" s="1">
        <f t="shared" si="37"/>
        <v>0</v>
      </c>
      <c r="W281" s="28"/>
      <c r="X281" s="2"/>
      <c r="Y281" s="2"/>
      <c r="Z281" s="39">
        <v>45934</v>
      </c>
      <c r="AA281" s="40">
        <f t="shared" si="38"/>
        <v>27</v>
      </c>
      <c r="AB281" s="40">
        <f t="shared" si="33"/>
        <v>27</v>
      </c>
      <c r="AC281" s="28"/>
      <c r="AD281" s="42"/>
    </row>
    <row r="282" spans="1:30" ht="25.05" customHeight="1" thickTop="1" thickBot="1" x14ac:dyDescent="0.35">
      <c r="A282" s="45">
        <v>278</v>
      </c>
      <c r="B282" s="30"/>
      <c r="C282" s="1"/>
      <c r="D282" s="1"/>
      <c r="E282" s="28"/>
      <c r="F282" s="2"/>
      <c r="G282" s="2"/>
      <c r="H282" s="39"/>
      <c r="I282" s="1"/>
      <c r="J282" s="1"/>
      <c r="K282" s="28"/>
      <c r="L282" s="2"/>
      <c r="M282" s="2"/>
      <c r="N282" s="39">
        <v>45935</v>
      </c>
      <c r="O282" s="1">
        <f t="shared" si="34"/>
        <v>7.7222222222222206E-2</v>
      </c>
      <c r="P282" s="1">
        <f t="shared" si="35"/>
        <v>7.7222222222222206E-2</v>
      </c>
      <c r="Q282" s="28"/>
      <c r="R282" s="2"/>
      <c r="S282" s="2"/>
      <c r="T282" s="39">
        <v>45935</v>
      </c>
      <c r="U282" s="1">
        <f t="shared" si="36"/>
        <v>0</v>
      </c>
      <c r="V282" s="1">
        <f t="shared" si="37"/>
        <v>0</v>
      </c>
      <c r="W282" s="28"/>
      <c r="X282" s="2"/>
      <c r="Y282" s="2"/>
      <c r="Z282" s="39">
        <v>45935</v>
      </c>
      <c r="AA282" s="40">
        <f t="shared" si="38"/>
        <v>27</v>
      </c>
      <c r="AB282" s="40">
        <f t="shared" si="33"/>
        <v>27</v>
      </c>
      <c r="AC282" s="28"/>
      <c r="AD282" s="42"/>
    </row>
    <row r="283" spans="1:30" ht="25.05" customHeight="1" thickTop="1" thickBot="1" x14ac:dyDescent="0.35">
      <c r="A283" s="45">
        <v>279</v>
      </c>
      <c r="B283" s="30"/>
      <c r="C283" s="1"/>
      <c r="D283" s="1"/>
      <c r="E283" s="28"/>
      <c r="F283" s="2"/>
      <c r="G283" s="2"/>
      <c r="H283" s="39"/>
      <c r="I283" s="1"/>
      <c r="J283" s="1"/>
      <c r="K283" s="28"/>
      <c r="L283" s="2"/>
      <c r="M283" s="2"/>
      <c r="N283" s="39">
        <v>45936</v>
      </c>
      <c r="O283" s="1">
        <f t="shared" si="34"/>
        <v>7.7222222222222206E-2</v>
      </c>
      <c r="P283" s="1">
        <f t="shared" si="35"/>
        <v>7.7222222222222206E-2</v>
      </c>
      <c r="Q283" s="28"/>
      <c r="R283" s="2"/>
      <c r="S283" s="2"/>
      <c r="T283" s="39">
        <v>45936</v>
      </c>
      <c r="U283" s="1">
        <f t="shared" si="36"/>
        <v>0</v>
      </c>
      <c r="V283" s="1">
        <f t="shared" si="37"/>
        <v>0</v>
      </c>
      <c r="W283" s="28"/>
      <c r="X283" s="2"/>
      <c r="Y283" s="2"/>
      <c r="Z283" s="39">
        <v>45936</v>
      </c>
      <c r="AA283" s="40">
        <f t="shared" si="38"/>
        <v>27</v>
      </c>
      <c r="AB283" s="40">
        <f t="shared" si="33"/>
        <v>27</v>
      </c>
      <c r="AC283" s="28"/>
      <c r="AD283" s="42"/>
    </row>
    <row r="284" spans="1:30" ht="25.05" customHeight="1" thickTop="1" thickBot="1" x14ac:dyDescent="0.35">
      <c r="A284" s="45">
        <v>280</v>
      </c>
      <c r="B284" s="30"/>
      <c r="C284" s="1"/>
      <c r="D284" s="1"/>
      <c r="E284" s="28"/>
      <c r="F284" s="2"/>
      <c r="G284" s="2"/>
      <c r="H284" s="39"/>
      <c r="I284" s="1"/>
      <c r="J284" s="1"/>
      <c r="K284" s="28"/>
      <c r="L284" s="2"/>
      <c r="M284" s="2"/>
      <c r="N284" s="39">
        <v>45937</v>
      </c>
      <c r="O284" s="1">
        <f t="shared" si="34"/>
        <v>7.7222222222222206E-2</v>
      </c>
      <c r="P284" s="1">
        <f t="shared" si="35"/>
        <v>7.7222222222222206E-2</v>
      </c>
      <c r="Q284" s="28"/>
      <c r="R284" s="2"/>
      <c r="S284" s="2"/>
      <c r="T284" s="39">
        <v>45937</v>
      </c>
      <c r="U284" s="1">
        <f t="shared" si="36"/>
        <v>0</v>
      </c>
      <c r="V284" s="1">
        <f t="shared" si="37"/>
        <v>0</v>
      </c>
      <c r="W284" s="28"/>
      <c r="X284" s="2"/>
      <c r="Y284" s="2"/>
      <c r="Z284" s="39">
        <v>45937</v>
      </c>
      <c r="AA284" s="40">
        <f t="shared" si="38"/>
        <v>27</v>
      </c>
      <c r="AB284" s="40">
        <f t="shared" ref="AB284:AB347" si="39">IF(AD284&gt;AA284,AA284+1,AA284)</f>
        <v>27</v>
      </c>
      <c r="AC284" s="28"/>
      <c r="AD284" s="42"/>
    </row>
    <row r="285" spans="1:30" ht="25.05" customHeight="1" thickTop="1" thickBot="1" x14ac:dyDescent="0.35">
      <c r="A285" s="45">
        <v>281</v>
      </c>
      <c r="B285" s="30"/>
      <c r="C285" s="1"/>
      <c r="D285" s="1"/>
      <c r="E285" s="28"/>
      <c r="F285" s="2"/>
      <c r="G285" s="2"/>
      <c r="H285" s="39"/>
      <c r="I285" s="1"/>
      <c r="J285" s="1"/>
      <c r="K285" s="28"/>
      <c r="L285" s="2"/>
      <c r="M285" s="2"/>
      <c r="N285" s="39">
        <v>45938</v>
      </c>
      <c r="O285" s="1">
        <f t="shared" si="34"/>
        <v>7.7222222222222206E-2</v>
      </c>
      <c r="P285" s="1">
        <f t="shared" si="35"/>
        <v>7.7222222222222206E-2</v>
      </c>
      <c r="Q285" s="28"/>
      <c r="R285" s="2"/>
      <c r="S285" s="2"/>
      <c r="T285" s="39">
        <v>45938</v>
      </c>
      <c r="U285" s="1">
        <f t="shared" si="36"/>
        <v>0</v>
      </c>
      <c r="V285" s="1">
        <f t="shared" si="37"/>
        <v>0</v>
      </c>
      <c r="W285" s="28"/>
      <c r="X285" s="2"/>
      <c r="Y285" s="2"/>
      <c r="Z285" s="39">
        <v>45938</v>
      </c>
      <c r="AA285" s="40">
        <f t="shared" si="38"/>
        <v>27</v>
      </c>
      <c r="AB285" s="40">
        <f t="shared" si="39"/>
        <v>27</v>
      </c>
      <c r="AC285" s="28"/>
      <c r="AD285" s="42"/>
    </row>
    <row r="286" spans="1:30" ht="25.05" customHeight="1" thickTop="1" thickBot="1" x14ac:dyDescent="0.35">
      <c r="A286" s="45">
        <v>282</v>
      </c>
      <c r="B286" s="30"/>
      <c r="C286" s="1"/>
      <c r="D286" s="1"/>
      <c r="E286" s="28"/>
      <c r="F286" s="2"/>
      <c r="G286" s="2"/>
      <c r="H286" s="39"/>
      <c r="I286" s="1"/>
      <c r="J286" s="1"/>
      <c r="K286" s="28"/>
      <c r="L286" s="2"/>
      <c r="M286" s="2"/>
      <c r="N286" s="39">
        <v>45939</v>
      </c>
      <c r="O286" s="1">
        <f t="shared" si="34"/>
        <v>7.7222222222222206E-2</v>
      </c>
      <c r="P286" s="1">
        <f t="shared" si="35"/>
        <v>7.7222222222222206E-2</v>
      </c>
      <c r="Q286" s="28"/>
      <c r="R286" s="2"/>
      <c r="S286" s="2"/>
      <c r="T286" s="39">
        <v>45939</v>
      </c>
      <c r="U286" s="1">
        <f t="shared" si="36"/>
        <v>0</v>
      </c>
      <c r="V286" s="1">
        <f t="shared" si="37"/>
        <v>0</v>
      </c>
      <c r="W286" s="28"/>
      <c r="X286" s="2"/>
      <c r="Y286" s="2"/>
      <c r="Z286" s="39">
        <v>45939</v>
      </c>
      <c r="AA286" s="40">
        <f t="shared" si="38"/>
        <v>27</v>
      </c>
      <c r="AB286" s="40">
        <f t="shared" si="39"/>
        <v>27</v>
      </c>
      <c r="AC286" s="28"/>
      <c r="AD286" s="42"/>
    </row>
    <row r="287" spans="1:30" ht="25.05" customHeight="1" thickTop="1" thickBot="1" x14ac:dyDescent="0.35">
      <c r="A287" s="45">
        <v>283</v>
      </c>
      <c r="B287" s="30"/>
      <c r="C287" s="1"/>
      <c r="D287" s="1"/>
      <c r="E287" s="28"/>
      <c r="F287" s="2"/>
      <c r="G287" s="2"/>
      <c r="H287" s="39"/>
      <c r="I287" s="1"/>
      <c r="J287" s="1"/>
      <c r="K287" s="28"/>
      <c r="L287" s="2"/>
      <c r="M287" s="2"/>
      <c r="N287" s="39">
        <v>45940</v>
      </c>
      <c r="O287" s="1">
        <f t="shared" si="34"/>
        <v>7.7222222222222206E-2</v>
      </c>
      <c r="P287" s="1">
        <f t="shared" si="35"/>
        <v>7.7222222222222206E-2</v>
      </c>
      <c r="Q287" s="28"/>
      <c r="R287" s="2"/>
      <c r="S287" s="2"/>
      <c r="T287" s="39">
        <v>45940</v>
      </c>
      <c r="U287" s="1">
        <f t="shared" si="36"/>
        <v>0</v>
      </c>
      <c r="V287" s="1">
        <f t="shared" si="37"/>
        <v>0</v>
      </c>
      <c r="W287" s="28"/>
      <c r="X287" s="2"/>
      <c r="Y287" s="2"/>
      <c r="Z287" s="39">
        <v>45940</v>
      </c>
      <c r="AA287" s="40">
        <f t="shared" si="38"/>
        <v>27</v>
      </c>
      <c r="AB287" s="40">
        <f t="shared" si="39"/>
        <v>27</v>
      </c>
      <c r="AC287" s="28"/>
      <c r="AD287" s="42"/>
    </row>
    <row r="288" spans="1:30" ht="25.05" customHeight="1" thickTop="1" thickBot="1" x14ac:dyDescent="0.35">
      <c r="A288" s="45">
        <v>284</v>
      </c>
      <c r="B288" s="30"/>
      <c r="C288" s="1"/>
      <c r="D288" s="1"/>
      <c r="E288" s="28"/>
      <c r="F288" s="2"/>
      <c r="G288" s="2"/>
      <c r="H288" s="39"/>
      <c r="I288" s="1"/>
      <c r="J288" s="1"/>
      <c r="K288" s="28"/>
      <c r="L288" s="2"/>
      <c r="M288" s="2"/>
      <c r="N288" s="39">
        <v>45941</v>
      </c>
      <c r="O288" s="1">
        <f t="shared" si="34"/>
        <v>7.7222222222222206E-2</v>
      </c>
      <c r="P288" s="1">
        <f t="shared" si="35"/>
        <v>7.7222222222222206E-2</v>
      </c>
      <c r="Q288" s="28"/>
      <c r="R288" s="2"/>
      <c r="S288" s="2"/>
      <c r="T288" s="39">
        <v>45941</v>
      </c>
      <c r="U288" s="1">
        <f t="shared" si="36"/>
        <v>0</v>
      </c>
      <c r="V288" s="1">
        <f t="shared" si="37"/>
        <v>0</v>
      </c>
      <c r="W288" s="28"/>
      <c r="X288" s="2"/>
      <c r="Y288" s="2"/>
      <c r="Z288" s="39">
        <v>45941</v>
      </c>
      <c r="AA288" s="40">
        <f t="shared" si="38"/>
        <v>27</v>
      </c>
      <c r="AB288" s="40">
        <f t="shared" si="39"/>
        <v>27</v>
      </c>
      <c r="AC288" s="28"/>
      <c r="AD288" s="42"/>
    </row>
    <row r="289" spans="1:30" ht="25.05" customHeight="1" thickTop="1" thickBot="1" x14ac:dyDescent="0.35">
      <c r="A289" s="45">
        <v>285</v>
      </c>
      <c r="B289" s="30"/>
      <c r="C289" s="1"/>
      <c r="D289" s="1"/>
      <c r="E289" s="28"/>
      <c r="F289" s="2"/>
      <c r="G289" s="2"/>
      <c r="H289" s="39"/>
      <c r="I289" s="1"/>
      <c r="J289" s="1"/>
      <c r="K289" s="28"/>
      <c r="L289" s="2"/>
      <c r="M289" s="2"/>
      <c r="N289" s="39">
        <v>45942</v>
      </c>
      <c r="O289" s="1">
        <f t="shared" si="34"/>
        <v>7.7222222222222206E-2</v>
      </c>
      <c r="P289" s="1">
        <f t="shared" si="35"/>
        <v>7.7222222222222206E-2</v>
      </c>
      <c r="Q289" s="28"/>
      <c r="R289" s="2"/>
      <c r="S289" s="2"/>
      <c r="T289" s="39">
        <v>45942</v>
      </c>
      <c r="U289" s="1">
        <f t="shared" si="36"/>
        <v>0</v>
      </c>
      <c r="V289" s="1">
        <f t="shared" si="37"/>
        <v>0</v>
      </c>
      <c r="W289" s="28"/>
      <c r="X289" s="2"/>
      <c r="Y289" s="2"/>
      <c r="Z289" s="39">
        <v>45942</v>
      </c>
      <c r="AA289" s="40">
        <f t="shared" si="38"/>
        <v>27</v>
      </c>
      <c r="AB289" s="40">
        <f t="shared" si="39"/>
        <v>27</v>
      </c>
      <c r="AC289" s="28"/>
      <c r="AD289" s="42"/>
    </row>
    <row r="290" spans="1:30" ht="25.05" customHeight="1" thickTop="1" thickBot="1" x14ac:dyDescent="0.35">
      <c r="A290" s="45">
        <v>286</v>
      </c>
      <c r="B290" s="30"/>
      <c r="C290" s="1"/>
      <c r="D290" s="1"/>
      <c r="E290" s="28"/>
      <c r="F290" s="2"/>
      <c r="G290" s="2"/>
      <c r="H290" s="39"/>
      <c r="I290" s="1"/>
      <c r="J290" s="1"/>
      <c r="K290" s="28"/>
      <c r="L290" s="2"/>
      <c r="M290" s="2"/>
      <c r="N290" s="39">
        <v>45943</v>
      </c>
      <c r="O290" s="1">
        <f t="shared" si="34"/>
        <v>7.7222222222222206E-2</v>
      </c>
      <c r="P290" s="1">
        <f t="shared" si="35"/>
        <v>7.7222222222222206E-2</v>
      </c>
      <c r="Q290" s="28"/>
      <c r="R290" s="2"/>
      <c r="S290" s="2"/>
      <c r="T290" s="39">
        <v>45943</v>
      </c>
      <c r="U290" s="1">
        <f t="shared" si="36"/>
        <v>0</v>
      </c>
      <c r="V290" s="1">
        <f t="shared" si="37"/>
        <v>0</v>
      </c>
      <c r="W290" s="28"/>
      <c r="X290" s="2"/>
      <c r="Y290" s="2"/>
      <c r="Z290" s="39">
        <v>45943</v>
      </c>
      <c r="AA290" s="40">
        <f t="shared" si="38"/>
        <v>27</v>
      </c>
      <c r="AB290" s="40">
        <f t="shared" si="39"/>
        <v>27</v>
      </c>
      <c r="AC290" s="28"/>
      <c r="AD290" s="42"/>
    </row>
    <row r="291" spans="1:30" ht="25.05" customHeight="1" thickTop="1" thickBot="1" x14ac:dyDescent="0.35">
      <c r="A291" s="45">
        <v>287</v>
      </c>
      <c r="B291" s="30"/>
      <c r="C291" s="1"/>
      <c r="D291" s="1"/>
      <c r="E291" s="28"/>
      <c r="F291" s="2"/>
      <c r="G291" s="2"/>
      <c r="H291" s="39"/>
      <c r="I291" s="1"/>
      <c r="J291" s="1"/>
      <c r="K291" s="28"/>
      <c r="L291" s="2"/>
      <c r="M291" s="2"/>
      <c r="N291" s="39">
        <v>45944</v>
      </c>
      <c r="O291" s="1">
        <f t="shared" si="34"/>
        <v>7.7222222222222206E-2</v>
      </c>
      <c r="P291" s="1">
        <f t="shared" si="35"/>
        <v>7.7222222222222206E-2</v>
      </c>
      <c r="Q291" s="28"/>
      <c r="R291" s="2"/>
      <c r="S291" s="2"/>
      <c r="T291" s="39">
        <v>45944</v>
      </c>
      <c r="U291" s="1">
        <f t="shared" si="36"/>
        <v>0</v>
      </c>
      <c r="V291" s="1">
        <f t="shared" si="37"/>
        <v>0</v>
      </c>
      <c r="W291" s="28"/>
      <c r="X291" s="2"/>
      <c r="Y291" s="2"/>
      <c r="Z291" s="39">
        <v>45944</v>
      </c>
      <c r="AA291" s="40">
        <f t="shared" si="38"/>
        <v>27</v>
      </c>
      <c r="AB291" s="40">
        <f t="shared" si="39"/>
        <v>27</v>
      </c>
      <c r="AC291" s="28"/>
      <c r="AD291" s="42"/>
    </row>
    <row r="292" spans="1:30" ht="25.05" customHeight="1" thickTop="1" thickBot="1" x14ac:dyDescent="0.35">
      <c r="A292" s="45">
        <v>288</v>
      </c>
      <c r="B292" s="30"/>
      <c r="C292" s="1"/>
      <c r="D292" s="1"/>
      <c r="E292" s="28"/>
      <c r="F292" s="2"/>
      <c r="G292" s="2"/>
      <c r="H292" s="39"/>
      <c r="I292" s="1"/>
      <c r="J292" s="1"/>
      <c r="K292" s="28"/>
      <c r="L292" s="2"/>
      <c r="M292" s="2"/>
      <c r="N292" s="39">
        <v>45945</v>
      </c>
      <c r="O292" s="1">
        <f t="shared" si="34"/>
        <v>7.7222222222222206E-2</v>
      </c>
      <c r="P292" s="1">
        <f t="shared" si="35"/>
        <v>7.7222222222222206E-2</v>
      </c>
      <c r="Q292" s="28"/>
      <c r="R292" s="2"/>
      <c r="S292" s="2"/>
      <c r="T292" s="39">
        <v>45945</v>
      </c>
      <c r="U292" s="1">
        <f t="shared" si="36"/>
        <v>0</v>
      </c>
      <c r="V292" s="1">
        <f t="shared" si="37"/>
        <v>0</v>
      </c>
      <c r="W292" s="28"/>
      <c r="X292" s="2"/>
      <c r="Y292" s="2"/>
      <c r="Z292" s="39">
        <v>45945</v>
      </c>
      <c r="AA292" s="40">
        <f t="shared" si="38"/>
        <v>27</v>
      </c>
      <c r="AB292" s="40">
        <f t="shared" si="39"/>
        <v>27</v>
      </c>
      <c r="AC292" s="28"/>
      <c r="AD292" s="42"/>
    </row>
    <row r="293" spans="1:30" ht="25.05" customHeight="1" thickTop="1" thickBot="1" x14ac:dyDescent="0.35">
      <c r="A293" s="45">
        <v>289</v>
      </c>
      <c r="B293" s="30"/>
      <c r="C293" s="1"/>
      <c r="D293" s="1"/>
      <c r="E293" s="28"/>
      <c r="F293" s="2"/>
      <c r="G293" s="2"/>
      <c r="H293" s="39"/>
      <c r="I293" s="1"/>
      <c r="J293" s="1"/>
      <c r="K293" s="28"/>
      <c r="L293" s="2"/>
      <c r="M293" s="2"/>
      <c r="N293" s="39">
        <v>45946</v>
      </c>
      <c r="O293" s="1">
        <f t="shared" si="34"/>
        <v>7.7222222222222206E-2</v>
      </c>
      <c r="P293" s="1">
        <f t="shared" si="35"/>
        <v>7.7222222222222206E-2</v>
      </c>
      <c r="Q293" s="28"/>
      <c r="R293" s="2"/>
      <c r="S293" s="2"/>
      <c r="T293" s="39">
        <v>45946</v>
      </c>
      <c r="U293" s="1">
        <f t="shared" si="36"/>
        <v>0</v>
      </c>
      <c r="V293" s="1">
        <f t="shared" si="37"/>
        <v>0</v>
      </c>
      <c r="W293" s="28"/>
      <c r="X293" s="2"/>
      <c r="Y293" s="2"/>
      <c r="Z293" s="39">
        <v>45946</v>
      </c>
      <c r="AA293" s="40">
        <f t="shared" si="38"/>
        <v>27</v>
      </c>
      <c r="AB293" s="40">
        <f t="shared" si="39"/>
        <v>27</v>
      </c>
      <c r="AC293" s="28"/>
      <c r="AD293" s="42"/>
    </row>
    <row r="294" spans="1:30" ht="25.05" customHeight="1" thickTop="1" thickBot="1" x14ac:dyDescent="0.35">
      <c r="A294" s="45">
        <v>290</v>
      </c>
      <c r="B294" s="30"/>
      <c r="C294" s="1"/>
      <c r="D294" s="1"/>
      <c r="E294" s="28"/>
      <c r="F294" s="2"/>
      <c r="G294" s="2"/>
      <c r="H294" s="39"/>
      <c r="I294" s="1"/>
      <c r="J294" s="1"/>
      <c r="K294" s="28"/>
      <c r="L294" s="2"/>
      <c r="M294" s="2"/>
      <c r="N294" s="39">
        <v>45947</v>
      </c>
      <c r="O294" s="1">
        <f t="shared" si="34"/>
        <v>7.7222222222222206E-2</v>
      </c>
      <c r="P294" s="1">
        <f t="shared" si="35"/>
        <v>7.7222222222222206E-2</v>
      </c>
      <c r="Q294" s="28"/>
      <c r="R294" s="2"/>
      <c r="S294" s="2"/>
      <c r="T294" s="39">
        <v>45947</v>
      </c>
      <c r="U294" s="1">
        <f t="shared" si="36"/>
        <v>0</v>
      </c>
      <c r="V294" s="1">
        <f t="shared" si="37"/>
        <v>0</v>
      </c>
      <c r="W294" s="28"/>
      <c r="X294" s="2"/>
      <c r="Y294" s="2"/>
      <c r="Z294" s="39">
        <v>45947</v>
      </c>
      <c r="AA294" s="40">
        <f t="shared" si="38"/>
        <v>27</v>
      </c>
      <c r="AB294" s="40">
        <f t="shared" si="39"/>
        <v>27</v>
      </c>
      <c r="AC294" s="28"/>
      <c r="AD294" s="42"/>
    </row>
    <row r="295" spans="1:30" ht="25.05" customHeight="1" thickTop="1" thickBot="1" x14ac:dyDescent="0.35">
      <c r="A295" s="45">
        <v>291</v>
      </c>
      <c r="B295" s="30"/>
      <c r="C295" s="1"/>
      <c r="D295" s="1"/>
      <c r="E295" s="28"/>
      <c r="F295" s="2"/>
      <c r="G295" s="2"/>
      <c r="H295" s="39"/>
      <c r="I295" s="1"/>
      <c r="J295" s="1"/>
      <c r="K295" s="28"/>
      <c r="L295" s="2"/>
      <c r="M295" s="2"/>
      <c r="N295" s="39">
        <v>45948</v>
      </c>
      <c r="O295" s="1">
        <f t="shared" si="34"/>
        <v>7.7222222222222206E-2</v>
      </c>
      <c r="P295" s="1">
        <f t="shared" si="35"/>
        <v>7.7222222222222206E-2</v>
      </c>
      <c r="Q295" s="28"/>
      <c r="R295" s="2"/>
      <c r="S295" s="2"/>
      <c r="T295" s="39">
        <v>45948</v>
      </c>
      <c r="U295" s="1">
        <f t="shared" si="36"/>
        <v>0</v>
      </c>
      <c r="V295" s="1">
        <f t="shared" si="37"/>
        <v>0</v>
      </c>
      <c r="W295" s="28"/>
      <c r="X295" s="2"/>
      <c r="Y295" s="2"/>
      <c r="Z295" s="39">
        <v>45948</v>
      </c>
      <c r="AA295" s="40">
        <f t="shared" si="38"/>
        <v>27</v>
      </c>
      <c r="AB295" s="40">
        <f t="shared" si="39"/>
        <v>27</v>
      </c>
      <c r="AC295" s="28"/>
      <c r="AD295" s="42"/>
    </row>
    <row r="296" spans="1:30" ht="25.05" customHeight="1" thickTop="1" thickBot="1" x14ac:dyDescent="0.35">
      <c r="A296" s="45">
        <v>292</v>
      </c>
      <c r="B296" s="30"/>
      <c r="C296" s="1"/>
      <c r="D296" s="1"/>
      <c r="E296" s="28"/>
      <c r="F296" s="2"/>
      <c r="G296" s="2"/>
      <c r="H296" s="39"/>
      <c r="I296" s="1"/>
      <c r="J296" s="1"/>
      <c r="K296" s="28"/>
      <c r="L296" s="2"/>
      <c r="M296" s="2"/>
      <c r="N296" s="39">
        <v>45949</v>
      </c>
      <c r="O296" s="1">
        <f t="shared" si="34"/>
        <v>7.7222222222222206E-2</v>
      </c>
      <c r="P296" s="1">
        <f t="shared" si="35"/>
        <v>7.7222222222222206E-2</v>
      </c>
      <c r="Q296" s="28"/>
      <c r="R296" s="2"/>
      <c r="S296" s="2"/>
      <c r="T296" s="39">
        <v>45949</v>
      </c>
      <c r="U296" s="1">
        <f t="shared" si="36"/>
        <v>0</v>
      </c>
      <c r="V296" s="1">
        <f t="shared" si="37"/>
        <v>0</v>
      </c>
      <c r="W296" s="28"/>
      <c r="X296" s="2"/>
      <c r="Y296" s="2"/>
      <c r="Z296" s="39">
        <v>45949</v>
      </c>
      <c r="AA296" s="40">
        <f t="shared" si="38"/>
        <v>27</v>
      </c>
      <c r="AB296" s="40">
        <f t="shared" si="39"/>
        <v>27</v>
      </c>
      <c r="AC296" s="28"/>
      <c r="AD296" s="42"/>
    </row>
    <row r="297" spans="1:30" ht="25.05" customHeight="1" thickTop="1" thickBot="1" x14ac:dyDescent="0.35">
      <c r="A297" s="45">
        <v>293</v>
      </c>
      <c r="B297" s="30"/>
      <c r="C297" s="1"/>
      <c r="D297" s="1"/>
      <c r="E297" s="28"/>
      <c r="F297" s="2"/>
      <c r="G297" s="2"/>
      <c r="H297" s="39"/>
      <c r="I297" s="1"/>
      <c r="J297" s="1"/>
      <c r="K297" s="28"/>
      <c r="L297" s="2"/>
      <c r="M297" s="2"/>
      <c r="N297" s="39">
        <v>45950</v>
      </c>
      <c r="O297" s="1">
        <f t="shared" si="34"/>
        <v>7.7222222222222206E-2</v>
      </c>
      <c r="P297" s="1">
        <f t="shared" si="35"/>
        <v>7.7222222222222206E-2</v>
      </c>
      <c r="Q297" s="28"/>
      <c r="R297" s="2"/>
      <c r="S297" s="2"/>
      <c r="T297" s="39">
        <v>45950</v>
      </c>
      <c r="U297" s="1">
        <f t="shared" si="36"/>
        <v>0</v>
      </c>
      <c r="V297" s="1">
        <f t="shared" si="37"/>
        <v>0</v>
      </c>
      <c r="W297" s="28"/>
      <c r="X297" s="2"/>
      <c r="Y297" s="2"/>
      <c r="Z297" s="39">
        <v>45950</v>
      </c>
      <c r="AA297" s="40">
        <f t="shared" si="38"/>
        <v>27</v>
      </c>
      <c r="AB297" s="40">
        <f t="shared" si="39"/>
        <v>27</v>
      </c>
      <c r="AC297" s="28"/>
      <c r="AD297" s="42"/>
    </row>
    <row r="298" spans="1:30" ht="25.05" customHeight="1" thickTop="1" thickBot="1" x14ac:dyDescent="0.35">
      <c r="A298" s="45">
        <v>294</v>
      </c>
      <c r="B298" s="30"/>
      <c r="C298" s="1"/>
      <c r="D298" s="1"/>
      <c r="E298" s="28"/>
      <c r="F298" s="2"/>
      <c r="G298" s="2"/>
      <c r="H298" s="39"/>
      <c r="I298" s="1"/>
      <c r="J298" s="1"/>
      <c r="K298" s="28"/>
      <c r="L298" s="2"/>
      <c r="M298" s="2"/>
      <c r="N298" s="39">
        <v>45951</v>
      </c>
      <c r="O298" s="1">
        <f t="shared" si="34"/>
        <v>7.7222222222222206E-2</v>
      </c>
      <c r="P298" s="1">
        <f t="shared" si="35"/>
        <v>7.7222222222222206E-2</v>
      </c>
      <c r="Q298" s="28"/>
      <c r="R298" s="2"/>
      <c r="S298" s="2"/>
      <c r="T298" s="39">
        <v>45951</v>
      </c>
      <c r="U298" s="1">
        <f t="shared" si="36"/>
        <v>0</v>
      </c>
      <c r="V298" s="1">
        <f t="shared" si="37"/>
        <v>0</v>
      </c>
      <c r="W298" s="28"/>
      <c r="X298" s="2"/>
      <c r="Y298" s="2"/>
      <c r="Z298" s="39">
        <v>45951</v>
      </c>
      <c r="AA298" s="40">
        <f t="shared" si="38"/>
        <v>27</v>
      </c>
      <c r="AB298" s="40">
        <f t="shared" si="39"/>
        <v>27</v>
      </c>
      <c r="AC298" s="28"/>
      <c r="AD298" s="42"/>
    </row>
    <row r="299" spans="1:30" ht="25.05" customHeight="1" thickTop="1" thickBot="1" x14ac:dyDescent="0.35">
      <c r="A299" s="45">
        <v>295</v>
      </c>
      <c r="B299" s="30"/>
      <c r="C299" s="1"/>
      <c r="D299" s="1"/>
      <c r="E299" s="28"/>
      <c r="F299" s="2"/>
      <c r="G299" s="2"/>
      <c r="H299" s="39"/>
      <c r="I299" s="1"/>
      <c r="J299" s="1"/>
      <c r="K299" s="28"/>
      <c r="L299" s="2"/>
      <c r="M299" s="2"/>
      <c r="N299" s="39">
        <v>45952</v>
      </c>
      <c r="O299" s="1">
        <f t="shared" si="34"/>
        <v>7.7222222222222206E-2</v>
      </c>
      <c r="P299" s="1">
        <f t="shared" si="35"/>
        <v>7.7222222222222206E-2</v>
      </c>
      <c r="Q299" s="28"/>
      <c r="R299" s="2"/>
      <c r="S299" s="2"/>
      <c r="T299" s="39">
        <v>45952</v>
      </c>
      <c r="U299" s="1">
        <f t="shared" si="36"/>
        <v>0</v>
      </c>
      <c r="V299" s="1">
        <f t="shared" si="37"/>
        <v>0</v>
      </c>
      <c r="W299" s="28"/>
      <c r="X299" s="2"/>
      <c r="Y299" s="2"/>
      <c r="Z299" s="39">
        <v>45952</v>
      </c>
      <c r="AA299" s="40">
        <f t="shared" si="38"/>
        <v>27</v>
      </c>
      <c r="AB299" s="40">
        <f t="shared" si="39"/>
        <v>27</v>
      </c>
      <c r="AC299" s="28"/>
      <c r="AD299" s="42"/>
    </row>
    <row r="300" spans="1:30" ht="25.05" customHeight="1" thickTop="1" thickBot="1" x14ac:dyDescent="0.35">
      <c r="A300" s="45">
        <v>296</v>
      </c>
      <c r="B300" s="30"/>
      <c r="C300" s="1"/>
      <c r="D300" s="1"/>
      <c r="E300" s="28"/>
      <c r="F300" s="2"/>
      <c r="G300" s="2"/>
      <c r="H300" s="39"/>
      <c r="I300" s="1"/>
      <c r="J300" s="1"/>
      <c r="K300" s="28"/>
      <c r="L300" s="2"/>
      <c r="M300" s="2"/>
      <c r="N300" s="39">
        <v>45953</v>
      </c>
      <c r="O300" s="1">
        <f t="shared" si="34"/>
        <v>7.7222222222222206E-2</v>
      </c>
      <c r="P300" s="1">
        <f t="shared" si="35"/>
        <v>7.7222222222222206E-2</v>
      </c>
      <c r="Q300" s="28"/>
      <c r="R300" s="2"/>
      <c r="S300" s="2"/>
      <c r="T300" s="39">
        <v>45953</v>
      </c>
      <c r="U300" s="1">
        <f t="shared" si="36"/>
        <v>0</v>
      </c>
      <c r="V300" s="1">
        <f t="shared" si="37"/>
        <v>0</v>
      </c>
      <c r="W300" s="28"/>
      <c r="X300" s="2"/>
      <c r="Y300" s="2"/>
      <c r="Z300" s="39">
        <v>45953</v>
      </c>
      <c r="AA300" s="40">
        <f t="shared" si="38"/>
        <v>27</v>
      </c>
      <c r="AB300" s="40">
        <f t="shared" si="39"/>
        <v>27</v>
      </c>
      <c r="AC300" s="28"/>
      <c r="AD300" s="42"/>
    </row>
    <row r="301" spans="1:30" ht="25.05" customHeight="1" thickTop="1" thickBot="1" x14ac:dyDescent="0.35">
      <c r="A301" s="45">
        <v>297</v>
      </c>
      <c r="B301" s="30"/>
      <c r="C301" s="1"/>
      <c r="D301" s="1"/>
      <c r="E301" s="28"/>
      <c r="F301" s="2"/>
      <c r="G301" s="2"/>
      <c r="H301" s="39"/>
      <c r="I301" s="1"/>
      <c r="J301" s="1"/>
      <c r="K301" s="28"/>
      <c r="L301" s="2"/>
      <c r="M301" s="2"/>
      <c r="N301" s="39">
        <v>45954</v>
      </c>
      <c r="O301" s="1">
        <f t="shared" si="34"/>
        <v>7.7222222222222206E-2</v>
      </c>
      <c r="P301" s="1">
        <f t="shared" si="35"/>
        <v>7.7222222222222206E-2</v>
      </c>
      <c r="Q301" s="28"/>
      <c r="R301" s="2"/>
      <c r="S301" s="2"/>
      <c r="T301" s="39">
        <v>45954</v>
      </c>
      <c r="U301" s="1">
        <f t="shared" si="36"/>
        <v>0</v>
      </c>
      <c r="V301" s="1">
        <f t="shared" si="37"/>
        <v>0</v>
      </c>
      <c r="W301" s="28"/>
      <c r="X301" s="2"/>
      <c r="Y301" s="2"/>
      <c r="Z301" s="39">
        <v>45954</v>
      </c>
      <c r="AA301" s="40">
        <f t="shared" si="38"/>
        <v>27</v>
      </c>
      <c r="AB301" s="40">
        <f t="shared" si="39"/>
        <v>27</v>
      </c>
      <c r="AC301" s="28"/>
      <c r="AD301" s="42"/>
    </row>
    <row r="302" spans="1:30" ht="25.05" customHeight="1" thickTop="1" thickBot="1" x14ac:dyDescent="0.35">
      <c r="A302" s="45">
        <v>298</v>
      </c>
      <c r="B302" s="30"/>
      <c r="C302" s="1"/>
      <c r="D302" s="1"/>
      <c r="E302" s="28"/>
      <c r="F302" s="2"/>
      <c r="G302" s="2"/>
      <c r="H302" s="39"/>
      <c r="I302" s="1"/>
      <c r="J302" s="1"/>
      <c r="K302" s="28"/>
      <c r="L302" s="2"/>
      <c r="M302" s="2"/>
      <c r="N302" s="39">
        <v>45955</v>
      </c>
      <c r="O302" s="1">
        <f t="shared" si="34"/>
        <v>7.7222222222222206E-2</v>
      </c>
      <c r="P302" s="1">
        <f t="shared" si="35"/>
        <v>7.7222222222222206E-2</v>
      </c>
      <c r="Q302" s="28"/>
      <c r="R302" s="2"/>
      <c r="S302" s="2"/>
      <c r="T302" s="39">
        <v>45955</v>
      </c>
      <c r="U302" s="1">
        <f t="shared" si="36"/>
        <v>0</v>
      </c>
      <c r="V302" s="1">
        <f t="shared" si="37"/>
        <v>0</v>
      </c>
      <c r="W302" s="28"/>
      <c r="X302" s="2"/>
      <c r="Y302" s="2"/>
      <c r="Z302" s="39">
        <v>45955</v>
      </c>
      <c r="AA302" s="40">
        <f t="shared" si="38"/>
        <v>27</v>
      </c>
      <c r="AB302" s="40">
        <f t="shared" si="39"/>
        <v>27</v>
      </c>
      <c r="AC302" s="28"/>
      <c r="AD302" s="42"/>
    </row>
    <row r="303" spans="1:30" ht="25.05" customHeight="1" thickTop="1" thickBot="1" x14ac:dyDescent="0.35">
      <c r="A303" s="45">
        <v>299</v>
      </c>
      <c r="B303" s="30"/>
      <c r="C303" s="1"/>
      <c r="D303" s="1"/>
      <c r="E303" s="28"/>
      <c r="F303" s="2"/>
      <c r="G303" s="2"/>
      <c r="H303" s="39"/>
      <c r="I303" s="1"/>
      <c r="J303" s="1"/>
      <c r="K303" s="28"/>
      <c r="L303" s="2"/>
      <c r="M303" s="2"/>
      <c r="N303" s="39">
        <v>45956</v>
      </c>
      <c r="O303" s="1">
        <f t="shared" si="34"/>
        <v>7.7222222222222206E-2</v>
      </c>
      <c r="P303" s="1">
        <f t="shared" si="35"/>
        <v>7.7222222222222206E-2</v>
      </c>
      <c r="Q303" s="28"/>
      <c r="R303" s="2"/>
      <c r="S303" s="2"/>
      <c r="T303" s="39">
        <v>45956</v>
      </c>
      <c r="U303" s="1">
        <f t="shared" si="36"/>
        <v>0</v>
      </c>
      <c r="V303" s="1">
        <f t="shared" si="37"/>
        <v>0</v>
      </c>
      <c r="W303" s="28"/>
      <c r="X303" s="2"/>
      <c r="Y303" s="2"/>
      <c r="Z303" s="39">
        <v>45956</v>
      </c>
      <c r="AA303" s="40">
        <f t="shared" si="38"/>
        <v>27</v>
      </c>
      <c r="AB303" s="40">
        <f t="shared" si="39"/>
        <v>27</v>
      </c>
      <c r="AC303" s="28"/>
      <c r="AD303" s="42"/>
    </row>
    <row r="304" spans="1:30" ht="25.05" customHeight="1" thickTop="1" thickBot="1" x14ac:dyDescent="0.35">
      <c r="A304" s="45">
        <v>300</v>
      </c>
      <c r="B304" s="30"/>
      <c r="C304" s="1"/>
      <c r="D304" s="1"/>
      <c r="E304" s="28"/>
      <c r="F304" s="2"/>
      <c r="G304" s="2"/>
      <c r="H304" s="39"/>
      <c r="I304" s="1"/>
      <c r="J304" s="1"/>
      <c r="K304" s="28"/>
      <c r="L304" s="2"/>
      <c r="M304" s="2"/>
      <c r="N304" s="39">
        <v>45957</v>
      </c>
      <c r="O304" s="1">
        <f t="shared" si="34"/>
        <v>7.7222222222222206E-2</v>
      </c>
      <c r="P304" s="1">
        <f t="shared" si="35"/>
        <v>7.7222222222222206E-2</v>
      </c>
      <c r="Q304" s="28"/>
      <c r="R304" s="2"/>
      <c r="S304" s="2"/>
      <c r="T304" s="39">
        <v>45957</v>
      </c>
      <c r="U304" s="1">
        <f t="shared" si="36"/>
        <v>0</v>
      </c>
      <c r="V304" s="1">
        <f t="shared" si="37"/>
        <v>0</v>
      </c>
      <c r="W304" s="28"/>
      <c r="X304" s="2"/>
      <c r="Y304" s="2"/>
      <c r="Z304" s="39">
        <v>45957</v>
      </c>
      <c r="AA304" s="40">
        <f t="shared" si="38"/>
        <v>27</v>
      </c>
      <c r="AB304" s="40">
        <f t="shared" si="39"/>
        <v>27</v>
      </c>
      <c r="AC304" s="28"/>
      <c r="AD304" s="42"/>
    </row>
    <row r="305" spans="1:30" ht="25.05" customHeight="1" thickTop="1" thickBot="1" x14ac:dyDescent="0.35">
      <c r="A305" s="45">
        <v>301</v>
      </c>
      <c r="B305" s="30"/>
      <c r="C305" s="1"/>
      <c r="D305" s="1"/>
      <c r="E305" s="28"/>
      <c r="F305" s="2"/>
      <c r="G305" s="2"/>
      <c r="H305" s="39"/>
      <c r="I305" s="1"/>
      <c r="J305" s="1"/>
      <c r="K305" s="28"/>
      <c r="L305" s="2"/>
      <c r="M305" s="2"/>
      <c r="N305" s="39">
        <v>45958</v>
      </c>
      <c r="O305" s="1">
        <f t="shared" si="34"/>
        <v>7.7222222222222206E-2</v>
      </c>
      <c r="P305" s="1">
        <f t="shared" si="35"/>
        <v>7.7222222222222206E-2</v>
      </c>
      <c r="Q305" s="28"/>
      <c r="R305" s="2"/>
      <c r="S305" s="2"/>
      <c r="T305" s="39">
        <v>45958</v>
      </c>
      <c r="U305" s="1">
        <f t="shared" si="36"/>
        <v>0</v>
      </c>
      <c r="V305" s="1">
        <f t="shared" si="37"/>
        <v>0</v>
      </c>
      <c r="W305" s="28"/>
      <c r="X305" s="2"/>
      <c r="Y305" s="2"/>
      <c r="Z305" s="39">
        <v>45958</v>
      </c>
      <c r="AA305" s="40">
        <f t="shared" si="38"/>
        <v>27</v>
      </c>
      <c r="AB305" s="40">
        <f t="shared" si="39"/>
        <v>27</v>
      </c>
      <c r="AC305" s="28"/>
      <c r="AD305" s="42"/>
    </row>
    <row r="306" spans="1:30" ht="25.05" customHeight="1" thickTop="1" thickBot="1" x14ac:dyDescent="0.35">
      <c r="A306" s="45">
        <v>302</v>
      </c>
      <c r="B306" s="30"/>
      <c r="C306" s="1"/>
      <c r="D306" s="1"/>
      <c r="E306" s="28"/>
      <c r="F306" s="2"/>
      <c r="G306" s="2"/>
      <c r="H306" s="39"/>
      <c r="I306" s="1"/>
      <c r="J306" s="1"/>
      <c r="K306" s="28"/>
      <c r="L306" s="2"/>
      <c r="M306" s="2"/>
      <c r="N306" s="39">
        <v>45959</v>
      </c>
      <c r="O306" s="1">
        <f t="shared" si="34"/>
        <v>7.7222222222222206E-2</v>
      </c>
      <c r="P306" s="1">
        <f t="shared" si="35"/>
        <v>7.7222222222222206E-2</v>
      </c>
      <c r="Q306" s="28"/>
      <c r="R306" s="2"/>
      <c r="S306" s="2"/>
      <c r="T306" s="39">
        <v>45959</v>
      </c>
      <c r="U306" s="1">
        <f t="shared" si="36"/>
        <v>0</v>
      </c>
      <c r="V306" s="1">
        <f t="shared" si="37"/>
        <v>0</v>
      </c>
      <c r="W306" s="28"/>
      <c r="X306" s="2"/>
      <c r="Y306" s="2"/>
      <c r="Z306" s="39">
        <v>45959</v>
      </c>
      <c r="AA306" s="40">
        <f t="shared" si="38"/>
        <v>27</v>
      </c>
      <c r="AB306" s="40">
        <f t="shared" si="39"/>
        <v>27</v>
      </c>
      <c r="AC306" s="28"/>
      <c r="AD306" s="42"/>
    </row>
    <row r="307" spans="1:30" ht="25.05" customHeight="1" thickTop="1" thickBot="1" x14ac:dyDescent="0.35">
      <c r="A307" s="45">
        <v>303</v>
      </c>
      <c r="B307" s="30"/>
      <c r="C307" s="1"/>
      <c r="D307" s="1"/>
      <c r="E307" s="28"/>
      <c r="F307" s="2"/>
      <c r="G307" s="2"/>
      <c r="H307" s="39"/>
      <c r="I307" s="1"/>
      <c r="J307" s="1"/>
      <c r="K307" s="28"/>
      <c r="L307" s="2"/>
      <c r="M307" s="2"/>
      <c r="N307" s="39">
        <v>45960</v>
      </c>
      <c r="O307" s="1">
        <f t="shared" si="34"/>
        <v>7.7222222222222206E-2</v>
      </c>
      <c r="P307" s="1">
        <f t="shared" si="35"/>
        <v>7.7222222222222206E-2</v>
      </c>
      <c r="Q307" s="28"/>
      <c r="R307" s="2"/>
      <c r="S307" s="2"/>
      <c r="T307" s="39">
        <v>45960</v>
      </c>
      <c r="U307" s="1">
        <f t="shared" si="36"/>
        <v>0</v>
      </c>
      <c r="V307" s="1">
        <f t="shared" si="37"/>
        <v>0</v>
      </c>
      <c r="W307" s="28"/>
      <c r="X307" s="2"/>
      <c r="Y307" s="2"/>
      <c r="Z307" s="39">
        <v>45960</v>
      </c>
      <c r="AA307" s="40">
        <f t="shared" si="38"/>
        <v>27</v>
      </c>
      <c r="AB307" s="40">
        <f t="shared" si="39"/>
        <v>27</v>
      </c>
      <c r="AC307" s="28"/>
      <c r="AD307" s="42"/>
    </row>
    <row r="308" spans="1:30" ht="25.05" customHeight="1" thickTop="1" thickBot="1" x14ac:dyDescent="0.35">
      <c r="A308" s="45">
        <v>304</v>
      </c>
      <c r="B308" s="30"/>
      <c r="C308" s="1"/>
      <c r="D308" s="1"/>
      <c r="E308" s="28"/>
      <c r="F308" s="2"/>
      <c r="G308" s="2"/>
      <c r="H308" s="39"/>
      <c r="I308" s="1"/>
      <c r="J308" s="1"/>
      <c r="K308" s="28"/>
      <c r="L308" s="2"/>
      <c r="M308" s="2"/>
      <c r="N308" s="39">
        <v>45961</v>
      </c>
      <c r="O308" s="1">
        <f t="shared" si="34"/>
        <v>7.7222222222222206E-2</v>
      </c>
      <c r="P308" s="1">
        <f t="shared" si="35"/>
        <v>7.7222222222222206E-2</v>
      </c>
      <c r="Q308" s="28"/>
      <c r="R308" s="2"/>
      <c r="S308" s="2"/>
      <c r="T308" s="39">
        <v>45961</v>
      </c>
      <c r="U308" s="1">
        <f t="shared" si="36"/>
        <v>0</v>
      </c>
      <c r="V308" s="1">
        <f t="shared" si="37"/>
        <v>0</v>
      </c>
      <c r="W308" s="28"/>
      <c r="X308" s="2"/>
      <c r="Y308" s="2"/>
      <c r="Z308" s="39">
        <v>45961</v>
      </c>
      <c r="AA308" s="40">
        <f t="shared" si="38"/>
        <v>27</v>
      </c>
      <c r="AB308" s="40">
        <f t="shared" si="39"/>
        <v>27</v>
      </c>
      <c r="AC308" s="28"/>
      <c r="AD308" s="42"/>
    </row>
    <row r="309" spans="1:30" ht="25.05" customHeight="1" thickTop="1" thickBot="1" x14ac:dyDescent="0.35">
      <c r="A309" s="45">
        <v>305</v>
      </c>
      <c r="B309" s="30"/>
      <c r="C309" s="1"/>
      <c r="D309" s="1"/>
      <c r="E309" s="28"/>
      <c r="F309" s="2"/>
      <c r="G309" s="2"/>
      <c r="H309" s="39"/>
      <c r="I309" s="1"/>
      <c r="J309" s="1"/>
      <c r="K309" s="28"/>
      <c r="L309" s="2"/>
      <c r="M309" s="2"/>
      <c r="N309" s="39">
        <v>45962</v>
      </c>
      <c r="O309" s="1">
        <f t="shared" si="34"/>
        <v>7.7222222222222206E-2</v>
      </c>
      <c r="P309" s="1">
        <f t="shared" si="35"/>
        <v>7.7222222222222206E-2</v>
      </c>
      <c r="Q309" s="28"/>
      <c r="R309" s="2"/>
      <c r="S309" s="2"/>
      <c r="T309" s="39">
        <v>45962</v>
      </c>
      <c r="U309" s="1">
        <f t="shared" si="36"/>
        <v>0</v>
      </c>
      <c r="V309" s="1">
        <f t="shared" si="37"/>
        <v>0</v>
      </c>
      <c r="W309" s="28"/>
      <c r="X309" s="2"/>
      <c r="Y309" s="2"/>
      <c r="Z309" s="39">
        <v>45962</v>
      </c>
      <c r="AA309" s="40">
        <f t="shared" si="38"/>
        <v>27</v>
      </c>
      <c r="AB309" s="40">
        <f t="shared" si="39"/>
        <v>27</v>
      </c>
      <c r="AC309" s="28"/>
      <c r="AD309" s="42"/>
    </row>
    <row r="310" spans="1:30" ht="25.05" customHeight="1" thickTop="1" thickBot="1" x14ac:dyDescent="0.35">
      <c r="A310" s="45">
        <v>306</v>
      </c>
      <c r="B310" s="30"/>
      <c r="C310" s="1"/>
      <c r="D310" s="1"/>
      <c r="E310" s="28"/>
      <c r="F310" s="2"/>
      <c r="G310" s="2"/>
      <c r="H310" s="39"/>
      <c r="I310" s="1"/>
      <c r="J310" s="1"/>
      <c r="K310" s="28"/>
      <c r="L310" s="2"/>
      <c r="M310" s="2"/>
      <c r="N310" s="39">
        <v>45963</v>
      </c>
      <c r="O310" s="1">
        <f t="shared" si="34"/>
        <v>7.7222222222222206E-2</v>
      </c>
      <c r="P310" s="1">
        <f t="shared" si="35"/>
        <v>7.7222222222222206E-2</v>
      </c>
      <c r="Q310" s="28"/>
      <c r="R310" s="2"/>
      <c r="S310" s="2"/>
      <c r="T310" s="39">
        <v>45963</v>
      </c>
      <c r="U310" s="1">
        <f t="shared" si="36"/>
        <v>0</v>
      </c>
      <c r="V310" s="1">
        <f t="shared" si="37"/>
        <v>0</v>
      </c>
      <c r="W310" s="28"/>
      <c r="X310" s="2"/>
      <c r="Y310" s="2"/>
      <c r="Z310" s="39">
        <v>45963</v>
      </c>
      <c r="AA310" s="40">
        <f t="shared" si="38"/>
        <v>27</v>
      </c>
      <c r="AB310" s="40">
        <f t="shared" si="39"/>
        <v>27</v>
      </c>
      <c r="AC310" s="28"/>
      <c r="AD310" s="42"/>
    </row>
    <row r="311" spans="1:30" ht="25.05" customHeight="1" thickTop="1" thickBot="1" x14ac:dyDescent="0.35">
      <c r="A311" s="45">
        <v>307</v>
      </c>
      <c r="B311" s="30"/>
      <c r="C311" s="1"/>
      <c r="D311" s="1"/>
      <c r="E311" s="28"/>
      <c r="F311" s="2"/>
      <c r="G311" s="2"/>
      <c r="H311" s="39"/>
      <c r="I311" s="1"/>
      <c r="J311" s="1"/>
      <c r="K311" s="28"/>
      <c r="L311" s="2"/>
      <c r="M311" s="2"/>
      <c r="N311" s="39">
        <v>45964</v>
      </c>
      <c r="O311" s="1">
        <f t="shared" si="34"/>
        <v>7.7222222222222206E-2</v>
      </c>
      <c r="P311" s="1">
        <f t="shared" si="35"/>
        <v>7.7222222222222206E-2</v>
      </c>
      <c r="Q311" s="28"/>
      <c r="R311" s="2"/>
      <c r="S311" s="2"/>
      <c r="T311" s="39">
        <v>45964</v>
      </c>
      <c r="U311" s="1">
        <f t="shared" si="36"/>
        <v>0</v>
      </c>
      <c r="V311" s="1">
        <f t="shared" si="37"/>
        <v>0</v>
      </c>
      <c r="W311" s="28"/>
      <c r="X311" s="2"/>
      <c r="Y311" s="2"/>
      <c r="Z311" s="39">
        <v>45964</v>
      </c>
      <c r="AA311" s="40">
        <f t="shared" si="38"/>
        <v>27</v>
      </c>
      <c r="AB311" s="40">
        <f t="shared" si="39"/>
        <v>27</v>
      </c>
      <c r="AC311" s="28"/>
      <c r="AD311" s="42"/>
    </row>
    <row r="312" spans="1:30" ht="25.05" customHeight="1" thickTop="1" thickBot="1" x14ac:dyDescent="0.35">
      <c r="A312" s="45">
        <v>308</v>
      </c>
      <c r="B312" s="30"/>
      <c r="C312" s="1"/>
      <c r="D312" s="1"/>
      <c r="E312" s="28"/>
      <c r="F312" s="2"/>
      <c r="G312" s="2"/>
      <c r="H312" s="39"/>
      <c r="I312" s="1"/>
      <c r="J312" s="1"/>
      <c r="K312" s="28"/>
      <c r="L312" s="2"/>
      <c r="M312" s="2"/>
      <c r="N312" s="39">
        <v>45965</v>
      </c>
      <c r="O312" s="1">
        <f t="shared" si="34"/>
        <v>7.7222222222222206E-2</v>
      </c>
      <c r="P312" s="1">
        <f t="shared" si="35"/>
        <v>7.7222222222222206E-2</v>
      </c>
      <c r="Q312" s="28"/>
      <c r="R312" s="2"/>
      <c r="S312" s="2"/>
      <c r="T312" s="39">
        <v>45965</v>
      </c>
      <c r="U312" s="1">
        <f t="shared" si="36"/>
        <v>0</v>
      </c>
      <c r="V312" s="1">
        <f t="shared" si="37"/>
        <v>0</v>
      </c>
      <c r="W312" s="28"/>
      <c r="X312" s="2"/>
      <c r="Y312" s="2"/>
      <c r="Z312" s="39">
        <v>45965</v>
      </c>
      <c r="AA312" s="40">
        <f t="shared" si="38"/>
        <v>27</v>
      </c>
      <c r="AB312" s="40">
        <f t="shared" si="39"/>
        <v>27</v>
      </c>
      <c r="AC312" s="28"/>
      <c r="AD312" s="42"/>
    </row>
    <row r="313" spans="1:30" ht="25.05" customHeight="1" thickTop="1" thickBot="1" x14ac:dyDescent="0.35">
      <c r="A313" s="45">
        <v>309</v>
      </c>
      <c r="B313" s="30"/>
      <c r="C313" s="1"/>
      <c r="D313" s="1"/>
      <c r="E313" s="28"/>
      <c r="F313" s="2"/>
      <c r="G313" s="2"/>
      <c r="H313" s="39"/>
      <c r="I313" s="1"/>
      <c r="J313" s="1"/>
      <c r="K313" s="28"/>
      <c r="L313" s="2"/>
      <c r="M313" s="2"/>
      <c r="N313" s="39">
        <v>45966</v>
      </c>
      <c r="O313" s="1">
        <f t="shared" si="34"/>
        <v>7.7222222222222206E-2</v>
      </c>
      <c r="P313" s="1">
        <f t="shared" si="35"/>
        <v>7.7222222222222206E-2</v>
      </c>
      <c r="Q313" s="28"/>
      <c r="R313" s="2"/>
      <c r="S313" s="2"/>
      <c r="T313" s="39">
        <v>45966</v>
      </c>
      <c r="U313" s="1">
        <f t="shared" si="36"/>
        <v>0</v>
      </c>
      <c r="V313" s="1">
        <f t="shared" si="37"/>
        <v>0</v>
      </c>
      <c r="W313" s="28"/>
      <c r="X313" s="2"/>
      <c r="Y313" s="2"/>
      <c r="Z313" s="39">
        <v>45966</v>
      </c>
      <c r="AA313" s="40">
        <f t="shared" si="38"/>
        <v>27</v>
      </c>
      <c r="AB313" s="40">
        <f t="shared" si="39"/>
        <v>27</v>
      </c>
      <c r="AC313" s="28"/>
      <c r="AD313" s="42"/>
    </row>
    <row r="314" spans="1:30" ht="25.05" customHeight="1" thickTop="1" thickBot="1" x14ac:dyDescent="0.35">
      <c r="A314" s="45">
        <v>310</v>
      </c>
      <c r="B314" s="30"/>
      <c r="C314" s="1"/>
      <c r="D314" s="1"/>
      <c r="E314" s="28"/>
      <c r="F314" s="2"/>
      <c r="G314" s="2"/>
      <c r="H314" s="39"/>
      <c r="I314" s="1"/>
      <c r="J314" s="1"/>
      <c r="K314" s="28"/>
      <c r="L314" s="2"/>
      <c r="M314" s="2"/>
      <c r="N314" s="39">
        <v>45967</v>
      </c>
      <c r="O314" s="1">
        <f t="shared" si="34"/>
        <v>7.7222222222222206E-2</v>
      </c>
      <c r="P314" s="1">
        <f t="shared" si="35"/>
        <v>7.7222222222222206E-2</v>
      </c>
      <c r="Q314" s="28"/>
      <c r="R314" s="2"/>
      <c r="S314" s="2"/>
      <c r="T314" s="39">
        <v>45967</v>
      </c>
      <c r="U314" s="1">
        <f t="shared" si="36"/>
        <v>0</v>
      </c>
      <c r="V314" s="1">
        <f t="shared" si="37"/>
        <v>0</v>
      </c>
      <c r="W314" s="28"/>
      <c r="X314" s="2"/>
      <c r="Y314" s="2"/>
      <c r="Z314" s="39">
        <v>45967</v>
      </c>
      <c r="AA314" s="40">
        <f t="shared" si="38"/>
        <v>27</v>
      </c>
      <c r="AB314" s="40">
        <f t="shared" si="39"/>
        <v>27</v>
      </c>
      <c r="AC314" s="28"/>
      <c r="AD314" s="42"/>
    </row>
    <row r="315" spans="1:30" ht="25.05" customHeight="1" thickTop="1" thickBot="1" x14ac:dyDescent="0.35">
      <c r="A315" s="45">
        <v>311</v>
      </c>
      <c r="B315" s="30"/>
      <c r="C315" s="1"/>
      <c r="D315" s="1"/>
      <c r="E315" s="28"/>
      <c r="F315" s="2"/>
      <c r="G315" s="2"/>
      <c r="H315" s="39"/>
      <c r="I315" s="1"/>
      <c r="J315" s="1"/>
      <c r="K315" s="28"/>
      <c r="L315" s="2"/>
      <c r="M315" s="2"/>
      <c r="N315" s="39">
        <v>45968</v>
      </c>
      <c r="O315" s="1">
        <f t="shared" si="34"/>
        <v>7.7222222222222206E-2</v>
      </c>
      <c r="P315" s="1">
        <f t="shared" si="35"/>
        <v>7.7222222222222206E-2</v>
      </c>
      <c r="Q315" s="28"/>
      <c r="R315" s="2"/>
      <c r="S315" s="2"/>
      <c r="T315" s="39">
        <v>45968</v>
      </c>
      <c r="U315" s="1">
        <f t="shared" si="36"/>
        <v>0</v>
      </c>
      <c r="V315" s="1">
        <f t="shared" si="37"/>
        <v>0</v>
      </c>
      <c r="W315" s="28"/>
      <c r="X315" s="2"/>
      <c r="Y315" s="2"/>
      <c r="Z315" s="39">
        <v>45968</v>
      </c>
      <c r="AA315" s="40">
        <f t="shared" si="38"/>
        <v>27</v>
      </c>
      <c r="AB315" s="40">
        <f t="shared" si="39"/>
        <v>27</v>
      </c>
      <c r="AC315" s="28"/>
      <c r="AD315" s="42"/>
    </row>
    <row r="316" spans="1:30" ht="25.05" customHeight="1" thickTop="1" thickBot="1" x14ac:dyDescent="0.35">
      <c r="A316" s="45">
        <v>312</v>
      </c>
      <c r="B316" s="30"/>
      <c r="C316" s="1"/>
      <c r="D316" s="1"/>
      <c r="E316" s="28"/>
      <c r="F316" s="2"/>
      <c r="G316" s="2"/>
      <c r="H316" s="39"/>
      <c r="I316" s="1"/>
      <c r="J316" s="1"/>
      <c r="K316" s="28"/>
      <c r="L316" s="2"/>
      <c r="M316" s="2"/>
      <c r="N316" s="39">
        <v>45969</v>
      </c>
      <c r="O316" s="1">
        <f t="shared" si="34"/>
        <v>7.7222222222222206E-2</v>
      </c>
      <c r="P316" s="1">
        <f t="shared" si="35"/>
        <v>7.7222222222222206E-2</v>
      </c>
      <c r="Q316" s="28"/>
      <c r="R316" s="2"/>
      <c r="S316" s="2"/>
      <c r="T316" s="39">
        <v>45969</v>
      </c>
      <c r="U316" s="1">
        <f t="shared" si="36"/>
        <v>0</v>
      </c>
      <c r="V316" s="1">
        <f t="shared" si="37"/>
        <v>0</v>
      </c>
      <c r="W316" s="28"/>
      <c r="X316" s="2"/>
      <c r="Y316" s="2"/>
      <c r="Z316" s="39">
        <v>45969</v>
      </c>
      <c r="AA316" s="40">
        <f t="shared" si="38"/>
        <v>27</v>
      </c>
      <c r="AB316" s="40">
        <f t="shared" si="39"/>
        <v>27</v>
      </c>
      <c r="AC316" s="28"/>
      <c r="AD316" s="42"/>
    </row>
    <row r="317" spans="1:30" ht="25.05" customHeight="1" thickTop="1" thickBot="1" x14ac:dyDescent="0.35">
      <c r="A317" s="45">
        <v>313</v>
      </c>
      <c r="B317" s="30"/>
      <c r="C317" s="1"/>
      <c r="D317" s="1"/>
      <c r="E317" s="28"/>
      <c r="F317" s="2"/>
      <c r="G317" s="2"/>
      <c r="H317" s="39"/>
      <c r="I317" s="1"/>
      <c r="J317" s="1"/>
      <c r="K317" s="28"/>
      <c r="L317" s="2"/>
      <c r="M317" s="2"/>
      <c r="N317" s="39">
        <v>45970</v>
      </c>
      <c r="O317" s="1">
        <f t="shared" si="34"/>
        <v>7.7222222222222206E-2</v>
      </c>
      <c r="P317" s="1">
        <f t="shared" si="35"/>
        <v>7.7222222222222206E-2</v>
      </c>
      <c r="Q317" s="28"/>
      <c r="R317" s="2"/>
      <c r="S317" s="2"/>
      <c r="T317" s="39">
        <v>45970</v>
      </c>
      <c r="U317" s="1">
        <f t="shared" si="36"/>
        <v>0</v>
      </c>
      <c r="V317" s="1">
        <f t="shared" si="37"/>
        <v>0</v>
      </c>
      <c r="W317" s="28"/>
      <c r="X317" s="2"/>
      <c r="Y317" s="2"/>
      <c r="Z317" s="39">
        <v>45970</v>
      </c>
      <c r="AA317" s="40">
        <f t="shared" si="38"/>
        <v>27</v>
      </c>
      <c r="AB317" s="40">
        <f t="shared" si="39"/>
        <v>27</v>
      </c>
      <c r="AC317" s="28"/>
      <c r="AD317" s="42"/>
    </row>
    <row r="318" spans="1:30" ht="25.05" customHeight="1" thickTop="1" thickBot="1" x14ac:dyDescent="0.35">
      <c r="A318" s="45">
        <v>314</v>
      </c>
      <c r="B318" s="30"/>
      <c r="C318" s="1"/>
      <c r="D318" s="1"/>
      <c r="E318" s="28"/>
      <c r="F318" s="2"/>
      <c r="G318" s="2"/>
      <c r="H318" s="39"/>
      <c r="I318" s="1"/>
      <c r="J318" s="1"/>
      <c r="K318" s="28"/>
      <c r="L318" s="2"/>
      <c r="M318" s="2"/>
      <c r="N318" s="39">
        <v>45971</v>
      </c>
      <c r="O318" s="1">
        <f t="shared" si="34"/>
        <v>7.7222222222222206E-2</v>
      </c>
      <c r="P318" s="1">
        <f t="shared" si="35"/>
        <v>7.7222222222222206E-2</v>
      </c>
      <c r="Q318" s="28"/>
      <c r="R318" s="2"/>
      <c r="S318" s="2"/>
      <c r="T318" s="39">
        <v>45971</v>
      </c>
      <c r="U318" s="1">
        <f t="shared" si="36"/>
        <v>0</v>
      </c>
      <c r="V318" s="1">
        <f t="shared" si="37"/>
        <v>0</v>
      </c>
      <c r="W318" s="28"/>
      <c r="X318" s="2"/>
      <c r="Y318" s="2"/>
      <c r="Z318" s="39">
        <v>45971</v>
      </c>
      <c r="AA318" s="40">
        <f t="shared" si="38"/>
        <v>27</v>
      </c>
      <c r="AB318" s="40">
        <f t="shared" si="39"/>
        <v>27</v>
      </c>
      <c r="AC318" s="28"/>
      <c r="AD318" s="42"/>
    </row>
    <row r="319" spans="1:30" ht="25.05" customHeight="1" thickTop="1" thickBot="1" x14ac:dyDescent="0.35">
      <c r="A319" s="45">
        <v>315</v>
      </c>
      <c r="B319" s="30"/>
      <c r="C319" s="1"/>
      <c r="D319" s="1"/>
      <c r="E319" s="28"/>
      <c r="F319" s="2"/>
      <c r="G319" s="2"/>
      <c r="H319" s="39"/>
      <c r="I319" s="1"/>
      <c r="J319" s="1"/>
      <c r="K319" s="28"/>
      <c r="L319" s="2"/>
      <c r="M319" s="2"/>
      <c r="N319" s="39">
        <v>45972</v>
      </c>
      <c r="O319" s="1">
        <f t="shared" si="34"/>
        <v>7.7222222222222206E-2</v>
      </c>
      <c r="P319" s="1">
        <f t="shared" si="35"/>
        <v>7.7222222222222206E-2</v>
      </c>
      <c r="Q319" s="28"/>
      <c r="R319" s="2"/>
      <c r="S319" s="2"/>
      <c r="T319" s="39">
        <v>45972</v>
      </c>
      <c r="U319" s="1">
        <f t="shared" si="36"/>
        <v>0</v>
      </c>
      <c r="V319" s="1">
        <f t="shared" si="37"/>
        <v>0</v>
      </c>
      <c r="W319" s="28"/>
      <c r="X319" s="2"/>
      <c r="Y319" s="2"/>
      <c r="Z319" s="39">
        <v>45972</v>
      </c>
      <c r="AA319" s="40">
        <f t="shared" si="38"/>
        <v>27</v>
      </c>
      <c r="AB319" s="40">
        <f t="shared" si="39"/>
        <v>27</v>
      </c>
      <c r="AC319" s="28"/>
      <c r="AD319" s="42"/>
    </row>
    <row r="320" spans="1:30" ht="25.05" customHeight="1" thickTop="1" thickBot="1" x14ac:dyDescent="0.35">
      <c r="A320" s="45">
        <v>316</v>
      </c>
      <c r="B320" s="30"/>
      <c r="C320" s="1"/>
      <c r="D320" s="1"/>
      <c r="E320" s="28"/>
      <c r="F320" s="2"/>
      <c r="G320" s="2"/>
      <c r="H320" s="39"/>
      <c r="I320" s="1"/>
      <c r="J320" s="1"/>
      <c r="K320" s="28"/>
      <c r="L320" s="2"/>
      <c r="M320" s="2"/>
      <c r="N320" s="39">
        <v>45973</v>
      </c>
      <c r="O320" s="1">
        <f t="shared" si="34"/>
        <v>7.7222222222222206E-2</v>
      </c>
      <c r="P320" s="1">
        <f t="shared" si="35"/>
        <v>7.7222222222222206E-2</v>
      </c>
      <c r="Q320" s="28"/>
      <c r="R320" s="2"/>
      <c r="S320" s="2"/>
      <c r="T320" s="39">
        <v>45973</v>
      </c>
      <c r="U320" s="1">
        <f t="shared" si="36"/>
        <v>0</v>
      </c>
      <c r="V320" s="1">
        <f t="shared" si="37"/>
        <v>0</v>
      </c>
      <c r="W320" s="28"/>
      <c r="X320" s="2"/>
      <c r="Y320" s="2"/>
      <c r="Z320" s="39">
        <v>45973</v>
      </c>
      <c r="AA320" s="40">
        <f t="shared" si="38"/>
        <v>27</v>
      </c>
      <c r="AB320" s="40">
        <f t="shared" si="39"/>
        <v>27</v>
      </c>
      <c r="AC320" s="28"/>
      <c r="AD320" s="42"/>
    </row>
    <row r="321" spans="1:30" ht="25.05" customHeight="1" thickTop="1" thickBot="1" x14ac:dyDescent="0.35">
      <c r="A321" s="45">
        <v>317</v>
      </c>
      <c r="B321" s="30"/>
      <c r="C321" s="1"/>
      <c r="D321" s="1"/>
      <c r="E321" s="28"/>
      <c r="F321" s="2"/>
      <c r="G321" s="2"/>
      <c r="H321" s="39"/>
      <c r="I321" s="1"/>
      <c r="J321" s="1"/>
      <c r="K321" s="28"/>
      <c r="L321" s="2"/>
      <c r="M321" s="2"/>
      <c r="N321" s="39">
        <v>45974</v>
      </c>
      <c r="O321" s="1">
        <f t="shared" si="34"/>
        <v>7.7222222222222206E-2</v>
      </c>
      <c r="P321" s="1">
        <f t="shared" si="35"/>
        <v>7.7222222222222206E-2</v>
      </c>
      <c r="Q321" s="28"/>
      <c r="R321" s="2"/>
      <c r="S321" s="2"/>
      <c r="T321" s="39">
        <v>45974</v>
      </c>
      <c r="U321" s="1">
        <f t="shared" si="36"/>
        <v>0</v>
      </c>
      <c r="V321" s="1">
        <f t="shared" si="37"/>
        <v>0</v>
      </c>
      <c r="W321" s="28"/>
      <c r="X321" s="2"/>
      <c r="Y321" s="2"/>
      <c r="Z321" s="39">
        <v>45974</v>
      </c>
      <c r="AA321" s="40">
        <f t="shared" si="38"/>
        <v>27</v>
      </c>
      <c r="AB321" s="40">
        <f t="shared" si="39"/>
        <v>27</v>
      </c>
      <c r="AC321" s="28"/>
      <c r="AD321" s="42"/>
    </row>
    <row r="322" spans="1:30" ht="25.05" customHeight="1" thickTop="1" thickBot="1" x14ac:dyDescent="0.35">
      <c r="A322" s="45">
        <v>318</v>
      </c>
      <c r="B322" s="30"/>
      <c r="C322" s="1"/>
      <c r="D322" s="1"/>
      <c r="E322" s="28"/>
      <c r="F322" s="2"/>
      <c r="G322" s="2"/>
      <c r="H322" s="39"/>
      <c r="I322" s="1"/>
      <c r="J322" s="1"/>
      <c r="K322" s="28"/>
      <c r="L322" s="2"/>
      <c r="M322" s="2"/>
      <c r="N322" s="39">
        <v>45975</v>
      </c>
      <c r="O322" s="1">
        <f t="shared" si="34"/>
        <v>7.7222222222222206E-2</v>
      </c>
      <c r="P322" s="1">
        <f t="shared" si="35"/>
        <v>7.7222222222222206E-2</v>
      </c>
      <c r="Q322" s="28"/>
      <c r="R322" s="2"/>
      <c r="S322" s="2"/>
      <c r="T322" s="39">
        <v>45975</v>
      </c>
      <c r="U322" s="1">
        <f t="shared" si="36"/>
        <v>0</v>
      </c>
      <c r="V322" s="1">
        <f t="shared" si="37"/>
        <v>0</v>
      </c>
      <c r="W322" s="28"/>
      <c r="X322" s="2"/>
      <c r="Y322" s="2"/>
      <c r="Z322" s="39">
        <v>45975</v>
      </c>
      <c r="AA322" s="40">
        <f t="shared" si="38"/>
        <v>27</v>
      </c>
      <c r="AB322" s="40">
        <f t="shared" si="39"/>
        <v>27</v>
      </c>
      <c r="AC322" s="28"/>
      <c r="AD322" s="42"/>
    </row>
    <row r="323" spans="1:30" ht="25.05" customHeight="1" thickTop="1" thickBot="1" x14ac:dyDescent="0.35">
      <c r="A323" s="45">
        <v>319</v>
      </c>
      <c r="B323" s="30"/>
      <c r="C323" s="1"/>
      <c r="D323" s="1"/>
      <c r="E323" s="28"/>
      <c r="F323" s="2"/>
      <c r="G323" s="2"/>
      <c r="H323" s="39"/>
      <c r="I323" s="1"/>
      <c r="J323" s="1"/>
      <c r="K323" s="28"/>
      <c r="L323" s="2"/>
      <c r="M323" s="2"/>
      <c r="N323" s="39">
        <v>45976</v>
      </c>
      <c r="O323" s="1">
        <f t="shared" si="34"/>
        <v>7.7222222222222206E-2</v>
      </c>
      <c r="P323" s="1">
        <f t="shared" si="35"/>
        <v>7.7222222222222206E-2</v>
      </c>
      <c r="Q323" s="28"/>
      <c r="R323" s="2"/>
      <c r="S323" s="2"/>
      <c r="T323" s="39">
        <v>45976</v>
      </c>
      <c r="U323" s="1">
        <f t="shared" si="36"/>
        <v>0</v>
      </c>
      <c r="V323" s="1">
        <f t="shared" si="37"/>
        <v>0</v>
      </c>
      <c r="W323" s="28"/>
      <c r="X323" s="2"/>
      <c r="Y323" s="2"/>
      <c r="Z323" s="39">
        <v>45976</v>
      </c>
      <c r="AA323" s="40">
        <f t="shared" si="38"/>
        <v>27</v>
      </c>
      <c r="AB323" s="40">
        <f t="shared" si="39"/>
        <v>27</v>
      </c>
      <c r="AC323" s="28"/>
      <c r="AD323" s="42"/>
    </row>
    <row r="324" spans="1:30" ht="25.05" customHeight="1" thickTop="1" thickBot="1" x14ac:dyDescent="0.35">
      <c r="A324" s="45">
        <v>320</v>
      </c>
      <c r="B324" s="30"/>
      <c r="C324" s="1"/>
      <c r="D324" s="1"/>
      <c r="E324" s="28"/>
      <c r="F324" s="2"/>
      <c r="G324" s="2"/>
      <c r="H324" s="39"/>
      <c r="I324" s="1"/>
      <c r="J324" s="1"/>
      <c r="K324" s="28"/>
      <c r="L324" s="2"/>
      <c r="M324" s="2"/>
      <c r="N324" s="39">
        <v>45977</v>
      </c>
      <c r="O324" s="1">
        <f t="shared" si="34"/>
        <v>7.7222222222222206E-2</v>
      </c>
      <c r="P324" s="1">
        <f t="shared" si="35"/>
        <v>7.7222222222222206E-2</v>
      </c>
      <c r="Q324" s="28"/>
      <c r="R324" s="2"/>
      <c r="S324" s="2"/>
      <c r="T324" s="39">
        <v>45977</v>
      </c>
      <c r="U324" s="1">
        <f t="shared" si="36"/>
        <v>0</v>
      </c>
      <c r="V324" s="1">
        <f t="shared" si="37"/>
        <v>0</v>
      </c>
      <c r="W324" s="28"/>
      <c r="X324" s="2"/>
      <c r="Y324" s="2"/>
      <c r="Z324" s="39">
        <v>45977</v>
      </c>
      <c r="AA324" s="40">
        <f t="shared" si="38"/>
        <v>27</v>
      </c>
      <c r="AB324" s="40">
        <f t="shared" si="39"/>
        <v>27</v>
      </c>
      <c r="AC324" s="28"/>
      <c r="AD324" s="42"/>
    </row>
    <row r="325" spans="1:30" ht="25.05" customHeight="1" thickTop="1" thickBot="1" x14ac:dyDescent="0.35">
      <c r="A325" s="45">
        <v>321</v>
      </c>
      <c r="B325" s="30"/>
      <c r="C325" s="1"/>
      <c r="D325" s="1"/>
      <c r="E325" s="28"/>
      <c r="F325" s="2"/>
      <c r="G325" s="2"/>
      <c r="H325" s="39"/>
      <c r="I325" s="1"/>
      <c r="J325" s="1"/>
      <c r="K325" s="28"/>
      <c r="L325" s="2"/>
      <c r="M325" s="2"/>
      <c r="N325" s="39">
        <v>45978</v>
      </c>
      <c r="O325" s="1">
        <f t="shared" si="34"/>
        <v>7.7222222222222206E-2</v>
      </c>
      <c r="P325" s="1">
        <f t="shared" si="35"/>
        <v>7.7222222222222206E-2</v>
      </c>
      <c r="Q325" s="28"/>
      <c r="R325" s="2"/>
      <c r="S325" s="2"/>
      <c r="T325" s="39">
        <v>45978</v>
      </c>
      <c r="U325" s="1">
        <f t="shared" si="36"/>
        <v>0</v>
      </c>
      <c r="V325" s="1">
        <f t="shared" si="37"/>
        <v>0</v>
      </c>
      <c r="W325" s="28"/>
      <c r="X325" s="2"/>
      <c r="Y325" s="2"/>
      <c r="Z325" s="39">
        <v>45978</v>
      </c>
      <c r="AA325" s="40">
        <f t="shared" si="38"/>
        <v>27</v>
      </c>
      <c r="AB325" s="40">
        <f t="shared" si="39"/>
        <v>27</v>
      </c>
      <c r="AC325" s="28"/>
      <c r="AD325" s="42"/>
    </row>
    <row r="326" spans="1:30" ht="25.05" customHeight="1" thickTop="1" thickBot="1" x14ac:dyDescent="0.35">
      <c r="A326" s="45">
        <v>322</v>
      </c>
      <c r="B326" s="30"/>
      <c r="C326" s="1"/>
      <c r="D326" s="1"/>
      <c r="E326" s="28"/>
      <c r="F326" s="2"/>
      <c r="G326" s="2"/>
      <c r="H326" s="39"/>
      <c r="I326" s="1"/>
      <c r="J326" s="1"/>
      <c r="K326" s="28"/>
      <c r="L326" s="2"/>
      <c r="M326" s="2"/>
      <c r="N326" s="39">
        <v>45979</v>
      </c>
      <c r="O326" s="1">
        <f t="shared" si="34"/>
        <v>7.7222222222222206E-2</v>
      </c>
      <c r="P326" s="1">
        <f t="shared" si="35"/>
        <v>7.7222222222222206E-2</v>
      </c>
      <c r="Q326" s="28"/>
      <c r="R326" s="2"/>
      <c r="S326" s="2"/>
      <c r="T326" s="39">
        <v>45979</v>
      </c>
      <c r="U326" s="1">
        <f t="shared" si="36"/>
        <v>0</v>
      </c>
      <c r="V326" s="1">
        <f t="shared" si="37"/>
        <v>0</v>
      </c>
      <c r="W326" s="28"/>
      <c r="X326" s="2"/>
      <c r="Y326" s="2"/>
      <c r="Z326" s="39">
        <v>45979</v>
      </c>
      <c r="AA326" s="40">
        <f t="shared" si="38"/>
        <v>27</v>
      </c>
      <c r="AB326" s="40">
        <f t="shared" si="39"/>
        <v>27</v>
      </c>
      <c r="AC326" s="28"/>
      <c r="AD326" s="42"/>
    </row>
    <row r="327" spans="1:30" ht="25.05" customHeight="1" thickTop="1" thickBot="1" x14ac:dyDescent="0.35">
      <c r="A327" s="45">
        <v>323</v>
      </c>
      <c r="B327" s="30"/>
      <c r="C327" s="1"/>
      <c r="D327" s="1"/>
      <c r="E327" s="28"/>
      <c r="F327" s="2"/>
      <c r="G327" s="2"/>
      <c r="H327" s="39"/>
      <c r="I327" s="1"/>
      <c r="J327" s="1"/>
      <c r="K327" s="28"/>
      <c r="L327" s="2"/>
      <c r="M327" s="2"/>
      <c r="N327" s="39">
        <v>45980</v>
      </c>
      <c r="O327" s="1">
        <f t="shared" ref="O327:O369" si="40">P326</f>
        <v>7.7222222222222206E-2</v>
      </c>
      <c r="P327" s="1">
        <f t="shared" ref="P327:P369" si="41">IF(Q327="DONE",O327+(R327/1440)+(S327/86400),O327)</f>
        <v>7.7222222222222206E-2</v>
      </c>
      <c r="Q327" s="28"/>
      <c r="R327" s="2"/>
      <c r="S327" s="2"/>
      <c r="T327" s="39">
        <v>45980</v>
      </c>
      <c r="U327" s="1">
        <f t="shared" ref="U327:U369" si="42">V326</f>
        <v>0</v>
      </c>
      <c r="V327" s="1">
        <f t="shared" ref="V327:V369" si="43">IF(W327="DONE",U327+(X327/1440)+(Y327/86400),U327)</f>
        <v>0</v>
      </c>
      <c r="W327" s="28"/>
      <c r="X327" s="2"/>
      <c r="Y327" s="2"/>
      <c r="Z327" s="39">
        <v>45980</v>
      </c>
      <c r="AA327" s="40">
        <f t="shared" ref="AA327:AA369" si="44">AB326</f>
        <v>27</v>
      </c>
      <c r="AB327" s="40">
        <f t="shared" si="39"/>
        <v>27</v>
      </c>
      <c r="AC327" s="28"/>
      <c r="AD327" s="42"/>
    </row>
    <row r="328" spans="1:30" ht="25.05" customHeight="1" thickTop="1" thickBot="1" x14ac:dyDescent="0.35">
      <c r="A328" s="45">
        <v>324</v>
      </c>
      <c r="B328" s="30"/>
      <c r="C328" s="1"/>
      <c r="D328" s="1"/>
      <c r="E328" s="28"/>
      <c r="F328" s="2"/>
      <c r="G328" s="2"/>
      <c r="H328" s="39"/>
      <c r="I328" s="1"/>
      <c r="J328" s="1"/>
      <c r="K328" s="28"/>
      <c r="L328" s="2"/>
      <c r="M328" s="2"/>
      <c r="N328" s="39">
        <v>45981</v>
      </c>
      <c r="O328" s="1">
        <f t="shared" si="40"/>
        <v>7.7222222222222206E-2</v>
      </c>
      <c r="P328" s="1">
        <f t="shared" si="41"/>
        <v>7.7222222222222206E-2</v>
      </c>
      <c r="Q328" s="28"/>
      <c r="R328" s="2"/>
      <c r="S328" s="2"/>
      <c r="T328" s="39">
        <v>45981</v>
      </c>
      <c r="U328" s="1">
        <f t="shared" si="42"/>
        <v>0</v>
      </c>
      <c r="V328" s="1">
        <f t="shared" si="43"/>
        <v>0</v>
      </c>
      <c r="W328" s="28"/>
      <c r="X328" s="2"/>
      <c r="Y328" s="2"/>
      <c r="Z328" s="39">
        <v>45981</v>
      </c>
      <c r="AA328" s="40">
        <f t="shared" si="44"/>
        <v>27</v>
      </c>
      <c r="AB328" s="40">
        <f t="shared" si="39"/>
        <v>27</v>
      </c>
      <c r="AC328" s="28"/>
      <c r="AD328" s="42"/>
    </row>
    <row r="329" spans="1:30" ht="25.05" customHeight="1" thickTop="1" thickBot="1" x14ac:dyDescent="0.35">
      <c r="A329" s="45">
        <v>325</v>
      </c>
      <c r="B329" s="30"/>
      <c r="C329" s="1"/>
      <c r="D329" s="1"/>
      <c r="E329" s="28"/>
      <c r="F329" s="2"/>
      <c r="G329" s="2"/>
      <c r="H329" s="39"/>
      <c r="I329" s="1"/>
      <c r="J329" s="1"/>
      <c r="K329" s="28"/>
      <c r="L329" s="2"/>
      <c r="M329" s="2"/>
      <c r="N329" s="39">
        <v>45982</v>
      </c>
      <c r="O329" s="1">
        <f t="shared" si="40"/>
        <v>7.7222222222222206E-2</v>
      </c>
      <c r="P329" s="1">
        <f t="shared" si="41"/>
        <v>7.7222222222222206E-2</v>
      </c>
      <c r="Q329" s="28"/>
      <c r="R329" s="2"/>
      <c r="S329" s="2"/>
      <c r="T329" s="39">
        <v>45982</v>
      </c>
      <c r="U329" s="1">
        <f t="shared" si="42"/>
        <v>0</v>
      </c>
      <c r="V329" s="1">
        <f t="shared" si="43"/>
        <v>0</v>
      </c>
      <c r="W329" s="28"/>
      <c r="X329" s="2"/>
      <c r="Y329" s="2"/>
      <c r="Z329" s="39">
        <v>45982</v>
      </c>
      <c r="AA329" s="40">
        <f t="shared" si="44"/>
        <v>27</v>
      </c>
      <c r="AB329" s="40">
        <f t="shared" si="39"/>
        <v>27</v>
      </c>
      <c r="AC329" s="28"/>
      <c r="AD329" s="42"/>
    </row>
    <row r="330" spans="1:30" ht="25.05" customHeight="1" thickTop="1" thickBot="1" x14ac:dyDescent="0.35">
      <c r="A330" s="45">
        <v>326</v>
      </c>
      <c r="B330" s="30"/>
      <c r="C330" s="1"/>
      <c r="D330" s="1"/>
      <c r="E330" s="28"/>
      <c r="F330" s="2"/>
      <c r="G330" s="2"/>
      <c r="H330" s="39"/>
      <c r="I330" s="1"/>
      <c r="J330" s="1"/>
      <c r="K330" s="28"/>
      <c r="L330" s="2"/>
      <c r="M330" s="2"/>
      <c r="N330" s="39">
        <v>45983</v>
      </c>
      <c r="O330" s="1">
        <f t="shared" si="40"/>
        <v>7.7222222222222206E-2</v>
      </c>
      <c r="P330" s="1">
        <f t="shared" si="41"/>
        <v>7.7222222222222206E-2</v>
      </c>
      <c r="Q330" s="28"/>
      <c r="R330" s="2"/>
      <c r="S330" s="2"/>
      <c r="T330" s="39">
        <v>45983</v>
      </c>
      <c r="U330" s="1">
        <f t="shared" si="42"/>
        <v>0</v>
      </c>
      <c r="V330" s="1">
        <f t="shared" si="43"/>
        <v>0</v>
      </c>
      <c r="W330" s="28"/>
      <c r="X330" s="2"/>
      <c r="Y330" s="2"/>
      <c r="Z330" s="39">
        <v>45983</v>
      </c>
      <c r="AA330" s="40">
        <f t="shared" si="44"/>
        <v>27</v>
      </c>
      <c r="AB330" s="40">
        <f t="shared" si="39"/>
        <v>27</v>
      </c>
      <c r="AC330" s="28"/>
      <c r="AD330" s="42"/>
    </row>
    <row r="331" spans="1:30" ht="25.05" customHeight="1" thickTop="1" thickBot="1" x14ac:dyDescent="0.35">
      <c r="A331" s="45">
        <v>327</v>
      </c>
      <c r="B331" s="30"/>
      <c r="C331" s="1"/>
      <c r="D331" s="1"/>
      <c r="E331" s="28"/>
      <c r="F331" s="2"/>
      <c r="G331" s="2"/>
      <c r="H331" s="39"/>
      <c r="I331" s="1"/>
      <c r="J331" s="1"/>
      <c r="K331" s="28"/>
      <c r="L331" s="2"/>
      <c r="M331" s="2"/>
      <c r="N331" s="39">
        <v>45984</v>
      </c>
      <c r="O331" s="1">
        <f t="shared" si="40"/>
        <v>7.7222222222222206E-2</v>
      </c>
      <c r="P331" s="1">
        <f t="shared" si="41"/>
        <v>7.7222222222222206E-2</v>
      </c>
      <c r="Q331" s="28"/>
      <c r="R331" s="2"/>
      <c r="S331" s="2"/>
      <c r="T331" s="39">
        <v>45984</v>
      </c>
      <c r="U331" s="1">
        <f t="shared" si="42"/>
        <v>0</v>
      </c>
      <c r="V331" s="1">
        <f t="shared" si="43"/>
        <v>0</v>
      </c>
      <c r="W331" s="28"/>
      <c r="X331" s="2"/>
      <c r="Y331" s="2"/>
      <c r="Z331" s="39">
        <v>45984</v>
      </c>
      <c r="AA331" s="40">
        <f t="shared" si="44"/>
        <v>27</v>
      </c>
      <c r="AB331" s="40">
        <f t="shared" si="39"/>
        <v>27</v>
      </c>
      <c r="AC331" s="28"/>
      <c r="AD331" s="42"/>
    </row>
    <row r="332" spans="1:30" ht="25.05" customHeight="1" thickTop="1" thickBot="1" x14ac:dyDescent="0.35">
      <c r="A332" s="45">
        <v>328</v>
      </c>
      <c r="B332" s="30"/>
      <c r="C332" s="1"/>
      <c r="D332" s="1"/>
      <c r="E332" s="28"/>
      <c r="F332" s="2"/>
      <c r="G332" s="2"/>
      <c r="H332" s="39"/>
      <c r="I332" s="1"/>
      <c r="J332" s="1"/>
      <c r="K332" s="28"/>
      <c r="L332" s="2"/>
      <c r="M332" s="2"/>
      <c r="N332" s="39">
        <v>45985</v>
      </c>
      <c r="O332" s="1">
        <f t="shared" si="40"/>
        <v>7.7222222222222206E-2</v>
      </c>
      <c r="P332" s="1">
        <f t="shared" si="41"/>
        <v>7.7222222222222206E-2</v>
      </c>
      <c r="Q332" s="28"/>
      <c r="R332" s="2"/>
      <c r="S332" s="2"/>
      <c r="T332" s="39">
        <v>45985</v>
      </c>
      <c r="U332" s="1">
        <f t="shared" si="42"/>
        <v>0</v>
      </c>
      <c r="V332" s="1">
        <f t="shared" si="43"/>
        <v>0</v>
      </c>
      <c r="W332" s="28"/>
      <c r="X332" s="2"/>
      <c r="Y332" s="2"/>
      <c r="Z332" s="39">
        <v>45985</v>
      </c>
      <c r="AA332" s="40">
        <f t="shared" si="44"/>
        <v>27</v>
      </c>
      <c r="AB332" s="40">
        <f t="shared" si="39"/>
        <v>27</v>
      </c>
      <c r="AC332" s="28"/>
      <c r="AD332" s="42"/>
    </row>
    <row r="333" spans="1:30" ht="25.05" customHeight="1" thickTop="1" thickBot="1" x14ac:dyDescent="0.35">
      <c r="A333" s="45">
        <v>329</v>
      </c>
      <c r="B333" s="30"/>
      <c r="C333" s="1"/>
      <c r="D333" s="1"/>
      <c r="E333" s="28"/>
      <c r="F333" s="2"/>
      <c r="G333" s="2"/>
      <c r="H333" s="39"/>
      <c r="I333" s="1"/>
      <c r="J333" s="1"/>
      <c r="K333" s="28"/>
      <c r="L333" s="2"/>
      <c r="M333" s="2"/>
      <c r="N333" s="39">
        <v>45986</v>
      </c>
      <c r="O333" s="1">
        <f t="shared" si="40"/>
        <v>7.7222222222222206E-2</v>
      </c>
      <c r="P333" s="1">
        <f t="shared" si="41"/>
        <v>7.7222222222222206E-2</v>
      </c>
      <c r="Q333" s="28"/>
      <c r="R333" s="2"/>
      <c r="S333" s="2"/>
      <c r="T333" s="39">
        <v>45986</v>
      </c>
      <c r="U333" s="1">
        <f t="shared" si="42"/>
        <v>0</v>
      </c>
      <c r="V333" s="1">
        <f t="shared" si="43"/>
        <v>0</v>
      </c>
      <c r="W333" s="28"/>
      <c r="X333" s="2"/>
      <c r="Y333" s="2"/>
      <c r="Z333" s="39">
        <v>45986</v>
      </c>
      <c r="AA333" s="40">
        <f t="shared" si="44"/>
        <v>27</v>
      </c>
      <c r="AB333" s="40">
        <f t="shared" si="39"/>
        <v>27</v>
      </c>
      <c r="AC333" s="28"/>
      <c r="AD333" s="42"/>
    </row>
    <row r="334" spans="1:30" ht="25.05" customHeight="1" thickTop="1" thickBot="1" x14ac:dyDescent="0.35">
      <c r="A334" s="45">
        <v>330</v>
      </c>
      <c r="B334" s="30"/>
      <c r="C334" s="1"/>
      <c r="D334" s="1"/>
      <c r="E334" s="28"/>
      <c r="F334" s="2"/>
      <c r="G334" s="2"/>
      <c r="H334" s="39"/>
      <c r="I334" s="1"/>
      <c r="J334" s="1"/>
      <c r="K334" s="28"/>
      <c r="L334" s="2"/>
      <c r="M334" s="2"/>
      <c r="N334" s="39">
        <v>45987</v>
      </c>
      <c r="O334" s="1">
        <f t="shared" si="40"/>
        <v>7.7222222222222206E-2</v>
      </c>
      <c r="P334" s="1">
        <f t="shared" si="41"/>
        <v>7.7222222222222206E-2</v>
      </c>
      <c r="Q334" s="28"/>
      <c r="R334" s="2"/>
      <c r="S334" s="2"/>
      <c r="T334" s="39">
        <v>45987</v>
      </c>
      <c r="U334" s="1">
        <f t="shared" si="42"/>
        <v>0</v>
      </c>
      <c r="V334" s="1">
        <f t="shared" si="43"/>
        <v>0</v>
      </c>
      <c r="W334" s="28"/>
      <c r="X334" s="2"/>
      <c r="Y334" s="2"/>
      <c r="Z334" s="39">
        <v>45987</v>
      </c>
      <c r="AA334" s="40">
        <f t="shared" si="44"/>
        <v>27</v>
      </c>
      <c r="AB334" s="40">
        <f t="shared" si="39"/>
        <v>27</v>
      </c>
      <c r="AC334" s="28"/>
      <c r="AD334" s="42"/>
    </row>
    <row r="335" spans="1:30" ht="25.05" customHeight="1" thickTop="1" thickBot="1" x14ac:dyDescent="0.35">
      <c r="A335" s="45">
        <v>331</v>
      </c>
      <c r="B335" s="30"/>
      <c r="C335" s="1"/>
      <c r="D335" s="1"/>
      <c r="E335" s="28"/>
      <c r="F335" s="2"/>
      <c r="G335" s="2"/>
      <c r="H335" s="39"/>
      <c r="I335" s="1"/>
      <c r="J335" s="1"/>
      <c r="K335" s="28"/>
      <c r="L335" s="2"/>
      <c r="M335" s="2"/>
      <c r="N335" s="39">
        <v>45988</v>
      </c>
      <c r="O335" s="1">
        <f t="shared" si="40"/>
        <v>7.7222222222222206E-2</v>
      </c>
      <c r="P335" s="1">
        <f t="shared" si="41"/>
        <v>7.7222222222222206E-2</v>
      </c>
      <c r="Q335" s="28"/>
      <c r="R335" s="2"/>
      <c r="S335" s="2"/>
      <c r="T335" s="39">
        <v>45988</v>
      </c>
      <c r="U335" s="1">
        <f t="shared" si="42"/>
        <v>0</v>
      </c>
      <c r="V335" s="1">
        <f t="shared" si="43"/>
        <v>0</v>
      </c>
      <c r="W335" s="28"/>
      <c r="X335" s="2"/>
      <c r="Y335" s="2"/>
      <c r="Z335" s="39">
        <v>45988</v>
      </c>
      <c r="AA335" s="40">
        <f t="shared" si="44"/>
        <v>27</v>
      </c>
      <c r="AB335" s="40">
        <f t="shared" si="39"/>
        <v>27</v>
      </c>
      <c r="AC335" s="28"/>
      <c r="AD335" s="42"/>
    </row>
    <row r="336" spans="1:30" ht="25.05" customHeight="1" thickTop="1" thickBot="1" x14ac:dyDescent="0.35">
      <c r="A336" s="45">
        <v>332</v>
      </c>
      <c r="B336" s="30"/>
      <c r="C336" s="1"/>
      <c r="D336" s="1"/>
      <c r="E336" s="28"/>
      <c r="F336" s="2"/>
      <c r="G336" s="2"/>
      <c r="H336" s="39"/>
      <c r="I336" s="1"/>
      <c r="J336" s="1"/>
      <c r="K336" s="28"/>
      <c r="L336" s="2"/>
      <c r="M336" s="2"/>
      <c r="N336" s="39">
        <v>45989</v>
      </c>
      <c r="O336" s="1">
        <f t="shared" si="40"/>
        <v>7.7222222222222206E-2</v>
      </c>
      <c r="P336" s="1">
        <f t="shared" si="41"/>
        <v>7.7222222222222206E-2</v>
      </c>
      <c r="Q336" s="28"/>
      <c r="R336" s="2"/>
      <c r="S336" s="2"/>
      <c r="T336" s="39">
        <v>45989</v>
      </c>
      <c r="U336" s="1">
        <f t="shared" si="42"/>
        <v>0</v>
      </c>
      <c r="V336" s="1">
        <f t="shared" si="43"/>
        <v>0</v>
      </c>
      <c r="W336" s="28"/>
      <c r="X336" s="2"/>
      <c r="Y336" s="2"/>
      <c r="Z336" s="39">
        <v>45989</v>
      </c>
      <c r="AA336" s="40">
        <f t="shared" si="44"/>
        <v>27</v>
      </c>
      <c r="AB336" s="40">
        <f t="shared" si="39"/>
        <v>27</v>
      </c>
      <c r="AC336" s="28"/>
      <c r="AD336" s="42"/>
    </row>
    <row r="337" spans="1:30" ht="25.05" customHeight="1" thickTop="1" thickBot="1" x14ac:dyDescent="0.35">
      <c r="A337" s="45">
        <v>333</v>
      </c>
      <c r="B337" s="30"/>
      <c r="C337" s="1"/>
      <c r="D337" s="1"/>
      <c r="E337" s="28"/>
      <c r="F337" s="2"/>
      <c r="G337" s="2"/>
      <c r="H337" s="39"/>
      <c r="I337" s="1"/>
      <c r="J337" s="1"/>
      <c r="K337" s="28"/>
      <c r="L337" s="2"/>
      <c r="M337" s="2"/>
      <c r="N337" s="39">
        <v>45990</v>
      </c>
      <c r="O337" s="1">
        <f t="shared" si="40"/>
        <v>7.7222222222222206E-2</v>
      </c>
      <c r="P337" s="1">
        <f t="shared" si="41"/>
        <v>7.7222222222222206E-2</v>
      </c>
      <c r="Q337" s="28"/>
      <c r="R337" s="2"/>
      <c r="S337" s="2"/>
      <c r="T337" s="39">
        <v>45990</v>
      </c>
      <c r="U337" s="1">
        <f t="shared" si="42"/>
        <v>0</v>
      </c>
      <c r="V337" s="1">
        <f t="shared" si="43"/>
        <v>0</v>
      </c>
      <c r="W337" s="28"/>
      <c r="X337" s="2"/>
      <c r="Y337" s="2"/>
      <c r="Z337" s="39">
        <v>45990</v>
      </c>
      <c r="AA337" s="40">
        <f t="shared" si="44"/>
        <v>27</v>
      </c>
      <c r="AB337" s="40">
        <f t="shared" si="39"/>
        <v>27</v>
      </c>
      <c r="AC337" s="28"/>
      <c r="AD337" s="42"/>
    </row>
    <row r="338" spans="1:30" ht="25.05" customHeight="1" thickTop="1" thickBot="1" x14ac:dyDescent="0.35">
      <c r="A338" s="45">
        <v>334</v>
      </c>
      <c r="B338" s="30"/>
      <c r="C338" s="1"/>
      <c r="D338" s="1"/>
      <c r="E338" s="28"/>
      <c r="F338" s="2"/>
      <c r="G338" s="2"/>
      <c r="H338" s="39"/>
      <c r="I338" s="1"/>
      <c r="J338" s="1"/>
      <c r="K338" s="28"/>
      <c r="L338" s="2"/>
      <c r="M338" s="2"/>
      <c r="N338" s="39">
        <v>45991</v>
      </c>
      <c r="O338" s="1">
        <f t="shared" si="40"/>
        <v>7.7222222222222206E-2</v>
      </c>
      <c r="P338" s="1">
        <f t="shared" si="41"/>
        <v>7.7222222222222206E-2</v>
      </c>
      <c r="Q338" s="28"/>
      <c r="R338" s="2"/>
      <c r="S338" s="2"/>
      <c r="T338" s="39">
        <v>45991</v>
      </c>
      <c r="U338" s="1">
        <f t="shared" si="42"/>
        <v>0</v>
      </c>
      <c r="V338" s="1">
        <f t="shared" si="43"/>
        <v>0</v>
      </c>
      <c r="W338" s="28"/>
      <c r="X338" s="2"/>
      <c r="Y338" s="2"/>
      <c r="Z338" s="39">
        <v>45991</v>
      </c>
      <c r="AA338" s="40">
        <f t="shared" si="44"/>
        <v>27</v>
      </c>
      <c r="AB338" s="40">
        <f t="shared" si="39"/>
        <v>27</v>
      </c>
      <c r="AC338" s="28"/>
      <c r="AD338" s="42"/>
    </row>
    <row r="339" spans="1:30" ht="25.05" customHeight="1" thickTop="1" thickBot="1" x14ac:dyDescent="0.35">
      <c r="A339" s="45">
        <v>335</v>
      </c>
      <c r="B339" s="30"/>
      <c r="C339" s="1"/>
      <c r="D339" s="1"/>
      <c r="E339" s="28"/>
      <c r="F339" s="2"/>
      <c r="G339" s="2"/>
      <c r="H339" s="39"/>
      <c r="I339" s="1"/>
      <c r="J339" s="1"/>
      <c r="K339" s="28"/>
      <c r="L339" s="2"/>
      <c r="M339" s="2"/>
      <c r="N339" s="39">
        <v>45992</v>
      </c>
      <c r="O339" s="1">
        <f t="shared" si="40"/>
        <v>7.7222222222222206E-2</v>
      </c>
      <c r="P339" s="1">
        <f t="shared" si="41"/>
        <v>7.7222222222222206E-2</v>
      </c>
      <c r="Q339" s="28"/>
      <c r="R339" s="2"/>
      <c r="S339" s="2"/>
      <c r="T339" s="39">
        <v>45992</v>
      </c>
      <c r="U339" s="1">
        <f t="shared" si="42"/>
        <v>0</v>
      </c>
      <c r="V339" s="1">
        <f t="shared" si="43"/>
        <v>0</v>
      </c>
      <c r="W339" s="28"/>
      <c r="X339" s="2"/>
      <c r="Y339" s="2"/>
      <c r="Z339" s="39">
        <v>45992</v>
      </c>
      <c r="AA339" s="40">
        <f t="shared" si="44"/>
        <v>27</v>
      </c>
      <c r="AB339" s="40">
        <f t="shared" si="39"/>
        <v>27</v>
      </c>
      <c r="AC339" s="28"/>
      <c r="AD339" s="42"/>
    </row>
    <row r="340" spans="1:30" ht="25.05" customHeight="1" thickTop="1" thickBot="1" x14ac:dyDescent="0.35">
      <c r="A340" s="45">
        <v>336</v>
      </c>
      <c r="B340" s="30"/>
      <c r="C340" s="1"/>
      <c r="D340" s="1"/>
      <c r="E340" s="28"/>
      <c r="F340" s="2"/>
      <c r="G340" s="2"/>
      <c r="H340" s="39"/>
      <c r="I340" s="1"/>
      <c r="J340" s="1"/>
      <c r="K340" s="28"/>
      <c r="L340" s="2"/>
      <c r="M340" s="2"/>
      <c r="N340" s="39">
        <v>45993</v>
      </c>
      <c r="O340" s="1">
        <f t="shared" si="40"/>
        <v>7.7222222222222206E-2</v>
      </c>
      <c r="P340" s="1">
        <f t="shared" si="41"/>
        <v>7.7222222222222206E-2</v>
      </c>
      <c r="Q340" s="28"/>
      <c r="R340" s="2"/>
      <c r="S340" s="2"/>
      <c r="T340" s="39">
        <v>45993</v>
      </c>
      <c r="U340" s="1">
        <f t="shared" si="42"/>
        <v>0</v>
      </c>
      <c r="V340" s="1">
        <f t="shared" si="43"/>
        <v>0</v>
      </c>
      <c r="W340" s="28"/>
      <c r="X340" s="2"/>
      <c r="Y340" s="2"/>
      <c r="Z340" s="39">
        <v>45993</v>
      </c>
      <c r="AA340" s="40">
        <f t="shared" si="44"/>
        <v>27</v>
      </c>
      <c r="AB340" s="40">
        <f t="shared" si="39"/>
        <v>27</v>
      </c>
      <c r="AC340" s="28"/>
      <c r="AD340" s="42"/>
    </row>
    <row r="341" spans="1:30" ht="25.05" customHeight="1" thickTop="1" thickBot="1" x14ac:dyDescent="0.35">
      <c r="A341" s="45">
        <v>337</v>
      </c>
      <c r="B341" s="30"/>
      <c r="C341" s="1"/>
      <c r="D341" s="1"/>
      <c r="E341" s="28"/>
      <c r="F341" s="2"/>
      <c r="G341" s="2"/>
      <c r="H341" s="39"/>
      <c r="I341" s="1"/>
      <c r="J341" s="1"/>
      <c r="K341" s="28"/>
      <c r="L341" s="2"/>
      <c r="M341" s="2"/>
      <c r="N341" s="39">
        <v>45994</v>
      </c>
      <c r="O341" s="1">
        <f t="shared" si="40"/>
        <v>7.7222222222222206E-2</v>
      </c>
      <c r="P341" s="1">
        <f t="shared" si="41"/>
        <v>7.7222222222222206E-2</v>
      </c>
      <c r="Q341" s="28"/>
      <c r="R341" s="2"/>
      <c r="S341" s="2"/>
      <c r="T341" s="39">
        <v>45994</v>
      </c>
      <c r="U341" s="1">
        <f t="shared" si="42"/>
        <v>0</v>
      </c>
      <c r="V341" s="1">
        <f t="shared" si="43"/>
        <v>0</v>
      </c>
      <c r="W341" s="28"/>
      <c r="X341" s="2"/>
      <c r="Y341" s="2"/>
      <c r="Z341" s="39">
        <v>45994</v>
      </c>
      <c r="AA341" s="40">
        <f t="shared" si="44"/>
        <v>27</v>
      </c>
      <c r="AB341" s="40">
        <f t="shared" si="39"/>
        <v>27</v>
      </c>
      <c r="AC341" s="28"/>
      <c r="AD341" s="42"/>
    </row>
    <row r="342" spans="1:30" ht="25.05" customHeight="1" thickTop="1" thickBot="1" x14ac:dyDescent="0.35">
      <c r="A342" s="45">
        <v>338</v>
      </c>
      <c r="B342" s="30"/>
      <c r="C342" s="1"/>
      <c r="D342" s="1"/>
      <c r="E342" s="28"/>
      <c r="F342" s="2"/>
      <c r="G342" s="2"/>
      <c r="H342" s="39"/>
      <c r="I342" s="1"/>
      <c r="J342" s="1"/>
      <c r="K342" s="28"/>
      <c r="L342" s="2"/>
      <c r="M342" s="2"/>
      <c r="N342" s="39">
        <v>45995</v>
      </c>
      <c r="O342" s="1">
        <f t="shared" si="40"/>
        <v>7.7222222222222206E-2</v>
      </c>
      <c r="P342" s="1">
        <f t="shared" si="41"/>
        <v>7.7222222222222206E-2</v>
      </c>
      <c r="Q342" s="28"/>
      <c r="R342" s="2"/>
      <c r="S342" s="2"/>
      <c r="T342" s="39">
        <v>45995</v>
      </c>
      <c r="U342" s="1">
        <f t="shared" si="42"/>
        <v>0</v>
      </c>
      <c r="V342" s="1">
        <f t="shared" si="43"/>
        <v>0</v>
      </c>
      <c r="W342" s="28"/>
      <c r="X342" s="2"/>
      <c r="Y342" s="2"/>
      <c r="Z342" s="39">
        <v>45995</v>
      </c>
      <c r="AA342" s="40">
        <f t="shared" si="44"/>
        <v>27</v>
      </c>
      <c r="AB342" s="40">
        <f t="shared" si="39"/>
        <v>27</v>
      </c>
      <c r="AC342" s="28"/>
      <c r="AD342" s="42"/>
    </row>
    <row r="343" spans="1:30" ht="25.05" customHeight="1" thickTop="1" thickBot="1" x14ac:dyDescent="0.35">
      <c r="A343" s="45">
        <v>339</v>
      </c>
      <c r="B343" s="30"/>
      <c r="C343" s="1"/>
      <c r="D343" s="1"/>
      <c r="E343" s="28"/>
      <c r="F343" s="2"/>
      <c r="G343" s="2"/>
      <c r="H343" s="39"/>
      <c r="I343" s="1"/>
      <c r="J343" s="1"/>
      <c r="K343" s="28"/>
      <c r="L343" s="2"/>
      <c r="M343" s="2"/>
      <c r="N343" s="39">
        <v>45996</v>
      </c>
      <c r="O343" s="1">
        <f t="shared" si="40"/>
        <v>7.7222222222222206E-2</v>
      </c>
      <c r="P343" s="1">
        <f t="shared" si="41"/>
        <v>7.7222222222222206E-2</v>
      </c>
      <c r="Q343" s="28"/>
      <c r="R343" s="2"/>
      <c r="S343" s="2"/>
      <c r="T343" s="39">
        <v>45996</v>
      </c>
      <c r="U343" s="1">
        <f t="shared" si="42"/>
        <v>0</v>
      </c>
      <c r="V343" s="1">
        <f t="shared" si="43"/>
        <v>0</v>
      </c>
      <c r="W343" s="28"/>
      <c r="X343" s="2"/>
      <c r="Y343" s="2"/>
      <c r="Z343" s="39">
        <v>45996</v>
      </c>
      <c r="AA343" s="40">
        <f t="shared" si="44"/>
        <v>27</v>
      </c>
      <c r="AB343" s="40">
        <f t="shared" si="39"/>
        <v>27</v>
      </c>
      <c r="AC343" s="28"/>
      <c r="AD343" s="42"/>
    </row>
    <row r="344" spans="1:30" ht="25.05" customHeight="1" thickTop="1" thickBot="1" x14ac:dyDescent="0.35">
      <c r="A344" s="45">
        <v>340</v>
      </c>
      <c r="B344" s="30"/>
      <c r="C344" s="1"/>
      <c r="D344" s="1"/>
      <c r="E344" s="28"/>
      <c r="F344" s="2"/>
      <c r="G344" s="2"/>
      <c r="H344" s="39"/>
      <c r="I344" s="1"/>
      <c r="J344" s="1"/>
      <c r="K344" s="28"/>
      <c r="L344" s="2"/>
      <c r="M344" s="2"/>
      <c r="N344" s="39">
        <v>45997</v>
      </c>
      <c r="O344" s="1">
        <f t="shared" si="40"/>
        <v>7.7222222222222206E-2</v>
      </c>
      <c r="P344" s="1">
        <f t="shared" si="41"/>
        <v>7.7222222222222206E-2</v>
      </c>
      <c r="Q344" s="28"/>
      <c r="R344" s="2"/>
      <c r="S344" s="2"/>
      <c r="T344" s="39">
        <v>45997</v>
      </c>
      <c r="U344" s="1">
        <f t="shared" si="42"/>
        <v>0</v>
      </c>
      <c r="V344" s="1">
        <f t="shared" si="43"/>
        <v>0</v>
      </c>
      <c r="W344" s="28"/>
      <c r="X344" s="2"/>
      <c r="Y344" s="2"/>
      <c r="Z344" s="39">
        <v>45997</v>
      </c>
      <c r="AA344" s="40">
        <f t="shared" si="44"/>
        <v>27</v>
      </c>
      <c r="AB344" s="40">
        <f t="shared" si="39"/>
        <v>27</v>
      </c>
      <c r="AC344" s="28"/>
      <c r="AD344" s="42"/>
    </row>
    <row r="345" spans="1:30" ht="25.05" customHeight="1" thickTop="1" thickBot="1" x14ac:dyDescent="0.35">
      <c r="A345" s="45">
        <v>341</v>
      </c>
      <c r="B345" s="30"/>
      <c r="C345" s="1"/>
      <c r="D345" s="1"/>
      <c r="E345" s="28"/>
      <c r="F345" s="2"/>
      <c r="G345" s="2"/>
      <c r="H345" s="39"/>
      <c r="I345" s="1"/>
      <c r="J345" s="1"/>
      <c r="K345" s="28"/>
      <c r="L345" s="2"/>
      <c r="M345" s="2"/>
      <c r="N345" s="39">
        <v>45998</v>
      </c>
      <c r="O345" s="1">
        <f t="shared" si="40"/>
        <v>7.7222222222222206E-2</v>
      </c>
      <c r="P345" s="1">
        <f t="shared" si="41"/>
        <v>7.7222222222222206E-2</v>
      </c>
      <c r="Q345" s="28"/>
      <c r="R345" s="2"/>
      <c r="S345" s="2"/>
      <c r="T345" s="39">
        <v>45998</v>
      </c>
      <c r="U345" s="1">
        <f t="shared" si="42"/>
        <v>0</v>
      </c>
      <c r="V345" s="1">
        <f t="shared" si="43"/>
        <v>0</v>
      </c>
      <c r="W345" s="28"/>
      <c r="X345" s="2"/>
      <c r="Y345" s="2"/>
      <c r="Z345" s="39">
        <v>45998</v>
      </c>
      <c r="AA345" s="40">
        <f t="shared" si="44"/>
        <v>27</v>
      </c>
      <c r="AB345" s="40">
        <f t="shared" si="39"/>
        <v>27</v>
      </c>
      <c r="AC345" s="28"/>
      <c r="AD345" s="42"/>
    </row>
    <row r="346" spans="1:30" ht="25.05" customHeight="1" thickTop="1" thickBot="1" x14ac:dyDescent="0.35">
      <c r="A346" s="45">
        <v>342</v>
      </c>
      <c r="B346" s="30"/>
      <c r="C346" s="1"/>
      <c r="D346" s="1"/>
      <c r="E346" s="28"/>
      <c r="F346" s="2"/>
      <c r="G346" s="2"/>
      <c r="H346" s="39"/>
      <c r="I346" s="1"/>
      <c r="J346" s="1"/>
      <c r="K346" s="28"/>
      <c r="L346" s="2"/>
      <c r="M346" s="2"/>
      <c r="N346" s="39">
        <v>45999</v>
      </c>
      <c r="O346" s="1">
        <f t="shared" si="40"/>
        <v>7.7222222222222206E-2</v>
      </c>
      <c r="P346" s="1">
        <f t="shared" si="41"/>
        <v>7.7222222222222206E-2</v>
      </c>
      <c r="Q346" s="28"/>
      <c r="R346" s="2"/>
      <c r="S346" s="2"/>
      <c r="T346" s="39">
        <v>45999</v>
      </c>
      <c r="U346" s="1">
        <f t="shared" si="42"/>
        <v>0</v>
      </c>
      <c r="V346" s="1">
        <f t="shared" si="43"/>
        <v>0</v>
      </c>
      <c r="W346" s="28"/>
      <c r="X346" s="2"/>
      <c r="Y346" s="2"/>
      <c r="Z346" s="39">
        <v>45999</v>
      </c>
      <c r="AA346" s="40">
        <f t="shared" si="44"/>
        <v>27</v>
      </c>
      <c r="AB346" s="40">
        <f t="shared" si="39"/>
        <v>27</v>
      </c>
      <c r="AC346" s="28"/>
      <c r="AD346" s="42"/>
    </row>
    <row r="347" spans="1:30" ht="25.05" customHeight="1" thickTop="1" thickBot="1" x14ac:dyDescent="0.35">
      <c r="A347" s="45">
        <v>343</v>
      </c>
      <c r="B347" s="30"/>
      <c r="C347" s="1"/>
      <c r="D347" s="1"/>
      <c r="E347" s="28"/>
      <c r="F347" s="2"/>
      <c r="G347" s="2"/>
      <c r="H347" s="39"/>
      <c r="I347" s="1"/>
      <c r="J347" s="1"/>
      <c r="K347" s="28"/>
      <c r="L347" s="2"/>
      <c r="M347" s="2"/>
      <c r="N347" s="39">
        <v>46000</v>
      </c>
      <c r="O347" s="1">
        <f t="shared" si="40"/>
        <v>7.7222222222222206E-2</v>
      </c>
      <c r="P347" s="1">
        <f t="shared" si="41"/>
        <v>7.7222222222222206E-2</v>
      </c>
      <c r="Q347" s="28"/>
      <c r="R347" s="2"/>
      <c r="S347" s="2"/>
      <c r="T347" s="39">
        <v>46000</v>
      </c>
      <c r="U347" s="1">
        <f t="shared" si="42"/>
        <v>0</v>
      </c>
      <c r="V347" s="1">
        <f t="shared" si="43"/>
        <v>0</v>
      </c>
      <c r="W347" s="28"/>
      <c r="X347" s="2"/>
      <c r="Y347" s="2"/>
      <c r="Z347" s="39">
        <v>46000</v>
      </c>
      <c r="AA347" s="40">
        <f t="shared" si="44"/>
        <v>27</v>
      </c>
      <c r="AB347" s="40">
        <f t="shared" si="39"/>
        <v>27</v>
      </c>
      <c r="AC347" s="28"/>
      <c r="AD347" s="42"/>
    </row>
    <row r="348" spans="1:30" ht="25.05" customHeight="1" thickTop="1" thickBot="1" x14ac:dyDescent="0.35">
      <c r="A348" s="45">
        <v>344</v>
      </c>
      <c r="B348" s="30"/>
      <c r="C348" s="1"/>
      <c r="D348" s="1"/>
      <c r="E348" s="28"/>
      <c r="F348" s="2"/>
      <c r="G348" s="2"/>
      <c r="H348" s="39"/>
      <c r="I348" s="1"/>
      <c r="J348" s="1"/>
      <c r="K348" s="28"/>
      <c r="L348" s="2"/>
      <c r="M348" s="2"/>
      <c r="N348" s="39">
        <v>46001</v>
      </c>
      <c r="O348" s="1">
        <f t="shared" si="40"/>
        <v>7.7222222222222206E-2</v>
      </c>
      <c r="P348" s="1">
        <f t="shared" si="41"/>
        <v>7.7222222222222206E-2</v>
      </c>
      <c r="Q348" s="28"/>
      <c r="R348" s="2"/>
      <c r="S348" s="2"/>
      <c r="T348" s="39">
        <v>46001</v>
      </c>
      <c r="U348" s="1">
        <f t="shared" si="42"/>
        <v>0</v>
      </c>
      <c r="V348" s="1">
        <f t="shared" si="43"/>
        <v>0</v>
      </c>
      <c r="W348" s="28"/>
      <c r="X348" s="2"/>
      <c r="Y348" s="2"/>
      <c r="Z348" s="39">
        <v>46001</v>
      </c>
      <c r="AA348" s="40">
        <f t="shared" si="44"/>
        <v>27</v>
      </c>
      <c r="AB348" s="40">
        <f t="shared" ref="AB348:AB369" si="45">IF(AD348&gt;AA348,AA348+1,AA348)</f>
        <v>27</v>
      </c>
      <c r="AC348" s="28"/>
      <c r="AD348" s="42"/>
    </row>
    <row r="349" spans="1:30" ht="25.05" customHeight="1" thickTop="1" thickBot="1" x14ac:dyDescent="0.35">
      <c r="A349" s="45">
        <v>345</v>
      </c>
      <c r="B349" s="30"/>
      <c r="C349" s="1"/>
      <c r="D349" s="1"/>
      <c r="E349" s="28"/>
      <c r="F349" s="2"/>
      <c r="G349" s="2"/>
      <c r="H349" s="39"/>
      <c r="I349" s="1"/>
      <c r="J349" s="1"/>
      <c r="K349" s="28"/>
      <c r="L349" s="2"/>
      <c r="M349" s="2"/>
      <c r="N349" s="39">
        <v>46002</v>
      </c>
      <c r="O349" s="1">
        <f t="shared" si="40"/>
        <v>7.7222222222222206E-2</v>
      </c>
      <c r="P349" s="1">
        <f t="shared" si="41"/>
        <v>7.7222222222222206E-2</v>
      </c>
      <c r="Q349" s="28"/>
      <c r="R349" s="2"/>
      <c r="S349" s="2"/>
      <c r="T349" s="39">
        <v>46002</v>
      </c>
      <c r="U349" s="1">
        <f t="shared" si="42"/>
        <v>0</v>
      </c>
      <c r="V349" s="1">
        <f t="shared" si="43"/>
        <v>0</v>
      </c>
      <c r="W349" s="28"/>
      <c r="X349" s="2"/>
      <c r="Y349" s="2"/>
      <c r="Z349" s="39">
        <v>46002</v>
      </c>
      <c r="AA349" s="40">
        <f t="shared" si="44"/>
        <v>27</v>
      </c>
      <c r="AB349" s="40">
        <f t="shared" si="45"/>
        <v>27</v>
      </c>
      <c r="AC349" s="28"/>
      <c r="AD349" s="42"/>
    </row>
    <row r="350" spans="1:30" ht="25.05" customHeight="1" thickTop="1" thickBot="1" x14ac:dyDescent="0.35">
      <c r="A350" s="45">
        <v>346</v>
      </c>
      <c r="B350" s="30"/>
      <c r="C350" s="1"/>
      <c r="D350" s="1"/>
      <c r="E350" s="28"/>
      <c r="F350" s="2"/>
      <c r="G350" s="2"/>
      <c r="H350" s="39"/>
      <c r="I350" s="1"/>
      <c r="J350" s="1"/>
      <c r="K350" s="28"/>
      <c r="L350" s="2"/>
      <c r="M350" s="2"/>
      <c r="N350" s="39">
        <v>46003</v>
      </c>
      <c r="O350" s="1">
        <f t="shared" si="40"/>
        <v>7.7222222222222206E-2</v>
      </c>
      <c r="P350" s="1">
        <f t="shared" si="41"/>
        <v>7.7222222222222206E-2</v>
      </c>
      <c r="Q350" s="28"/>
      <c r="R350" s="2"/>
      <c r="S350" s="2"/>
      <c r="T350" s="39">
        <v>46003</v>
      </c>
      <c r="U350" s="1">
        <f t="shared" si="42"/>
        <v>0</v>
      </c>
      <c r="V350" s="1">
        <f t="shared" si="43"/>
        <v>0</v>
      </c>
      <c r="W350" s="28"/>
      <c r="X350" s="2"/>
      <c r="Y350" s="2"/>
      <c r="Z350" s="39">
        <v>46003</v>
      </c>
      <c r="AA350" s="40">
        <f t="shared" si="44"/>
        <v>27</v>
      </c>
      <c r="AB350" s="40">
        <f t="shared" si="45"/>
        <v>27</v>
      </c>
      <c r="AC350" s="28"/>
      <c r="AD350" s="42"/>
    </row>
    <row r="351" spans="1:30" ht="25.05" customHeight="1" thickTop="1" thickBot="1" x14ac:dyDescent="0.35">
      <c r="A351" s="45">
        <v>347</v>
      </c>
      <c r="B351" s="30"/>
      <c r="C351" s="1"/>
      <c r="D351" s="1"/>
      <c r="E351" s="28"/>
      <c r="F351" s="2"/>
      <c r="G351" s="2"/>
      <c r="H351" s="39"/>
      <c r="I351" s="1"/>
      <c r="J351" s="1"/>
      <c r="K351" s="28"/>
      <c r="L351" s="2"/>
      <c r="M351" s="2"/>
      <c r="N351" s="39">
        <v>46004</v>
      </c>
      <c r="O351" s="1">
        <f t="shared" si="40"/>
        <v>7.7222222222222206E-2</v>
      </c>
      <c r="P351" s="1">
        <f t="shared" si="41"/>
        <v>7.7222222222222206E-2</v>
      </c>
      <c r="Q351" s="28"/>
      <c r="R351" s="2"/>
      <c r="S351" s="2"/>
      <c r="T351" s="39">
        <v>46004</v>
      </c>
      <c r="U351" s="1">
        <f t="shared" si="42"/>
        <v>0</v>
      </c>
      <c r="V351" s="1">
        <f t="shared" si="43"/>
        <v>0</v>
      </c>
      <c r="W351" s="28"/>
      <c r="X351" s="2"/>
      <c r="Y351" s="2"/>
      <c r="Z351" s="39">
        <v>46004</v>
      </c>
      <c r="AA351" s="40">
        <f t="shared" si="44"/>
        <v>27</v>
      </c>
      <c r="AB351" s="40">
        <f t="shared" si="45"/>
        <v>27</v>
      </c>
      <c r="AC351" s="28"/>
      <c r="AD351" s="42"/>
    </row>
    <row r="352" spans="1:30" ht="25.05" customHeight="1" thickTop="1" thickBot="1" x14ac:dyDescent="0.35">
      <c r="A352" s="45">
        <v>348</v>
      </c>
      <c r="B352" s="30"/>
      <c r="C352" s="1"/>
      <c r="D352" s="1"/>
      <c r="E352" s="28"/>
      <c r="F352" s="2"/>
      <c r="G352" s="2"/>
      <c r="H352" s="39"/>
      <c r="I352" s="1"/>
      <c r="J352" s="1"/>
      <c r="K352" s="28"/>
      <c r="L352" s="2"/>
      <c r="M352" s="2"/>
      <c r="N352" s="39">
        <v>46005</v>
      </c>
      <c r="O352" s="1">
        <f t="shared" si="40"/>
        <v>7.7222222222222206E-2</v>
      </c>
      <c r="P352" s="1">
        <f t="shared" si="41"/>
        <v>7.7222222222222206E-2</v>
      </c>
      <c r="Q352" s="28"/>
      <c r="R352" s="2"/>
      <c r="S352" s="2"/>
      <c r="T352" s="39">
        <v>46005</v>
      </c>
      <c r="U352" s="1">
        <f t="shared" si="42"/>
        <v>0</v>
      </c>
      <c r="V352" s="1">
        <f t="shared" si="43"/>
        <v>0</v>
      </c>
      <c r="W352" s="28"/>
      <c r="X352" s="2"/>
      <c r="Y352" s="2"/>
      <c r="Z352" s="39">
        <v>46005</v>
      </c>
      <c r="AA352" s="40">
        <f t="shared" si="44"/>
        <v>27</v>
      </c>
      <c r="AB352" s="40">
        <f t="shared" si="45"/>
        <v>27</v>
      </c>
      <c r="AC352" s="28"/>
      <c r="AD352" s="42"/>
    </row>
    <row r="353" spans="1:30" ht="25.05" customHeight="1" thickTop="1" thickBot="1" x14ac:dyDescent="0.35">
      <c r="A353" s="45">
        <v>349</v>
      </c>
      <c r="B353" s="30"/>
      <c r="C353" s="1"/>
      <c r="D353" s="1"/>
      <c r="E353" s="28"/>
      <c r="F353" s="2"/>
      <c r="G353" s="2"/>
      <c r="H353" s="39"/>
      <c r="I353" s="1"/>
      <c r="J353" s="1"/>
      <c r="K353" s="28"/>
      <c r="L353" s="2"/>
      <c r="M353" s="2"/>
      <c r="N353" s="39">
        <v>46006</v>
      </c>
      <c r="O353" s="1">
        <f t="shared" si="40"/>
        <v>7.7222222222222206E-2</v>
      </c>
      <c r="P353" s="1">
        <f t="shared" si="41"/>
        <v>7.7222222222222206E-2</v>
      </c>
      <c r="Q353" s="28"/>
      <c r="R353" s="2"/>
      <c r="S353" s="2"/>
      <c r="T353" s="39">
        <v>46006</v>
      </c>
      <c r="U353" s="1">
        <f t="shared" si="42"/>
        <v>0</v>
      </c>
      <c r="V353" s="1">
        <f t="shared" si="43"/>
        <v>0</v>
      </c>
      <c r="W353" s="28"/>
      <c r="X353" s="2"/>
      <c r="Y353" s="2"/>
      <c r="Z353" s="39">
        <v>46006</v>
      </c>
      <c r="AA353" s="40">
        <f t="shared" si="44"/>
        <v>27</v>
      </c>
      <c r="AB353" s="40">
        <f t="shared" si="45"/>
        <v>27</v>
      </c>
      <c r="AC353" s="28"/>
      <c r="AD353" s="42"/>
    </row>
    <row r="354" spans="1:30" ht="25.05" customHeight="1" thickTop="1" thickBot="1" x14ac:dyDescent="0.35">
      <c r="A354" s="45">
        <v>350</v>
      </c>
      <c r="B354" s="30"/>
      <c r="C354" s="1"/>
      <c r="D354" s="1"/>
      <c r="E354" s="28"/>
      <c r="F354" s="2"/>
      <c r="G354" s="2"/>
      <c r="H354" s="39"/>
      <c r="I354" s="1"/>
      <c r="J354" s="1"/>
      <c r="K354" s="28"/>
      <c r="L354" s="2"/>
      <c r="M354" s="2"/>
      <c r="N354" s="39">
        <v>46007</v>
      </c>
      <c r="O354" s="1">
        <f t="shared" si="40"/>
        <v>7.7222222222222206E-2</v>
      </c>
      <c r="P354" s="1">
        <f t="shared" si="41"/>
        <v>7.7222222222222206E-2</v>
      </c>
      <c r="Q354" s="28"/>
      <c r="R354" s="2"/>
      <c r="S354" s="2"/>
      <c r="T354" s="39">
        <v>46007</v>
      </c>
      <c r="U354" s="1">
        <f t="shared" si="42"/>
        <v>0</v>
      </c>
      <c r="V354" s="1">
        <f t="shared" si="43"/>
        <v>0</v>
      </c>
      <c r="W354" s="28"/>
      <c r="X354" s="2"/>
      <c r="Y354" s="2"/>
      <c r="Z354" s="39">
        <v>46007</v>
      </c>
      <c r="AA354" s="40">
        <f t="shared" si="44"/>
        <v>27</v>
      </c>
      <c r="AB354" s="40">
        <f t="shared" si="45"/>
        <v>27</v>
      </c>
      <c r="AC354" s="28"/>
      <c r="AD354" s="42"/>
    </row>
    <row r="355" spans="1:30" ht="25.05" customHeight="1" thickTop="1" thickBot="1" x14ac:dyDescent="0.35">
      <c r="A355" s="45">
        <v>351</v>
      </c>
      <c r="B355" s="30"/>
      <c r="C355" s="1"/>
      <c r="D355" s="1"/>
      <c r="E355" s="28"/>
      <c r="F355" s="2"/>
      <c r="G355" s="2"/>
      <c r="H355" s="39"/>
      <c r="I355" s="1"/>
      <c r="J355" s="1"/>
      <c r="K355" s="28"/>
      <c r="L355" s="2"/>
      <c r="M355" s="2"/>
      <c r="N355" s="39">
        <v>46008</v>
      </c>
      <c r="O355" s="1">
        <f t="shared" si="40"/>
        <v>7.7222222222222206E-2</v>
      </c>
      <c r="P355" s="1">
        <f t="shared" si="41"/>
        <v>7.7222222222222206E-2</v>
      </c>
      <c r="Q355" s="28"/>
      <c r="R355" s="2"/>
      <c r="S355" s="2"/>
      <c r="T355" s="39">
        <v>46008</v>
      </c>
      <c r="U355" s="1">
        <f t="shared" si="42"/>
        <v>0</v>
      </c>
      <c r="V355" s="1">
        <f t="shared" si="43"/>
        <v>0</v>
      </c>
      <c r="W355" s="28"/>
      <c r="X355" s="2"/>
      <c r="Y355" s="2"/>
      <c r="Z355" s="39">
        <v>46008</v>
      </c>
      <c r="AA355" s="40">
        <f t="shared" si="44"/>
        <v>27</v>
      </c>
      <c r="AB355" s="40">
        <f t="shared" si="45"/>
        <v>27</v>
      </c>
      <c r="AC355" s="28"/>
      <c r="AD355" s="42"/>
    </row>
    <row r="356" spans="1:30" ht="25.05" customHeight="1" thickTop="1" thickBot="1" x14ac:dyDescent="0.35">
      <c r="A356" s="45">
        <v>352</v>
      </c>
      <c r="B356" s="30"/>
      <c r="C356" s="1"/>
      <c r="D356" s="1"/>
      <c r="E356" s="28"/>
      <c r="F356" s="2"/>
      <c r="G356" s="2"/>
      <c r="H356" s="39"/>
      <c r="I356" s="1"/>
      <c r="J356" s="1"/>
      <c r="K356" s="28"/>
      <c r="L356" s="2"/>
      <c r="M356" s="2"/>
      <c r="N356" s="39">
        <v>46009</v>
      </c>
      <c r="O356" s="1">
        <f t="shared" si="40"/>
        <v>7.7222222222222206E-2</v>
      </c>
      <c r="P356" s="1">
        <f t="shared" si="41"/>
        <v>7.7222222222222206E-2</v>
      </c>
      <c r="Q356" s="28"/>
      <c r="R356" s="2"/>
      <c r="S356" s="2"/>
      <c r="T356" s="39">
        <v>46009</v>
      </c>
      <c r="U356" s="1">
        <f t="shared" si="42"/>
        <v>0</v>
      </c>
      <c r="V356" s="1">
        <f t="shared" si="43"/>
        <v>0</v>
      </c>
      <c r="W356" s="28"/>
      <c r="X356" s="2"/>
      <c r="Y356" s="2"/>
      <c r="Z356" s="39">
        <v>46009</v>
      </c>
      <c r="AA356" s="40">
        <f t="shared" si="44"/>
        <v>27</v>
      </c>
      <c r="AB356" s="40">
        <f t="shared" si="45"/>
        <v>27</v>
      </c>
      <c r="AC356" s="28"/>
      <c r="AD356" s="42"/>
    </row>
    <row r="357" spans="1:30" ht="25.05" customHeight="1" thickTop="1" thickBot="1" x14ac:dyDescent="0.35">
      <c r="A357" s="45">
        <v>353</v>
      </c>
      <c r="B357" s="30"/>
      <c r="C357" s="1"/>
      <c r="D357" s="1"/>
      <c r="E357" s="28"/>
      <c r="F357" s="2"/>
      <c r="G357" s="2"/>
      <c r="H357" s="39"/>
      <c r="I357" s="1"/>
      <c r="J357" s="1"/>
      <c r="K357" s="28"/>
      <c r="L357" s="2"/>
      <c r="M357" s="2"/>
      <c r="N357" s="39">
        <v>46010</v>
      </c>
      <c r="O357" s="1">
        <f t="shared" si="40"/>
        <v>7.7222222222222206E-2</v>
      </c>
      <c r="P357" s="1">
        <f t="shared" si="41"/>
        <v>7.7222222222222206E-2</v>
      </c>
      <c r="Q357" s="28"/>
      <c r="R357" s="2"/>
      <c r="S357" s="2"/>
      <c r="T357" s="39">
        <v>46010</v>
      </c>
      <c r="U357" s="1">
        <f t="shared" si="42"/>
        <v>0</v>
      </c>
      <c r="V357" s="1">
        <f t="shared" si="43"/>
        <v>0</v>
      </c>
      <c r="W357" s="28"/>
      <c r="X357" s="2"/>
      <c r="Y357" s="2"/>
      <c r="Z357" s="39">
        <v>46010</v>
      </c>
      <c r="AA357" s="40">
        <f t="shared" si="44"/>
        <v>27</v>
      </c>
      <c r="AB357" s="40">
        <f t="shared" si="45"/>
        <v>27</v>
      </c>
      <c r="AC357" s="28"/>
      <c r="AD357" s="42"/>
    </row>
    <row r="358" spans="1:30" ht="25.05" customHeight="1" thickTop="1" thickBot="1" x14ac:dyDescent="0.35">
      <c r="A358" s="45">
        <v>354</v>
      </c>
      <c r="B358" s="30"/>
      <c r="C358" s="1"/>
      <c r="D358" s="1"/>
      <c r="E358" s="28"/>
      <c r="F358" s="2"/>
      <c r="G358" s="2"/>
      <c r="H358" s="39"/>
      <c r="I358" s="1"/>
      <c r="J358" s="1"/>
      <c r="K358" s="28"/>
      <c r="L358" s="2"/>
      <c r="M358" s="2"/>
      <c r="N358" s="39">
        <v>46011</v>
      </c>
      <c r="O358" s="1">
        <f t="shared" si="40"/>
        <v>7.7222222222222206E-2</v>
      </c>
      <c r="P358" s="1">
        <f t="shared" si="41"/>
        <v>7.7222222222222206E-2</v>
      </c>
      <c r="Q358" s="28"/>
      <c r="R358" s="2"/>
      <c r="S358" s="2"/>
      <c r="T358" s="39">
        <v>46011</v>
      </c>
      <c r="U358" s="1">
        <f t="shared" si="42"/>
        <v>0</v>
      </c>
      <c r="V358" s="1">
        <f t="shared" si="43"/>
        <v>0</v>
      </c>
      <c r="W358" s="28"/>
      <c r="X358" s="2"/>
      <c r="Y358" s="2"/>
      <c r="Z358" s="39">
        <v>46011</v>
      </c>
      <c r="AA358" s="40">
        <f t="shared" si="44"/>
        <v>27</v>
      </c>
      <c r="AB358" s="40">
        <f t="shared" si="45"/>
        <v>27</v>
      </c>
      <c r="AC358" s="28"/>
      <c r="AD358" s="42"/>
    </row>
    <row r="359" spans="1:30" ht="25.05" customHeight="1" thickTop="1" thickBot="1" x14ac:dyDescent="0.35">
      <c r="A359" s="45">
        <v>355</v>
      </c>
      <c r="B359" s="30"/>
      <c r="C359" s="1"/>
      <c r="D359" s="1"/>
      <c r="E359" s="28"/>
      <c r="F359" s="2"/>
      <c r="G359" s="2"/>
      <c r="H359" s="39"/>
      <c r="I359" s="1"/>
      <c r="J359" s="1"/>
      <c r="K359" s="28"/>
      <c r="L359" s="2"/>
      <c r="M359" s="2"/>
      <c r="N359" s="39">
        <v>46012</v>
      </c>
      <c r="O359" s="1">
        <f t="shared" si="40"/>
        <v>7.7222222222222206E-2</v>
      </c>
      <c r="P359" s="1">
        <f t="shared" si="41"/>
        <v>7.7222222222222206E-2</v>
      </c>
      <c r="Q359" s="28"/>
      <c r="R359" s="2"/>
      <c r="S359" s="2"/>
      <c r="T359" s="39">
        <v>46012</v>
      </c>
      <c r="U359" s="1">
        <f t="shared" si="42"/>
        <v>0</v>
      </c>
      <c r="V359" s="1">
        <f t="shared" si="43"/>
        <v>0</v>
      </c>
      <c r="W359" s="28"/>
      <c r="X359" s="2"/>
      <c r="Y359" s="2"/>
      <c r="Z359" s="39">
        <v>46012</v>
      </c>
      <c r="AA359" s="40">
        <f t="shared" si="44"/>
        <v>27</v>
      </c>
      <c r="AB359" s="40">
        <f t="shared" si="45"/>
        <v>27</v>
      </c>
      <c r="AC359" s="28"/>
      <c r="AD359" s="42"/>
    </row>
    <row r="360" spans="1:30" ht="25.05" customHeight="1" thickTop="1" thickBot="1" x14ac:dyDescent="0.35">
      <c r="A360" s="45">
        <v>356</v>
      </c>
      <c r="B360" s="30"/>
      <c r="C360" s="1"/>
      <c r="D360" s="1"/>
      <c r="E360" s="28"/>
      <c r="F360" s="2"/>
      <c r="G360" s="2"/>
      <c r="H360" s="39"/>
      <c r="I360" s="1"/>
      <c r="J360" s="1"/>
      <c r="K360" s="28"/>
      <c r="L360" s="2"/>
      <c r="M360" s="2"/>
      <c r="N360" s="39">
        <v>46013</v>
      </c>
      <c r="O360" s="1">
        <f t="shared" si="40"/>
        <v>7.7222222222222206E-2</v>
      </c>
      <c r="P360" s="1">
        <f t="shared" si="41"/>
        <v>7.7222222222222206E-2</v>
      </c>
      <c r="Q360" s="28"/>
      <c r="R360" s="2"/>
      <c r="S360" s="2"/>
      <c r="T360" s="39">
        <v>46013</v>
      </c>
      <c r="U360" s="1">
        <f t="shared" si="42"/>
        <v>0</v>
      </c>
      <c r="V360" s="1">
        <f t="shared" si="43"/>
        <v>0</v>
      </c>
      <c r="W360" s="28"/>
      <c r="X360" s="2"/>
      <c r="Y360" s="2"/>
      <c r="Z360" s="39">
        <v>46013</v>
      </c>
      <c r="AA360" s="40">
        <f t="shared" si="44"/>
        <v>27</v>
      </c>
      <c r="AB360" s="40">
        <f t="shared" si="45"/>
        <v>27</v>
      </c>
      <c r="AC360" s="28"/>
      <c r="AD360" s="42"/>
    </row>
    <row r="361" spans="1:30" ht="25.05" customHeight="1" thickTop="1" thickBot="1" x14ac:dyDescent="0.35">
      <c r="A361" s="45">
        <v>357</v>
      </c>
      <c r="B361" s="30"/>
      <c r="C361" s="1"/>
      <c r="D361" s="1"/>
      <c r="E361" s="28"/>
      <c r="F361" s="2"/>
      <c r="G361" s="2"/>
      <c r="H361" s="39"/>
      <c r="I361" s="1"/>
      <c r="J361" s="1"/>
      <c r="K361" s="28"/>
      <c r="L361" s="2"/>
      <c r="M361" s="2"/>
      <c r="N361" s="39">
        <v>46014</v>
      </c>
      <c r="O361" s="1">
        <f t="shared" si="40"/>
        <v>7.7222222222222206E-2</v>
      </c>
      <c r="P361" s="1">
        <f t="shared" si="41"/>
        <v>7.7222222222222206E-2</v>
      </c>
      <c r="Q361" s="28"/>
      <c r="R361" s="2"/>
      <c r="S361" s="2"/>
      <c r="T361" s="39">
        <v>46014</v>
      </c>
      <c r="U361" s="1">
        <f t="shared" si="42"/>
        <v>0</v>
      </c>
      <c r="V361" s="1">
        <f t="shared" si="43"/>
        <v>0</v>
      </c>
      <c r="W361" s="28"/>
      <c r="X361" s="2"/>
      <c r="Y361" s="2"/>
      <c r="Z361" s="39">
        <v>46014</v>
      </c>
      <c r="AA361" s="40">
        <f t="shared" si="44"/>
        <v>27</v>
      </c>
      <c r="AB361" s="40">
        <f t="shared" si="45"/>
        <v>27</v>
      </c>
      <c r="AC361" s="28"/>
      <c r="AD361" s="42"/>
    </row>
    <row r="362" spans="1:30" ht="25.05" customHeight="1" thickTop="1" thickBot="1" x14ac:dyDescent="0.35">
      <c r="A362" s="45">
        <v>358</v>
      </c>
      <c r="B362" s="30"/>
      <c r="C362" s="1"/>
      <c r="D362" s="1"/>
      <c r="E362" s="28"/>
      <c r="F362" s="2"/>
      <c r="G362" s="2"/>
      <c r="H362" s="39"/>
      <c r="I362" s="1"/>
      <c r="J362" s="1"/>
      <c r="K362" s="28"/>
      <c r="L362" s="2"/>
      <c r="M362" s="2"/>
      <c r="N362" s="39">
        <v>46015</v>
      </c>
      <c r="O362" s="1">
        <f t="shared" si="40"/>
        <v>7.7222222222222206E-2</v>
      </c>
      <c r="P362" s="1">
        <f t="shared" si="41"/>
        <v>7.7222222222222206E-2</v>
      </c>
      <c r="Q362" s="28"/>
      <c r="R362" s="2"/>
      <c r="S362" s="2"/>
      <c r="T362" s="39">
        <v>46015</v>
      </c>
      <c r="U362" s="1">
        <f t="shared" si="42"/>
        <v>0</v>
      </c>
      <c r="V362" s="1">
        <f t="shared" si="43"/>
        <v>0</v>
      </c>
      <c r="W362" s="28"/>
      <c r="X362" s="2"/>
      <c r="Y362" s="2"/>
      <c r="Z362" s="39">
        <v>46015</v>
      </c>
      <c r="AA362" s="40">
        <f t="shared" si="44"/>
        <v>27</v>
      </c>
      <c r="AB362" s="40">
        <f t="shared" si="45"/>
        <v>27</v>
      </c>
      <c r="AC362" s="28"/>
      <c r="AD362" s="42"/>
    </row>
    <row r="363" spans="1:30" ht="25.05" customHeight="1" thickTop="1" thickBot="1" x14ac:dyDescent="0.35">
      <c r="A363" s="45">
        <v>359</v>
      </c>
      <c r="B363" s="30"/>
      <c r="C363" s="1"/>
      <c r="D363" s="1"/>
      <c r="E363" s="28"/>
      <c r="F363" s="2"/>
      <c r="G363" s="2"/>
      <c r="H363" s="39"/>
      <c r="I363" s="1"/>
      <c r="J363" s="1"/>
      <c r="K363" s="28"/>
      <c r="L363" s="2"/>
      <c r="M363" s="2"/>
      <c r="N363" s="39">
        <v>46016</v>
      </c>
      <c r="O363" s="1">
        <f t="shared" si="40"/>
        <v>7.7222222222222206E-2</v>
      </c>
      <c r="P363" s="1">
        <f t="shared" si="41"/>
        <v>7.7222222222222206E-2</v>
      </c>
      <c r="Q363" s="28"/>
      <c r="R363" s="2"/>
      <c r="S363" s="2"/>
      <c r="T363" s="39">
        <v>46016</v>
      </c>
      <c r="U363" s="1">
        <f t="shared" si="42"/>
        <v>0</v>
      </c>
      <c r="V363" s="1">
        <f t="shared" si="43"/>
        <v>0</v>
      </c>
      <c r="W363" s="28"/>
      <c r="X363" s="2"/>
      <c r="Y363" s="2"/>
      <c r="Z363" s="39">
        <v>46016</v>
      </c>
      <c r="AA363" s="40">
        <f t="shared" si="44"/>
        <v>27</v>
      </c>
      <c r="AB363" s="40">
        <f t="shared" si="45"/>
        <v>27</v>
      </c>
      <c r="AC363" s="28"/>
      <c r="AD363" s="42"/>
    </row>
    <row r="364" spans="1:30" ht="25.05" customHeight="1" thickTop="1" thickBot="1" x14ac:dyDescent="0.35">
      <c r="A364" s="45">
        <v>360</v>
      </c>
      <c r="B364" s="30"/>
      <c r="C364" s="1"/>
      <c r="D364" s="1"/>
      <c r="E364" s="28"/>
      <c r="F364" s="2"/>
      <c r="G364" s="2"/>
      <c r="H364" s="39"/>
      <c r="I364" s="1"/>
      <c r="J364" s="1"/>
      <c r="K364" s="28"/>
      <c r="L364" s="2"/>
      <c r="M364" s="2"/>
      <c r="N364" s="39">
        <v>46017</v>
      </c>
      <c r="O364" s="1">
        <f t="shared" si="40"/>
        <v>7.7222222222222206E-2</v>
      </c>
      <c r="P364" s="1">
        <f t="shared" si="41"/>
        <v>7.7222222222222206E-2</v>
      </c>
      <c r="Q364" s="28"/>
      <c r="R364" s="2"/>
      <c r="S364" s="2"/>
      <c r="T364" s="39">
        <v>46017</v>
      </c>
      <c r="U364" s="1">
        <f t="shared" si="42"/>
        <v>0</v>
      </c>
      <c r="V364" s="1">
        <f t="shared" si="43"/>
        <v>0</v>
      </c>
      <c r="W364" s="28"/>
      <c r="X364" s="2"/>
      <c r="Y364" s="2"/>
      <c r="Z364" s="39">
        <v>46017</v>
      </c>
      <c r="AA364" s="40">
        <f t="shared" si="44"/>
        <v>27</v>
      </c>
      <c r="AB364" s="40">
        <f t="shared" si="45"/>
        <v>27</v>
      </c>
      <c r="AC364" s="28"/>
      <c r="AD364" s="42"/>
    </row>
    <row r="365" spans="1:30" ht="25.05" customHeight="1" thickTop="1" thickBot="1" x14ac:dyDescent="0.35">
      <c r="A365" s="45">
        <v>361</v>
      </c>
      <c r="B365" s="30"/>
      <c r="C365" s="1"/>
      <c r="D365" s="1"/>
      <c r="E365" s="28"/>
      <c r="F365" s="2"/>
      <c r="G365" s="2"/>
      <c r="H365" s="39"/>
      <c r="I365" s="1"/>
      <c r="J365" s="1"/>
      <c r="K365" s="28"/>
      <c r="L365" s="2"/>
      <c r="M365" s="2"/>
      <c r="N365" s="39">
        <v>46018</v>
      </c>
      <c r="O365" s="1">
        <f t="shared" si="40"/>
        <v>7.7222222222222206E-2</v>
      </c>
      <c r="P365" s="1">
        <f t="shared" si="41"/>
        <v>7.7222222222222206E-2</v>
      </c>
      <c r="Q365" s="28"/>
      <c r="R365" s="2"/>
      <c r="S365" s="2"/>
      <c r="T365" s="39">
        <v>46018</v>
      </c>
      <c r="U365" s="1">
        <f t="shared" si="42"/>
        <v>0</v>
      </c>
      <c r="V365" s="1">
        <f t="shared" si="43"/>
        <v>0</v>
      </c>
      <c r="W365" s="28"/>
      <c r="X365" s="2"/>
      <c r="Y365" s="2"/>
      <c r="Z365" s="39">
        <v>46018</v>
      </c>
      <c r="AA365" s="40">
        <f t="shared" si="44"/>
        <v>27</v>
      </c>
      <c r="AB365" s="40">
        <f t="shared" si="45"/>
        <v>27</v>
      </c>
      <c r="AC365" s="28"/>
      <c r="AD365" s="42"/>
    </row>
    <row r="366" spans="1:30" ht="25.05" customHeight="1" thickTop="1" thickBot="1" x14ac:dyDescent="0.35">
      <c r="A366" s="45">
        <v>362</v>
      </c>
      <c r="B366" s="30"/>
      <c r="C366" s="1"/>
      <c r="D366" s="1"/>
      <c r="E366" s="28"/>
      <c r="F366" s="2"/>
      <c r="G366" s="2"/>
      <c r="H366" s="39"/>
      <c r="I366" s="1"/>
      <c r="J366" s="1"/>
      <c r="K366" s="28"/>
      <c r="L366" s="2"/>
      <c r="M366" s="2"/>
      <c r="N366" s="39">
        <v>46019</v>
      </c>
      <c r="O366" s="1">
        <f t="shared" si="40"/>
        <v>7.7222222222222206E-2</v>
      </c>
      <c r="P366" s="1">
        <f t="shared" si="41"/>
        <v>7.7222222222222206E-2</v>
      </c>
      <c r="Q366" s="28"/>
      <c r="R366" s="2"/>
      <c r="S366" s="2"/>
      <c r="T366" s="39">
        <v>46019</v>
      </c>
      <c r="U366" s="1">
        <f t="shared" si="42"/>
        <v>0</v>
      </c>
      <c r="V366" s="1">
        <f t="shared" si="43"/>
        <v>0</v>
      </c>
      <c r="W366" s="28"/>
      <c r="X366" s="2"/>
      <c r="Y366" s="2"/>
      <c r="Z366" s="39">
        <v>46019</v>
      </c>
      <c r="AA366" s="40">
        <f t="shared" si="44"/>
        <v>27</v>
      </c>
      <c r="AB366" s="40">
        <f t="shared" si="45"/>
        <v>27</v>
      </c>
      <c r="AC366" s="28"/>
      <c r="AD366" s="42"/>
    </row>
    <row r="367" spans="1:30" ht="25.05" customHeight="1" thickTop="1" thickBot="1" x14ac:dyDescent="0.35">
      <c r="A367" s="45">
        <v>363</v>
      </c>
      <c r="B367" s="30"/>
      <c r="C367" s="1"/>
      <c r="D367" s="1"/>
      <c r="E367" s="28"/>
      <c r="F367" s="2"/>
      <c r="G367" s="2"/>
      <c r="H367" s="39"/>
      <c r="I367" s="1"/>
      <c r="J367" s="1"/>
      <c r="K367" s="28"/>
      <c r="L367" s="2"/>
      <c r="M367" s="2"/>
      <c r="N367" s="39">
        <v>46020</v>
      </c>
      <c r="O367" s="1">
        <f t="shared" si="40"/>
        <v>7.7222222222222206E-2</v>
      </c>
      <c r="P367" s="1">
        <f t="shared" si="41"/>
        <v>7.7222222222222206E-2</v>
      </c>
      <c r="Q367" s="28"/>
      <c r="R367" s="2"/>
      <c r="S367" s="2"/>
      <c r="T367" s="39">
        <v>46020</v>
      </c>
      <c r="U367" s="1">
        <f t="shared" si="42"/>
        <v>0</v>
      </c>
      <c r="V367" s="1">
        <f t="shared" si="43"/>
        <v>0</v>
      </c>
      <c r="W367" s="28"/>
      <c r="X367" s="2"/>
      <c r="Y367" s="2"/>
      <c r="Z367" s="39">
        <v>46020</v>
      </c>
      <c r="AA367" s="40">
        <f t="shared" si="44"/>
        <v>27</v>
      </c>
      <c r="AB367" s="40">
        <f t="shared" si="45"/>
        <v>27</v>
      </c>
      <c r="AC367" s="28"/>
      <c r="AD367" s="42"/>
    </row>
    <row r="368" spans="1:30" ht="25.05" customHeight="1" thickTop="1" thickBot="1" x14ac:dyDescent="0.35">
      <c r="A368" s="45">
        <v>364</v>
      </c>
      <c r="B368" s="30"/>
      <c r="C368" s="1"/>
      <c r="D368" s="1"/>
      <c r="E368" s="28"/>
      <c r="F368" s="2"/>
      <c r="G368" s="2"/>
      <c r="H368" s="39"/>
      <c r="I368" s="1"/>
      <c r="J368" s="1"/>
      <c r="K368" s="28"/>
      <c r="L368" s="2"/>
      <c r="M368" s="2"/>
      <c r="N368" s="39">
        <v>46021</v>
      </c>
      <c r="O368" s="1">
        <f t="shared" si="40"/>
        <v>7.7222222222222206E-2</v>
      </c>
      <c r="P368" s="1">
        <f t="shared" si="41"/>
        <v>7.7222222222222206E-2</v>
      </c>
      <c r="Q368" s="28"/>
      <c r="R368" s="2"/>
      <c r="S368" s="2"/>
      <c r="T368" s="39">
        <v>46021</v>
      </c>
      <c r="U368" s="1">
        <f t="shared" si="42"/>
        <v>0</v>
      </c>
      <c r="V368" s="1">
        <f t="shared" si="43"/>
        <v>0</v>
      </c>
      <c r="W368" s="28"/>
      <c r="X368" s="2"/>
      <c r="Y368" s="2"/>
      <c r="Z368" s="39">
        <v>46021</v>
      </c>
      <c r="AA368" s="40">
        <f t="shared" si="44"/>
        <v>27</v>
      </c>
      <c r="AB368" s="40">
        <f t="shared" si="45"/>
        <v>27</v>
      </c>
      <c r="AC368" s="28"/>
      <c r="AD368" s="42"/>
    </row>
    <row r="369" spans="1:30" ht="25.05" customHeight="1" thickTop="1" thickBot="1" x14ac:dyDescent="0.35">
      <c r="A369" s="45">
        <v>365</v>
      </c>
      <c r="B369" s="30"/>
      <c r="C369" s="1"/>
      <c r="D369" s="1"/>
      <c r="E369" s="28"/>
      <c r="F369" s="2"/>
      <c r="G369" s="2"/>
      <c r="H369" s="39"/>
      <c r="I369" s="1"/>
      <c r="J369" s="1"/>
      <c r="K369" s="28"/>
      <c r="L369" s="2"/>
      <c r="M369" s="2"/>
      <c r="N369" s="39">
        <v>46022</v>
      </c>
      <c r="O369" s="1">
        <f t="shared" si="40"/>
        <v>7.7222222222222206E-2</v>
      </c>
      <c r="P369" s="1">
        <f t="shared" si="41"/>
        <v>7.7222222222222206E-2</v>
      </c>
      <c r="Q369" s="28"/>
      <c r="R369" s="2"/>
      <c r="S369" s="2"/>
      <c r="T369" s="39">
        <v>46022</v>
      </c>
      <c r="U369" s="1">
        <f t="shared" si="42"/>
        <v>0</v>
      </c>
      <c r="V369" s="1">
        <f t="shared" si="43"/>
        <v>0</v>
      </c>
      <c r="W369" s="28"/>
      <c r="X369" s="2"/>
      <c r="Y369" s="2"/>
      <c r="Z369" s="39">
        <v>46022</v>
      </c>
      <c r="AA369" s="40">
        <f t="shared" si="44"/>
        <v>27</v>
      </c>
      <c r="AB369" s="40">
        <f t="shared" si="45"/>
        <v>27</v>
      </c>
      <c r="AC369" s="28"/>
      <c r="AD369" s="42"/>
    </row>
    <row r="370" spans="1:30" ht="15" thickTop="1" x14ac:dyDescent="0.3">
      <c r="A370" s="46" t="str">
        <f>""</f>
        <v/>
      </c>
      <c r="B370"/>
      <c r="E370" t="str">
        <f>""</f>
        <v/>
      </c>
      <c r="F370" t="str">
        <f>""</f>
        <v/>
      </c>
      <c r="G370" t="str">
        <f>""</f>
        <v/>
      </c>
      <c r="H370" s="70"/>
      <c r="K370" t="str">
        <f>""</f>
        <v/>
      </c>
      <c r="L370" t="str">
        <f>""</f>
        <v/>
      </c>
      <c r="M370" t="str">
        <f>""</f>
        <v/>
      </c>
      <c r="N370" t="str">
        <f>""</f>
        <v/>
      </c>
      <c r="O370" t="str">
        <f>""</f>
        <v/>
      </c>
      <c r="P370" t="str">
        <f>""</f>
        <v/>
      </c>
      <c r="Q370" t="str">
        <f>""</f>
        <v/>
      </c>
      <c r="R370" t="str">
        <f>""</f>
        <v/>
      </c>
      <c r="S370" t="str">
        <f>""</f>
        <v/>
      </c>
      <c r="T370"/>
      <c r="U370" t="str">
        <f>""</f>
        <v/>
      </c>
      <c r="V370" t="str">
        <f>""</f>
        <v/>
      </c>
      <c r="W370" t="str">
        <f>""</f>
        <v/>
      </c>
      <c r="X370" t="str">
        <f>""</f>
        <v/>
      </c>
      <c r="Y370" t="str">
        <f>""</f>
        <v/>
      </c>
      <c r="Z370" t="str">
        <f>""</f>
        <v/>
      </c>
      <c r="AA370" s="41" t="str">
        <f>""</f>
        <v/>
      </c>
      <c r="AB370" t="str">
        <f>""</f>
        <v/>
      </c>
      <c r="AC370" t="str">
        <f>""</f>
        <v/>
      </c>
      <c r="AD370" s="41" t="str">
        <f>""</f>
        <v/>
      </c>
    </row>
  </sheetData>
  <mergeCells count="11">
    <mergeCell ref="B1:G1"/>
    <mergeCell ref="B2:E3"/>
    <mergeCell ref="N1:S1"/>
    <mergeCell ref="N2:Q3"/>
    <mergeCell ref="Z1:AD1"/>
    <mergeCell ref="Z2:AC3"/>
    <mergeCell ref="AD2:AD3"/>
    <mergeCell ref="T2:W3"/>
    <mergeCell ref="T1:Y1"/>
    <mergeCell ref="H1:M1"/>
    <mergeCell ref="H2:K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CD51-143B-45D6-B025-53C2C4350973}">
  <dimension ref="A1:D31"/>
  <sheetViews>
    <sheetView topLeftCell="A2" workbookViewId="0">
      <selection activeCell="D3" sqref="D3"/>
    </sheetView>
  </sheetViews>
  <sheetFormatPr defaultRowHeight="14.4" x14ac:dyDescent="0.3"/>
  <cols>
    <col min="1" max="1" width="8.88671875" customWidth="1"/>
    <col min="2" max="2" width="100.77734375" customWidth="1"/>
    <col min="3" max="3" width="13.77734375" bestFit="1" customWidth="1"/>
    <col min="4" max="4" width="100.77734375" customWidth="1"/>
  </cols>
  <sheetData>
    <row r="1" spans="1:4" ht="45" customHeight="1" x14ac:dyDescent="0.3">
      <c r="A1" s="58" t="s">
        <v>33</v>
      </c>
      <c r="B1" s="58"/>
      <c r="C1" s="58"/>
      <c r="D1" s="58"/>
    </row>
    <row r="2" spans="1:4" ht="21" x14ac:dyDescent="0.3">
      <c r="A2" s="24" t="s">
        <v>32</v>
      </c>
      <c r="B2" s="24" t="s">
        <v>34</v>
      </c>
      <c r="C2" s="24" t="s">
        <v>35</v>
      </c>
      <c r="D2" s="24" t="s">
        <v>37</v>
      </c>
    </row>
    <row r="3" spans="1:4" ht="162.6" thickBot="1" x14ac:dyDescent="0.35">
      <c r="A3" s="28">
        <v>1</v>
      </c>
      <c r="B3" s="50" t="s">
        <v>38</v>
      </c>
      <c r="C3" s="28" t="s">
        <v>36</v>
      </c>
      <c r="D3" s="50"/>
    </row>
    <row r="4" spans="1:4" ht="55.2" thickTop="1" thickBot="1" x14ac:dyDescent="0.35">
      <c r="A4" s="28">
        <v>2</v>
      </c>
      <c r="B4" s="50" t="s">
        <v>42</v>
      </c>
      <c r="C4" s="28" t="s">
        <v>41</v>
      </c>
      <c r="D4" s="50"/>
    </row>
    <row r="5" spans="1:4" ht="55.2" thickTop="1" thickBot="1" x14ac:dyDescent="0.35">
      <c r="A5" s="28">
        <v>3</v>
      </c>
      <c r="B5" s="50" t="s">
        <v>211</v>
      </c>
      <c r="C5" s="56">
        <v>45871</v>
      </c>
      <c r="D5" s="50"/>
    </row>
    <row r="6" spans="1:4" ht="19.2" thickTop="1" thickBot="1" x14ac:dyDescent="0.35">
      <c r="A6" s="28">
        <v>4</v>
      </c>
      <c r="B6" s="50"/>
      <c r="C6" s="28"/>
      <c r="D6" s="50" t="str">
        <f t="shared" ref="D6:D30" si="0">PROPER(B6)</f>
        <v/>
      </c>
    </row>
    <row r="7" spans="1:4" ht="19.2" thickTop="1" thickBot="1" x14ac:dyDescent="0.35">
      <c r="A7" s="28">
        <v>5</v>
      </c>
      <c r="B7" s="50"/>
      <c r="C7" s="28"/>
      <c r="D7" s="50" t="str">
        <f t="shared" si="0"/>
        <v/>
      </c>
    </row>
    <row r="8" spans="1:4" ht="19.2" thickTop="1" thickBot="1" x14ac:dyDescent="0.35">
      <c r="A8" s="28">
        <v>6</v>
      </c>
      <c r="B8" s="50"/>
      <c r="C8" s="28"/>
      <c r="D8" s="50" t="str">
        <f t="shared" si="0"/>
        <v/>
      </c>
    </row>
    <row r="9" spans="1:4" ht="19.2" thickTop="1" thickBot="1" x14ac:dyDescent="0.35">
      <c r="A9" s="28">
        <v>7</v>
      </c>
      <c r="B9" s="50"/>
      <c r="C9" s="28"/>
      <c r="D9" s="50" t="str">
        <f t="shared" si="0"/>
        <v/>
      </c>
    </row>
    <row r="10" spans="1:4" ht="19.2" thickTop="1" thickBot="1" x14ac:dyDescent="0.35">
      <c r="A10" s="28">
        <v>8</v>
      </c>
      <c r="B10" s="50"/>
      <c r="C10" s="28"/>
      <c r="D10" s="50" t="str">
        <f t="shared" si="0"/>
        <v/>
      </c>
    </row>
    <row r="11" spans="1:4" ht="19.2" thickTop="1" thickBot="1" x14ac:dyDescent="0.35">
      <c r="A11" s="28">
        <v>9</v>
      </c>
      <c r="B11" s="50"/>
      <c r="C11" s="28"/>
      <c r="D11" s="50" t="str">
        <f t="shared" si="0"/>
        <v/>
      </c>
    </row>
    <row r="12" spans="1:4" ht="19.2" thickTop="1" thickBot="1" x14ac:dyDescent="0.35">
      <c r="A12" s="28">
        <v>10</v>
      </c>
      <c r="B12" s="50"/>
      <c r="C12" s="28"/>
      <c r="D12" s="50" t="str">
        <f t="shared" si="0"/>
        <v/>
      </c>
    </row>
    <row r="13" spans="1:4" ht="19.2" thickTop="1" thickBot="1" x14ac:dyDescent="0.35">
      <c r="A13" s="28">
        <v>11</v>
      </c>
      <c r="B13" s="50"/>
      <c r="C13" s="28"/>
      <c r="D13" s="50" t="str">
        <f t="shared" si="0"/>
        <v/>
      </c>
    </row>
    <row r="14" spans="1:4" ht="19.2" thickTop="1" thickBot="1" x14ac:dyDescent="0.35">
      <c r="A14" s="28">
        <v>12</v>
      </c>
      <c r="B14" s="50"/>
      <c r="C14" s="28"/>
      <c r="D14" s="50" t="str">
        <f t="shared" si="0"/>
        <v/>
      </c>
    </row>
    <row r="15" spans="1:4" ht="19.2" thickTop="1" thickBot="1" x14ac:dyDescent="0.35">
      <c r="A15" s="28">
        <v>13</v>
      </c>
      <c r="B15" s="50"/>
      <c r="C15" s="28"/>
      <c r="D15" s="50" t="str">
        <f t="shared" si="0"/>
        <v/>
      </c>
    </row>
    <row r="16" spans="1:4" ht="19.2" thickTop="1" thickBot="1" x14ac:dyDescent="0.35">
      <c r="A16" s="28">
        <v>14</v>
      </c>
      <c r="B16" s="50"/>
      <c r="C16" s="28"/>
      <c r="D16" s="50" t="str">
        <f t="shared" si="0"/>
        <v/>
      </c>
    </row>
    <row r="17" spans="1:4" ht="19.2" thickTop="1" thickBot="1" x14ac:dyDescent="0.35">
      <c r="A17" s="28">
        <v>15</v>
      </c>
      <c r="B17" s="50"/>
      <c r="C17" s="28"/>
      <c r="D17" s="50" t="str">
        <f t="shared" si="0"/>
        <v/>
      </c>
    </row>
    <row r="18" spans="1:4" ht="19.2" thickTop="1" thickBot="1" x14ac:dyDescent="0.35">
      <c r="A18" s="28">
        <v>16</v>
      </c>
      <c r="B18" s="50"/>
      <c r="C18" s="28"/>
      <c r="D18" s="50" t="str">
        <f t="shared" si="0"/>
        <v/>
      </c>
    </row>
    <row r="19" spans="1:4" ht="19.2" thickTop="1" thickBot="1" x14ac:dyDescent="0.35">
      <c r="A19" s="28">
        <v>17</v>
      </c>
      <c r="B19" s="50"/>
      <c r="C19" s="28"/>
      <c r="D19" s="50" t="str">
        <f t="shared" si="0"/>
        <v/>
      </c>
    </row>
    <row r="20" spans="1:4" ht="19.2" thickTop="1" thickBot="1" x14ac:dyDescent="0.35">
      <c r="A20" s="28">
        <v>18</v>
      </c>
      <c r="B20" s="50"/>
      <c r="C20" s="28"/>
      <c r="D20" s="50" t="str">
        <f t="shared" si="0"/>
        <v/>
      </c>
    </row>
    <row r="21" spans="1:4" ht="19.2" thickTop="1" thickBot="1" x14ac:dyDescent="0.35">
      <c r="A21" s="28">
        <v>19</v>
      </c>
      <c r="B21" s="50"/>
      <c r="C21" s="28"/>
      <c r="D21" s="50" t="str">
        <f t="shared" si="0"/>
        <v/>
      </c>
    </row>
    <row r="22" spans="1:4" ht="19.2" thickTop="1" thickBot="1" x14ac:dyDescent="0.35">
      <c r="A22" s="28">
        <v>20</v>
      </c>
      <c r="B22" s="50"/>
      <c r="C22" s="28"/>
      <c r="D22" s="50" t="str">
        <f t="shared" si="0"/>
        <v/>
      </c>
    </row>
    <row r="23" spans="1:4" ht="19.2" thickTop="1" thickBot="1" x14ac:dyDescent="0.35">
      <c r="A23" s="28">
        <v>21</v>
      </c>
      <c r="B23" s="50"/>
      <c r="C23" s="28"/>
      <c r="D23" s="50" t="str">
        <f t="shared" si="0"/>
        <v/>
      </c>
    </row>
    <row r="24" spans="1:4" ht="19.2" thickTop="1" thickBot="1" x14ac:dyDescent="0.35">
      <c r="A24" s="28">
        <v>22</v>
      </c>
      <c r="B24" s="50"/>
      <c r="C24" s="28"/>
      <c r="D24" s="50" t="str">
        <f t="shared" si="0"/>
        <v/>
      </c>
    </row>
    <row r="25" spans="1:4" ht="19.2" thickTop="1" thickBot="1" x14ac:dyDescent="0.35">
      <c r="A25" s="28">
        <v>23</v>
      </c>
      <c r="B25" s="50"/>
      <c r="C25" s="28"/>
      <c r="D25" s="50" t="str">
        <f t="shared" si="0"/>
        <v/>
      </c>
    </row>
    <row r="26" spans="1:4" ht="19.2" thickTop="1" thickBot="1" x14ac:dyDescent="0.35">
      <c r="A26" s="28">
        <v>24</v>
      </c>
      <c r="B26" s="50"/>
      <c r="C26" s="28"/>
      <c r="D26" s="50" t="str">
        <f t="shared" si="0"/>
        <v/>
      </c>
    </row>
    <row r="27" spans="1:4" ht="19.2" thickTop="1" thickBot="1" x14ac:dyDescent="0.35">
      <c r="A27" s="28">
        <v>25</v>
      </c>
      <c r="B27" s="50"/>
      <c r="C27" s="28"/>
      <c r="D27" s="50" t="str">
        <f t="shared" si="0"/>
        <v/>
      </c>
    </row>
    <row r="28" spans="1:4" ht="19.2" thickTop="1" thickBot="1" x14ac:dyDescent="0.35">
      <c r="A28" s="28">
        <v>26</v>
      </c>
      <c r="B28" s="50"/>
      <c r="C28" s="28"/>
      <c r="D28" s="50" t="str">
        <f t="shared" si="0"/>
        <v/>
      </c>
    </row>
    <row r="29" spans="1:4" ht="19.2" thickTop="1" thickBot="1" x14ac:dyDescent="0.35">
      <c r="A29" s="28">
        <v>27</v>
      </c>
      <c r="B29" s="50"/>
      <c r="C29" s="28"/>
      <c r="D29" s="50" t="str">
        <f t="shared" si="0"/>
        <v/>
      </c>
    </row>
    <row r="30" spans="1:4" ht="19.2" thickTop="1" thickBot="1" x14ac:dyDescent="0.35">
      <c r="A30" s="28">
        <v>28</v>
      </c>
      <c r="B30" s="50"/>
      <c r="C30" s="28"/>
      <c r="D30" s="50" t="str">
        <f t="shared" si="0"/>
        <v/>
      </c>
    </row>
    <row r="31" spans="1:4" ht="15" thickTop="1" x14ac:dyDescent="0.3"/>
  </sheetData>
  <mergeCells count="1">
    <mergeCell ref="A1:D1"/>
  </mergeCells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B6588-CC9E-4DDB-AAD0-D9CCE490CCA4}">
  <dimension ref="A1:I300"/>
  <sheetViews>
    <sheetView workbookViewId="0">
      <selection activeCell="F1" sqref="F1"/>
    </sheetView>
  </sheetViews>
  <sheetFormatPr defaultRowHeight="14.4" x14ac:dyDescent="0.3"/>
  <cols>
    <col min="1" max="1" width="4" bestFit="1" customWidth="1"/>
    <col min="2" max="2" width="7.88671875" bestFit="1" customWidth="1"/>
    <col min="3" max="3" width="19" bestFit="1" customWidth="1"/>
    <col min="4" max="4" width="4" bestFit="1" customWidth="1"/>
    <col min="5" max="5" width="7.5546875" bestFit="1" customWidth="1"/>
    <col min="6" max="6" width="18.33203125" bestFit="1" customWidth="1"/>
    <col min="7" max="7" width="18.33203125" customWidth="1"/>
    <col min="8" max="8" width="64.33203125" bestFit="1" customWidth="1"/>
    <col min="9" max="9" width="72.33203125" bestFit="1" customWidth="1"/>
  </cols>
  <sheetData>
    <row r="1" spans="1:9" x14ac:dyDescent="0.3">
      <c r="A1">
        <v>1</v>
      </c>
      <c r="B1" t="str">
        <f>_xlfn.CONCAT("jpg (",A1,")")</f>
        <v>jpg (1)</v>
      </c>
      <c r="C1" t="str">
        <f>_xlfn.CONCAT("'/Assets/",B1,".jpg',")</f>
        <v>'/Assets/jpg (1).jpg',</v>
      </c>
      <c r="D1">
        <v>1</v>
      </c>
      <c r="E1" t="str">
        <f>_xlfn.CONCAT("gif (",D1,")")</f>
        <v>gif (1)</v>
      </c>
      <c r="F1" t="str">
        <f>_xlfn.CONCAT("`/Assets/",E1,".gif `,")</f>
        <v>`/Assets/gif (1).gif `,</v>
      </c>
      <c r="H1" t="s">
        <v>43</v>
      </c>
      <c r="I1" t="str">
        <f>_xlfn.CONCAT("`",H1,"`,")</f>
        <v>`Abbey Rain - Don’t Tell My Manager!.mp4`,</v>
      </c>
    </row>
    <row r="2" spans="1:9" x14ac:dyDescent="0.3">
      <c r="A2">
        <v>2</v>
      </c>
      <c r="B2" t="str">
        <f t="shared" ref="B2:B65" si="0">_xlfn.CONCAT("jpg (",A2,")")</f>
        <v>jpg (2)</v>
      </c>
      <c r="C2" t="str">
        <f t="shared" ref="C2:C65" si="1">_xlfn.CONCAT("'/Assets/",B2,".jpg',")</f>
        <v>'/Assets/jpg (2).jpg',</v>
      </c>
      <c r="D2">
        <v>2</v>
      </c>
      <c r="E2" t="str">
        <f t="shared" ref="E2:E65" si="2">_xlfn.CONCAT("gif (",D2,")")</f>
        <v>gif (2)</v>
      </c>
      <c r="F2" t="str">
        <f t="shared" ref="F2:F65" si="3">_xlfn.CONCAT("`/Assets/",E2,".gif `,")</f>
        <v>`/Assets/gif (2).gif `,</v>
      </c>
      <c r="H2" t="s">
        <v>44</v>
      </c>
      <c r="I2" t="str">
        <f t="shared" ref="I2:I65" si="4">_xlfn.CONCAT("`",H2,"`,")</f>
        <v>`Abigaiil Morris Reality Kings .mp4`,</v>
      </c>
    </row>
    <row r="3" spans="1:9" x14ac:dyDescent="0.3">
      <c r="A3">
        <v>3</v>
      </c>
      <c r="B3" t="str">
        <f t="shared" si="0"/>
        <v>jpg (3)</v>
      </c>
      <c r="C3" t="str">
        <f t="shared" si="1"/>
        <v>'/Assets/jpg (3).jpg',</v>
      </c>
      <c r="D3">
        <v>3</v>
      </c>
      <c r="E3" t="str">
        <f t="shared" si="2"/>
        <v>gif (3)</v>
      </c>
      <c r="F3" t="str">
        <f t="shared" si="3"/>
        <v>`/Assets/gif (3).gif `,</v>
      </c>
      <c r="H3" t="s">
        <v>45</v>
      </c>
      <c r="I3" t="str">
        <f t="shared" si="4"/>
        <v>`Abigail Mac, A Domestic Dicking.mp4`,</v>
      </c>
    </row>
    <row r="4" spans="1:9" x14ac:dyDescent="0.3">
      <c r="A4">
        <v>4</v>
      </c>
      <c r="B4" t="str">
        <f t="shared" si="0"/>
        <v>jpg (4)</v>
      </c>
      <c r="C4" t="str">
        <f t="shared" si="1"/>
        <v>'/Assets/jpg (4).jpg',</v>
      </c>
      <c r="D4">
        <v>4</v>
      </c>
      <c r="E4" t="str">
        <f t="shared" si="2"/>
        <v>gif (4)</v>
      </c>
      <c r="F4" t="str">
        <f t="shared" si="3"/>
        <v>`/Assets/gif (4).gif `,</v>
      </c>
      <c r="H4" t="s">
        <v>46</v>
      </c>
      <c r="I4" t="str">
        <f t="shared" si="4"/>
        <v>`Adria Rae - Daddy’s Debt.mp4`,</v>
      </c>
    </row>
    <row r="5" spans="1:9" x14ac:dyDescent="0.3">
      <c r="A5">
        <v>5</v>
      </c>
      <c r="B5" t="str">
        <f t="shared" si="0"/>
        <v>jpg (5)</v>
      </c>
      <c r="C5" t="str">
        <f t="shared" si="1"/>
        <v>'/Assets/jpg (5).jpg',</v>
      </c>
      <c r="D5">
        <v>5</v>
      </c>
      <c r="E5" t="str">
        <f t="shared" si="2"/>
        <v>gif (5)</v>
      </c>
      <c r="F5" t="str">
        <f t="shared" si="3"/>
        <v>`/Assets/gif (5).gif `,</v>
      </c>
      <c r="H5" t="s">
        <v>47</v>
      </c>
      <c r="I5" t="str">
        <f t="shared" si="4"/>
        <v>`Aidra Fox, Unexpected Dinner Guest.mp4`,</v>
      </c>
    </row>
    <row r="6" spans="1:9" x14ac:dyDescent="0.3">
      <c r="A6">
        <v>6</v>
      </c>
      <c r="B6" t="str">
        <f t="shared" si="0"/>
        <v>jpg (6)</v>
      </c>
      <c r="C6" t="str">
        <f t="shared" si="1"/>
        <v>'/Assets/jpg (6).jpg',</v>
      </c>
      <c r="D6">
        <v>6</v>
      </c>
      <c r="E6" t="str">
        <f t="shared" si="2"/>
        <v>gif (6)</v>
      </c>
      <c r="F6" t="str">
        <f t="shared" si="3"/>
        <v>`/Assets/gif (6).gif `,</v>
      </c>
      <c r="H6" t="s">
        <v>48</v>
      </c>
      <c r="I6" t="str">
        <f t="shared" si="4"/>
        <v>`Alanah Rae - Ten Dollar Whore.mp4`,</v>
      </c>
    </row>
    <row r="7" spans="1:9" x14ac:dyDescent="0.3">
      <c r="A7">
        <v>7</v>
      </c>
      <c r="B7" t="str">
        <f t="shared" si="0"/>
        <v>jpg (7)</v>
      </c>
      <c r="C7" t="str">
        <f t="shared" si="1"/>
        <v>'/Assets/jpg (7).jpg',</v>
      </c>
      <c r="D7">
        <v>7</v>
      </c>
      <c r="E7" t="str">
        <f t="shared" si="2"/>
        <v>gif (7)</v>
      </c>
      <c r="F7" t="str">
        <f t="shared" si="3"/>
        <v>`/Assets/gif (7).gif `,</v>
      </c>
      <c r="H7" t="s">
        <v>49</v>
      </c>
      <c r="I7" t="str">
        <f t="shared" si="4"/>
        <v>`Aletta Ocean - Lost In ZZ.mp4`,</v>
      </c>
    </row>
    <row r="8" spans="1:9" x14ac:dyDescent="0.3">
      <c r="A8">
        <v>8</v>
      </c>
      <c r="B8" t="str">
        <f t="shared" si="0"/>
        <v>jpg (8)</v>
      </c>
      <c r="C8" t="str">
        <f t="shared" si="1"/>
        <v>'/Assets/jpg (8).jpg',</v>
      </c>
      <c r="D8">
        <v>8</v>
      </c>
      <c r="E8" t="str">
        <f t="shared" si="2"/>
        <v>gif (8)</v>
      </c>
      <c r="F8" t="str">
        <f t="shared" si="3"/>
        <v>`/Assets/gif (8).gif `,</v>
      </c>
      <c r="H8" t="s">
        <v>50</v>
      </c>
      <c r="I8" t="str">
        <f t="shared" si="4"/>
        <v>`Alexis Fawx - Let Mommy Help You.mp4`,</v>
      </c>
    </row>
    <row r="9" spans="1:9" x14ac:dyDescent="0.3">
      <c r="A9">
        <v>9</v>
      </c>
      <c r="B9" t="str">
        <f t="shared" si="0"/>
        <v>jpg (9)</v>
      </c>
      <c r="C9" t="str">
        <f t="shared" si="1"/>
        <v>'/Assets/jpg (9).jpg',</v>
      </c>
      <c r="D9">
        <v>9</v>
      </c>
      <c r="E9" t="str">
        <f t="shared" si="2"/>
        <v>gif (9)</v>
      </c>
      <c r="F9" t="str">
        <f t="shared" si="3"/>
        <v>`/Assets/gif (9).gif `,</v>
      </c>
      <c r="H9" t="s">
        <v>51</v>
      </c>
      <c r="I9" t="str">
        <f t="shared" si="4"/>
        <v>`Alison Tyer, Get The Picture_.mp4`,</v>
      </c>
    </row>
    <row r="10" spans="1:9" x14ac:dyDescent="0.3">
      <c r="A10">
        <v>10</v>
      </c>
      <c r="B10" t="str">
        <f t="shared" si="0"/>
        <v>jpg (10)</v>
      </c>
      <c r="C10" t="str">
        <f t="shared" si="1"/>
        <v>'/Assets/jpg (10).jpg',</v>
      </c>
      <c r="D10">
        <v>10</v>
      </c>
      <c r="E10" t="str">
        <f t="shared" si="2"/>
        <v>gif (10)</v>
      </c>
      <c r="F10" t="str">
        <f t="shared" si="3"/>
        <v>`/Assets/gif (10).gif `,</v>
      </c>
      <c r="H10" t="s">
        <v>52</v>
      </c>
      <c r="I10" t="str">
        <f t="shared" si="4"/>
        <v>`Alli Rae, Brandi Love, Kimmy Granger - The Wild Card.mp4`,</v>
      </c>
    </row>
    <row r="11" spans="1:9" x14ac:dyDescent="0.3">
      <c r="A11">
        <v>11</v>
      </c>
      <c r="B11" t="str">
        <f t="shared" si="0"/>
        <v>jpg (11)</v>
      </c>
      <c r="C11" t="str">
        <f t="shared" si="1"/>
        <v>'/Assets/jpg (11).jpg',</v>
      </c>
      <c r="D11">
        <v>11</v>
      </c>
      <c r="E11" t="str">
        <f t="shared" si="2"/>
        <v>gif (11)</v>
      </c>
      <c r="F11" t="str">
        <f t="shared" si="3"/>
        <v>`/Assets/gif (11).gif `,</v>
      </c>
      <c r="H11" t="s">
        <v>53</v>
      </c>
      <c r="I11" t="str">
        <f t="shared" si="4"/>
        <v>`Alyce Anderson - Stepdads Side Of The Bed .mp4`,</v>
      </c>
    </row>
    <row r="12" spans="1:9" x14ac:dyDescent="0.3">
      <c r="A12">
        <v>12</v>
      </c>
      <c r="B12" t="str">
        <f t="shared" si="0"/>
        <v>jpg (12)</v>
      </c>
      <c r="C12" t="str">
        <f t="shared" si="1"/>
        <v>'/Assets/jpg (12).jpg',</v>
      </c>
      <c r="D12">
        <v>12</v>
      </c>
      <c r="E12" t="str">
        <f t="shared" si="2"/>
        <v>gif (12)</v>
      </c>
      <c r="F12" t="str">
        <f t="shared" si="3"/>
        <v>`/Assets/gif (12).gif `,</v>
      </c>
      <c r="H12" t="s">
        <v>54</v>
      </c>
      <c r="I12" t="str">
        <f t="shared" si="4"/>
        <v>`Angelina Elizabeth.ts`,</v>
      </c>
    </row>
    <row r="13" spans="1:9" x14ac:dyDescent="0.3">
      <c r="A13">
        <v>13</v>
      </c>
      <c r="B13" t="str">
        <f t="shared" si="0"/>
        <v>jpg (13)</v>
      </c>
      <c r="C13" t="str">
        <f t="shared" si="1"/>
        <v>'/Assets/jpg (13).jpg',</v>
      </c>
      <c r="D13">
        <v>13</v>
      </c>
      <c r="E13" t="str">
        <f t="shared" si="2"/>
        <v>gif (13)</v>
      </c>
      <c r="F13" t="str">
        <f t="shared" si="3"/>
        <v>`/Assets/gif (13).gif `,</v>
      </c>
      <c r="H13" t="s">
        <v>55</v>
      </c>
      <c r="I13" t="str">
        <f t="shared" si="4"/>
        <v>`Annabel Redd - Annabel Redd On Video.mp4`,</v>
      </c>
    </row>
    <row r="14" spans="1:9" x14ac:dyDescent="0.3">
      <c r="A14">
        <v>14</v>
      </c>
      <c r="B14" t="str">
        <f t="shared" si="0"/>
        <v>jpg (14)</v>
      </c>
      <c r="C14" t="str">
        <f t="shared" si="1"/>
        <v>'/Assets/jpg (14).jpg',</v>
      </c>
      <c r="D14">
        <v>14</v>
      </c>
      <c r="E14" t="str">
        <f t="shared" si="2"/>
        <v>gif (14)</v>
      </c>
      <c r="F14" t="str">
        <f t="shared" si="3"/>
        <v>`/Assets/gif (14).gif `,</v>
      </c>
      <c r="H14" t="s">
        <v>56</v>
      </c>
      <c r="I14" t="str">
        <f t="shared" si="4"/>
        <v>`Antonella Lasirena - Pierced Nipple Girl Gets Fucked Hard.mp4`,</v>
      </c>
    </row>
    <row r="15" spans="1:9" x14ac:dyDescent="0.3">
      <c r="A15">
        <v>15</v>
      </c>
      <c r="B15" t="str">
        <f t="shared" si="0"/>
        <v>jpg (15)</v>
      </c>
      <c r="C15" t="str">
        <f t="shared" si="1"/>
        <v>'/Assets/jpg (15).jpg',</v>
      </c>
      <c r="D15">
        <v>15</v>
      </c>
      <c r="E15" t="str">
        <f t="shared" si="2"/>
        <v>gif (15)</v>
      </c>
      <c r="F15" t="str">
        <f t="shared" si="3"/>
        <v>`/Assets/gif (15).gif `,</v>
      </c>
      <c r="H15" t="s">
        <v>57</v>
      </c>
      <c r="I15" t="str">
        <f t="shared" si="4"/>
        <v>`Anya Olsen - Don’t do this to me stepdad.mp4`,</v>
      </c>
    </row>
    <row r="16" spans="1:9" x14ac:dyDescent="0.3">
      <c r="A16">
        <v>16</v>
      </c>
      <c r="B16" t="str">
        <f t="shared" si="0"/>
        <v>jpg (16)</v>
      </c>
      <c r="C16" t="str">
        <f t="shared" si="1"/>
        <v>'/Assets/jpg (16).jpg',</v>
      </c>
      <c r="D16">
        <v>16</v>
      </c>
      <c r="E16" t="str">
        <f t="shared" si="2"/>
        <v>gif (16)</v>
      </c>
      <c r="F16" t="str">
        <f t="shared" si="3"/>
        <v>`/Assets/gif (16).gif `,</v>
      </c>
      <c r="H16" t="s">
        <v>58</v>
      </c>
      <c r="I16" t="str">
        <f t="shared" si="4"/>
        <v>`Athletic Girl Takes Cock - Dani Daniels.ts`,</v>
      </c>
    </row>
    <row r="17" spans="1:9" x14ac:dyDescent="0.3">
      <c r="A17">
        <v>17</v>
      </c>
      <c r="B17" t="str">
        <f t="shared" si="0"/>
        <v>jpg (17)</v>
      </c>
      <c r="C17" t="str">
        <f t="shared" si="1"/>
        <v>'/Assets/jpg (17).jpg',</v>
      </c>
      <c r="D17">
        <v>17</v>
      </c>
      <c r="E17" t="str">
        <f t="shared" si="2"/>
        <v>gif (17)</v>
      </c>
      <c r="F17" t="str">
        <f t="shared" si="3"/>
        <v>`/Assets/gif (17).gif `,</v>
      </c>
      <c r="H17" t="s">
        <v>59</v>
      </c>
      <c r="I17" t="str">
        <f t="shared" si="4"/>
        <v>`Ava Addams - Unfaithful Wife Punished.mp4`,</v>
      </c>
    </row>
    <row r="18" spans="1:9" x14ac:dyDescent="0.3">
      <c r="A18">
        <v>18</v>
      </c>
      <c r="B18" t="str">
        <f t="shared" si="0"/>
        <v>jpg (18)</v>
      </c>
      <c r="C18" t="str">
        <f t="shared" si="1"/>
        <v>'/Assets/jpg (18).jpg',</v>
      </c>
      <c r="D18">
        <v>18</v>
      </c>
      <c r="E18" t="str">
        <f t="shared" si="2"/>
        <v>gif (18)</v>
      </c>
      <c r="F18" t="str">
        <f t="shared" si="3"/>
        <v>`/Assets/gif (18).gif `,</v>
      </c>
      <c r="H18" t="s">
        <v>60</v>
      </c>
      <c r="I18" t="str">
        <f t="shared" si="4"/>
        <v>`Ava Addams, Daisy Summers - Step Daughter And Step Mom.mp4`,</v>
      </c>
    </row>
    <row r="19" spans="1:9" x14ac:dyDescent="0.3">
      <c r="A19">
        <v>19</v>
      </c>
      <c r="B19" t="str">
        <f t="shared" si="0"/>
        <v>jpg (19)</v>
      </c>
      <c r="C19" t="str">
        <f t="shared" si="1"/>
        <v>'/Assets/jpg (19).jpg',</v>
      </c>
      <c r="D19">
        <v>19</v>
      </c>
      <c r="E19" t="str">
        <f t="shared" si="2"/>
        <v>gif (19)</v>
      </c>
      <c r="F19" t="str">
        <f t="shared" si="3"/>
        <v>`/Assets/gif (19).gif `,</v>
      </c>
      <c r="H19" t="s">
        <v>61</v>
      </c>
      <c r="I19" t="str">
        <f t="shared" si="4"/>
        <v>`Bailey Brooke - My Sister’s Hot Friend.mp4`,</v>
      </c>
    </row>
    <row r="20" spans="1:9" x14ac:dyDescent="0.3">
      <c r="A20">
        <v>20</v>
      </c>
      <c r="B20" t="str">
        <f t="shared" si="0"/>
        <v>jpg (20)</v>
      </c>
      <c r="C20" t="str">
        <f t="shared" si="1"/>
        <v>'/Assets/jpg (20).jpg',</v>
      </c>
      <c r="D20">
        <v>20</v>
      </c>
      <c r="E20" t="str">
        <f t="shared" si="2"/>
        <v>gif (20)</v>
      </c>
      <c r="F20" t="str">
        <f t="shared" si="3"/>
        <v>`/Assets/gif (20).gif `,</v>
      </c>
      <c r="H20" t="s">
        <v>62</v>
      </c>
      <c r="I20" t="str">
        <f t="shared" si="4"/>
        <v>`Battle For Big Breast Dominance - Angela White - EPORNER.mp4`,</v>
      </c>
    </row>
    <row r="21" spans="1:9" x14ac:dyDescent="0.3">
      <c r="A21">
        <v>21</v>
      </c>
      <c r="B21" t="str">
        <f t="shared" si="0"/>
        <v>jpg (21)</v>
      </c>
      <c r="C21" t="str">
        <f t="shared" si="1"/>
        <v>'/Assets/jpg (21).jpg',</v>
      </c>
      <c r="D21">
        <v>21</v>
      </c>
      <c r="E21" t="str">
        <f t="shared" si="2"/>
        <v>gif (21)</v>
      </c>
      <c r="F21" t="str">
        <f t="shared" si="3"/>
        <v>`/Assets/gif (21).gif `,</v>
      </c>
      <c r="H21" t="s">
        <v>63</v>
      </c>
      <c r="I21" t="str">
        <f t="shared" si="4"/>
        <v>`Beutifull Arab Lesbain Has Sex - Jon Jon.ts`,</v>
      </c>
    </row>
    <row r="22" spans="1:9" x14ac:dyDescent="0.3">
      <c r="A22">
        <v>22</v>
      </c>
      <c r="B22" t="str">
        <f t="shared" si="0"/>
        <v>jpg (22)</v>
      </c>
      <c r="C22" t="str">
        <f t="shared" si="1"/>
        <v>'/Assets/jpg (22).jpg',</v>
      </c>
      <c r="D22">
        <v>22</v>
      </c>
      <c r="E22" t="str">
        <f t="shared" si="2"/>
        <v>gif (22)</v>
      </c>
      <c r="F22" t="str">
        <f t="shared" si="3"/>
        <v>`/Assets/gif (22).gif `,</v>
      </c>
      <c r="H22" t="s">
        <v>64</v>
      </c>
      <c r="I22" t="str">
        <f t="shared" si="4"/>
        <v>`Big Ass Facesitting.ts`,</v>
      </c>
    </row>
    <row r="23" spans="1:9" x14ac:dyDescent="0.3">
      <c r="A23">
        <v>23</v>
      </c>
      <c r="B23" t="str">
        <f t="shared" si="0"/>
        <v>jpg (23)</v>
      </c>
      <c r="C23" t="str">
        <f t="shared" si="1"/>
        <v>'/Assets/jpg (23).jpg',</v>
      </c>
      <c r="D23">
        <v>23</v>
      </c>
      <c r="E23" t="str">
        <f t="shared" si="2"/>
        <v>gif (23)</v>
      </c>
      <c r="F23" t="str">
        <f t="shared" si="3"/>
        <v>`/Assets/gif (23).gif `,</v>
      </c>
      <c r="H23" t="s">
        <v>65</v>
      </c>
      <c r="I23" t="str">
        <f t="shared" si="4"/>
        <v>`Brazzers Presents 1 800 Phone Sex - the Package.ts`,</v>
      </c>
    </row>
    <row r="24" spans="1:9" x14ac:dyDescent="0.3">
      <c r="A24">
        <v>24</v>
      </c>
      <c r="B24" t="str">
        <f t="shared" si="0"/>
        <v>jpg (24)</v>
      </c>
      <c r="C24" t="str">
        <f t="shared" si="1"/>
        <v>'/Assets/jpg (24).jpg',</v>
      </c>
      <c r="D24">
        <v>24</v>
      </c>
      <c r="E24" t="str">
        <f t="shared" si="2"/>
        <v>gif (24)</v>
      </c>
      <c r="F24" t="str">
        <f t="shared" si="3"/>
        <v>`/Assets/gif (24).gif `,</v>
      </c>
      <c r="H24" t="s">
        <v>66</v>
      </c>
      <c r="I24" t="str">
        <f t="shared" si="4"/>
        <v>`Bunny Colby - The Cuckold And His Wife.mp4`,</v>
      </c>
    </row>
    <row r="25" spans="1:9" x14ac:dyDescent="0.3">
      <c r="A25">
        <v>25</v>
      </c>
      <c r="B25" t="str">
        <f t="shared" si="0"/>
        <v>jpg (25)</v>
      </c>
      <c r="C25" t="str">
        <f t="shared" si="1"/>
        <v>'/Assets/jpg (25).jpg',</v>
      </c>
      <c r="D25">
        <v>25</v>
      </c>
      <c r="E25" t="str">
        <f t="shared" si="2"/>
        <v>gif (25)</v>
      </c>
      <c r="F25" t="str">
        <f t="shared" si="3"/>
        <v>`/Assets/gif (25).gif `,</v>
      </c>
      <c r="H25" t="s">
        <v>67</v>
      </c>
      <c r="I25" t="str">
        <f t="shared" si="4"/>
        <v>`Carmela Clutch - Take Over The Car Accident.mp4`,</v>
      </c>
    </row>
    <row r="26" spans="1:9" x14ac:dyDescent="0.3">
      <c r="A26">
        <v>26</v>
      </c>
      <c r="B26" t="str">
        <f t="shared" si="0"/>
        <v>jpg (26)</v>
      </c>
      <c r="C26" t="str">
        <f t="shared" si="1"/>
        <v>'/Assets/jpg (26).jpg',</v>
      </c>
      <c r="D26">
        <v>26</v>
      </c>
      <c r="E26" t="str">
        <f t="shared" si="2"/>
        <v>gif (26)</v>
      </c>
      <c r="F26" t="str">
        <f t="shared" si="3"/>
        <v>`/Assets/gif (26).gif `,</v>
      </c>
      <c r="H26" t="s">
        <v>68</v>
      </c>
      <c r="I26" t="str">
        <f t="shared" si="4"/>
        <v>`Carmen De Luz - Spying on my maid.mp4`,</v>
      </c>
    </row>
    <row r="27" spans="1:9" x14ac:dyDescent="0.3">
      <c r="A27">
        <v>27</v>
      </c>
      <c r="B27" t="str">
        <f t="shared" si="0"/>
        <v>jpg (27)</v>
      </c>
      <c r="C27" t="str">
        <f t="shared" si="1"/>
        <v>'/Assets/jpg (27).jpg',</v>
      </c>
      <c r="D27">
        <v>27</v>
      </c>
      <c r="E27" t="str">
        <f t="shared" si="2"/>
        <v>gif (27)</v>
      </c>
      <c r="F27" t="str">
        <f t="shared" si="3"/>
        <v>`/Assets/gif (27).gif `,</v>
      </c>
      <c r="H27" t="s">
        <v>69</v>
      </c>
      <c r="I27" t="str">
        <f t="shared" si="4"/>
        <v>`Cassidy Klein, Chanel Preston, The Wettest Dream.mp4`,</v>
      </c>
    </row>
    <row r="28" spans="1:9" x14ac:dyDescent="0.3">
      <c r="A28">
        <v>28</v>
      </c>
      <c r="B28" t="str">
        <f t="shared" si="0"/>
        <v>jpg (28)</v>
      </c>
      <c r="C28" t="str">
        <f t="shared" si="1"/>
        <v>'/Assets/jpg (28).jpg',</v>
      </c>
      <c r="D28">
        <v>28</v>
      </c>
      <c r="E28" t="str">
        <f t="shared" si="2"/>
        <v>gif (28)</v>
      </c>
      <c r="F28" t="str">
        <f t="shared" si="3"/>
        <v>`/Assets/gif (28).gif `,</v>
      </c>
      <c r="H28" t="s">
        <v>70</v>
      </c>
      <c r="I28" t="str">
        <f t="shared" si="4"/>
        <v>`Cassidy Klein, Veronica Vain - The Day For Giving Thanks.mp4`,</v>
      </c>
    </row>
    <row r="29" spans="1:9" x14ac:dyDescent="0.3">
      <c r="A29">
        <v>29</v>
      </c>
      <c r="B29" t="str">
        <f t="shared" si="0"/>
        <v>jpg (29)</v>
      </c>
      <c r="C29" t="str">
        <f t="shared" si="1"/>
        <v>'/Assets/jpg (29).jpg',</v>
      </c>
      <c r="D29">
        <v>29</v>
      </c>
      <c r="E29" t="str">
        <f t="shared" si="2"/>
        <v>gif (29)</v>
      </c>
      <c r="F29" t="str">
        <f t="shared" si="3"/>
        <v>`/Assets/gif (29).gif `,</v>
      </c>
      <c r="H29" t="s">
        <v>71</v>
      </c>
      <c r="I29" t="str">
        <f t="shared" si="4"/>
        <v>`Cherie Deville, Dakota Skye, Quality Time.mp4`,</v>
      </c>
    </row>
    <row r="30" spans="1:9" x14ac:dyDescent="0.3">
      <c r="A30">
        <v>30</v>
      </c>
      <c r="B30" t="str">
        <f t="shared" si="0"/>
        <v>jpg (30)</v>
      </c>
      <c r="C30" t="str">
        <f t="shared" si="1"/>
        <v>'/Assets/jpg (30).jpg',</v>
      </c>
      <c r="D30">
        <v>30</v>
      </c>
      <c r="E30" t="str">
        <f t="shared" si="2"/>
        <v>gif (30)</v>
      </c>
      <c r="F30" t="str">
        <f t="shared" si="3"/>
        <v>`/Assets/gif (30).gif `,</v>
      </c>
      <c r="H30" t="s">
        <v>72</v>
      </c>
      <c r="I30" t="str">
        <f t="shared" si="4"/>
        <v>`Close-up sex ~ Domestic affair soaked in the rain and drowning in`,</v>
      </c>
    </row>
    <row r="31" spans="1:9" x14ac:dyDescent="0.3">
      <c r="A31">
        <v>31</v>
      </c>
      <c r="B31" t="str">
        <f t="shared" si="0"/>
        <v>jpg (31)</v>
      </c>
      <c r="C31" t="str">
        <f t="shared" si="1"/>
        <v>'/Assets/jpg (31).jpg',</v>
      </c>
      <c r="D31">
        <v>31</v>
      </c>
      <c r="E31" t="str">
        <f t="shared" si="2"/>
        <v>gif (31)</v>
      </c>
      <c r="F31" t="str">
        <f t="shared" si="3"/>
        <v>`/Assets/gif (31).gif `,</v>
      </c>
      <c r="H31" t="s">
        <v>73</v>
      </c>
      <c r="I31" t="str">
        <f t="shared" si="4"/>
        <v>`lust with her father-in-law ~ Rei Kimura.mp4`,</v>
      </c>
    </row>
    <row r="32" spans="1:9" x14ac:dyDescent="0.3">
      <c r="A32">
        <v>32</v>
      </c>
      <c r="B32" t="str">
        <f t="shared" si="0"/>
        <v>jpg (32)</v>
      </c>
      <c r="C32" t="str">
        <f t="shared" si="1"/>
        <v>'/Assets/jpg (32).jpg',</v>
      </c>
      <c r="D32">
        <v>32</v>
      </c>
      <c r="E32" t="str">
        <f t="shared" si="2"/>
        <v>gif (32)</v>
      </c>
      <c r="F32" t="str">
        <f t="shared" si="3"/>
        <v>`/Assets/gif (32).gif `,</v>
      </c>
      <c r="H32" t="s">
        <v>74</v>
      </c>
      <c r="I32" t="str">
        <f t="shared" si="4"/>
        <v>`Coco Nailed (1080).mp4`,</v>
      </c>
    </row>
    <row r="33" spans="1:9" x14ac:dyDescent="0.3">
      <c r="A33">
        <v>33</v>
      </c>
      <c r="B33" t="str">
        <f t="shared" si="0"/>
        <v>jpg (33)</v>
      </c>
      <c r="C33" t="str">
        <f t="shared" si="1"/>
        <v>'/Assets/jpg (33).jpg',</v>
      </c>
      <c r="D33">
        <v>33</v>
      </c>
      <c r="E33" t="str">
        <f t="shared" si="2"/>
        <v>gif (33)</v>
      </c>
      <c r="F33" t="str">
        <f t="shared" si="3"/>
        <v>`/Assets/gif (33).gif `,</v>
      </c>
      <c r="H33" t="s">
        <v>75</v>
      </c>
      <c r="I33" t="str">
        <f t="shared" si="4"/>
        <v>`Cum In Me, Not On My Couch.mp4`,</v>
      </c>
    </row>
    <row r="34" spans="1:9" x14ac:dyDescent="0.3">
      <c r="A34">
        <v>34</v>
      </c>
      <c r="B34" t="str">
        <f t="shared" si="0"/>
        <v>jpg (34)</v>
      </c>
      <c r="C34" t="str">
        <f t="shared" si="1"/>
        <v>'/Assets/jpg (34).jpg',</v>
      </c>
      <c r="D34">
        <v>34</v>
      </c>
      <c r="E34" t="str">
        <f t="shared" si="2"/>
        <v>gif (34)</v>
      </c>
      <c r="F34" t="str">
        <f t="shared" si="3"/>
        <v>`/Assets/gif (34).gif `,</v>
      </c>
      <c r="H34" t="s">
        <v>76</v>
      </c>
      <c r="I34" t="str">
        <f t="shared" si="4"/>
        <v>`Cytherea, Blind Experiment.mp4`,</v>
      </c>
    </row>
    <row r="35" spans="1:9" x14ac:dyDescent="0.3">
      <c r="A35">
        <v>35</v>
      </c>
      <c r="B35" t="str">
        <f t="shared" si="0"/>
        <v>jpg (35)</v>
      </c>
      <c r="C35" t="str">
        <f t="shared" si="1"/>
        <v>'/Assets/jpg (35).jpg',</v>
      </c>
      <c r="D35">
        <v>35</v>
      </c>
      <c r="E35" t="str">
        <f t="shared" si="2"/>
        <v>gif (35)</v>
      </c>
      <c r="F35" t="str">
        <f t="shared" si="3"/>
        <v>`/Assets/gif (35).gif `,</v>
      </c>
      <c r="H35" t="s">
        <v>77</v>
      </c>
      <c r="I35" t="str">
        <f t="shared" si="4"/>
        <v>`Daisy Diva Gets Pool Tabled By Tyrone Love.mp4`,</v>
      </c>
    </row>
    <row r="36" spans="1:9" x14ac:dyDescent="0.3">
      <c r="A36">
        <v>36</v>
      </c>
      <c r="B36" t="str">
        <f t="shared" si="0"/>
        <v>jpg (36)</v>
      </c>
      <c r="C36" t="str">
        <f t="shared" si="1"/>
        <v>'/Assets/jpg (36).jpg',</v>
      </c>
      <c r="D36">
        <v>36</v>
      </c>
      <c r="E36" t="str">
        <f t="shared" si="2"/>
        <v>gif (36)</v>
      </c>
      <c r="F36" t="str">
        <f t="shared" si="3"/>
        <v>`/Assets/gif (36).gif `,</v>
      </c>
      <c r="H36" t="s">
        <v>78</v>
      </c>
      <c r="I36" t="str">
        <f t="shared" si="4"/>
        <v>`Dee Williams - Foster Mom Demands Insemination.mp4`,</v>
      </c>
    </row>
    <row r="37" spans="1:9" x14ac:dyDescent="0.3">
      <c r="A37">
        <v>37</v>
      </c>
      <c r="B37" t="str">
        <f t="shared" si="0"/>
        <v>jpg (37)</v>
      </c>
      <c r="C37" t="str">
        <f t="shared" si="1"/>
        <v>'/Assets/jpg (37).jpg',</v>
      </c>
      <c r="D37">
        <v>37</v>
      </c>
      <c r="E37" t="str">
        <f t="shared" si="2"/>
        <v>gif (37)</v>
      </c>
      <c r="F37" t="str">
        <f t="shared" si="3"/>
        <v>`/Assets/gif (37).gif `,</v>
      </c>
      <c r="H37" t="s">
        <v>79</v>
      </c>
      <c r="I37" t="str">
        <f t="shared" si="4"/>
        <v>`Dylan Phoenix Molly Jane, Big Tits On The Bottom Bunk.mp4`,</v>
      </c>
    </row>
    <row r="38" spans="1:9" x14ac:dyDescent="0.3">
      <c r="A38">
        <v>38</v>
      </c>
      <c r="B38" t="str">
        <f t="shared" si="0"/>
        <v>jpg (38)</v>
      </c>
      <c r="C38" t="str">
        <f t="shared" si="1"/>
        <v>'/Assets/jpg (38).jpg',</v>
      </c>
      <c r="D38">
        <v>38</v>
      </c>
      <c r="E38" t="str">
        <f t="shared" si="2"/>
        <v>gif (38)</v>
      </c>
      <c r="F38" t="str">
        <f t="shared" si="3"/>
        <v>`/Assets/gif (38).gif `,</v>
      </c>
      <c r="H38" t="s">
        <v>80</v>
      </c>
      <c r="I38" t="str">
        <f t="shared" si="4"/>
        <v>`Ella huges Shy Redheads Want Anal.mp4`,</v>
      </c>
    </row>
    <row r="39" spans="1:9" x14ac:dyDescent="0.3">
      <c r="A39">
        <v>39</v>
      </c>
      <c r="B39" t="str">
        <f t="shared" si="0"/>
        <v>jpg (39)</v>
      </c>
      <c r="C39" t="str">
        <f t="shared" si="1"/>
        <v>'/Assets/jpg (39).jpg',</v>
      </c>
      <c r="D39">
        <v>39</v>
      </c>
      <c r="E39" t="str">
        <f t="shared" si="2"/>
        <v>gif (39)</v>
      </c>
      <c r="F39" t="str">
        <f t="shared" si="3"/>
        <v>`/Assets/gif (39).gif `,</v>
      </c>
      <c r="H39" t="s">
        <v>81</v>
      </c>
      <c r="I39" t="str">
        <f t="shared" si="4"/>
        <v>`Ella Hughes, Sensual Jane - Lost In ZZ Episode 1.mp4`,</v>
      </c>
    </row>
    <row r="40" spans="1:9" x14ac:dyDescent="0.3">
      <c r="A40">
        <v>40</v>
      </c>
      <c r="B40" t="str">
        <f t="shared" si="0"/>
        <v>jpg (40)</v>
      </c>
      <c r="C40" t="str">
        <f t="shared" si="1"/>
        <v>'/Assets/jpg (40).jpg',</v>
      </c>
      <c r="D40">
        <v>40</v>
      </c>
      <c r="E40" t="str">
        <f t="shared" si="2"/>
        <v>gif (40)</v>
      </c>
      <c r="F40" t="str">
        <f t="shared" si="3"/>
        <v>`/Assets/gif (40).gif `,</v>
      </c>
      <c r="H40" t="s">
        <v>82</v>
      </c>
      <c r="I40" t="str">
        <f t="shared" si="4"/>
        <v>`EPORNER.COM - [1xFj1VpxOQx] Aranic firi womens sex (360).mp4`,</v>
      </c>
    </row>
    <row r="41" spans="1:9" x14ac:dyDescent="0.3">
      <c r="A41">
        <v>41</v>
      </c>
      <c r="B41" t="str">
        <f t="shared" si="0"/>
        <v>jpg (41)</v>
      </c>
      <c r="C41" t="str">
        <f t="shared" si="1"/>
        <v>'/Assets/jpg (41).jpg',</v>
      </c>
      <c r="D41">
        <v>41</v>
      </c>
      <c r="E41" t="str">
        <f t="shared" si="2"/>
        <v>gif (41)</v>
      </c>
      <c r="F41" t="str">
        <f t="shared" si="3"/>
        <v>`/Assets/gif (41).gif `,</v>
      </c>
      <c r="H41" t="s">
        <v>83</v>
      </c>
      <c r="I41" t="str">
        <f t="shared" si="4"/>
        <v>`EPORNER.COM - [3bKPNxHQBVH] Nagi Hikaru Jcup Older Sister With`,</v>
      </c>
    </row>
    <row r="42" spans="1:9" x14ac:dyDescent="0.3">
      <c r="A42">
        <v>42</v>
      </c>
      <c r="B42" t="str">
        <f t="shared" si="0"/>
        <v>jpg (42)</v>
      </c>
      <c r="C42" t="str">
        <f t="shared" si="1"/>
        <v>'/Assets/jpg (42).jpg',</v>
      </c>
      <c r="D42">
        <v>42</v>
      </c>
      <c r="E42" t="str">
        <f t="shared" si="2"/>
        <v>gif (42)</v>
      </c>
      <c r="F42" t="str">
        <f t="shared" si="3"/>
        <v>`/Assets/gif (42).gif `,</v>
      </c>
      <c r="H42" t="s">
        <v>84</v>
      </c>
      <c r="I42" t="str">
        <f t="shared" si="4"/>
        <v>`Divine Breasts Who Is Made Into A Lewd Maid [Decensored] (1080).mp4`,</v>
      </c>
    </row>
    <row r="43" spans="1:9" x14ac:dyDescent="0.3">
      <c r="A43">
        <v>43</v>
      </c>
      <c r="B43" t="str">
        <f t="shared" si="0"/>
        <v>jpg (43)</v>
      </c>
      <c r="C43" t="str">
        <f t="shared" si="1"/>
        <v>'/Assets/jpg (43).jpg',</v>
      </c>
      <c r="D43">
        <v>43</v>
      </c>
      <c r="E43" t="str">
        <f t="shared" si="2"/>
        <v>gif (43)</v>
      </c>
      <c r="F43" t="str">
        <f t="shared" si="3"/>
        <v>`/Assets/gif (43).gif `,</v>
      </c>
      <c r="H43" t="s">
        <v>85</v>
      </c>
      <c r="I43" t="str">
        <f t="shared" si="4"/>
        <v>`EPORNER.COM - [A0OhyeaFuR1] 9hab arabe sex amateur (480).mp4`,</v>
      </c>
    </row>
    <row r="44" spans="1:9" x14ac:dyDescent="0.3">
      <c r="A44">
        <v>44</v>
      </c>
      <c r="B44" t="str">
        <f t="shared" si="0"/>
        <v>jpg (44)</v>
      </c>
      <c r="C44" t="str">
        <f t="shared" si="1"/>
        <v>'/Assets/jpg (44).jpg',</v>
      </c>
      <c r="D44">
        <v>44</v>
      </c>
      <c r="E44" t="str">
        <f t="shared" si="2"/>
        <v>gif (44)</v>
      </c>
      <c r="F44" t="str">
        <f t="shared" si="3"/>
        <v>`/Assets/gif (44).gif `,</v>
      </c>
      <c r="H44" t="s">
        <v>86</v>
      </c>
      <c r="I44" t="str">
        <f t="shared" si="4"/>
        <v>`EPORNER.COM - [AUHMeLrp4NZ] Beautiful Mother And Daughter,`,</v>
      </c>
    </row>
    <row r="45" spans="1:9" x14ac:dyDescent="0.3">
      <c r="A45">
        <v>45</v>
      </c>
      <c r="B45" t="str">
        <f t="shared" si="0"/>
        <v>jpg (45)</v>
      </c>
      <c r="C45" t="str">
        <f t="shared" si="1"/>
        <v>'/Assets/jpg (45).jpg',</v>
      </c>
      <c r="D45">
        <v>45</v>
      </c>
      <c r="E45" t="str">
        <f t="shared" si="2"/>
        <v>gif (45)</v>
      </c>
      <c r="F45" t="str">
        <f t="shared" si="3"/>
        <v>`/Assets/gif (45).gif `,</v>
      </c>
      <c r="H45" t="s">
        <v>87</v>
      </c>
      <c r="I45" t="str">
        <f t="shared" si="4"/>
        <v>`Itadakimas.I Came To See The Woman And Her Daughter Who Had Been`,</v>
      </c>
    </row>
    <row r="46" spans="1:9" x14ac:dyDescent="0.3">
      <c r="A46">
        <v>46</v>
      </c>
      <c r="B46" t="str">
        <f t="shared" si="0"/>
        <v>jpg (46)</v>
      </c>
      <c r="C46" t="str">
        <f t="shared" si="1"/>
        <v>'/Assets/jpg (46).jpg',</v>
      </c>
      <c r="D46">
        <v>46</v>
      </c>
      <c r="E46" t="str">
        <f t="shared" si="2"/>
        <v>gif (46)</v>
      </c>
      <c r="F46" t="str">
        <f t="shared" si="3"/>
        <v>`/Assets/gif (46).gif `,</v>
      </c>
      <c r="H46" t="s">
        <v>88</v>
      </c>
      <c r="I46" t="str">
        <f t="shared" si="4"/>
        <v>`Conceived Several Decades Ago (1080).mp4`,</v>
      </c>
    </row>
    <row r="47" spans="1:9" x14ac:dyDescent="0.3">
      <c r="A47">
        <v>47</v>
      </c>
      <c r="B47" t="str">
        <f t="shared" si="0"/>
        <v>jpg (47)</v>
      </c>
      <c r="C47" t="str">
        <f t="shared" si="1"/>
        <v>'/Assets/jpg (47).jpg',</v>
      </c>
      <c r="D47">
        <v>47</v>
      </c>
      <c r="E47" t="str">
        <f t="shared" si="2"/>
        <v>gif (47)</v>
      </c>
      <c r="F47" t="str">
        <f t="shared" si="3"/>
        <v>`/Assets/gif (47).gif `,</v>
      </c>
      <c r="H47" t="s">
        <v>89</v>
      </c>
      <c r="I47" t="str">
        <f t="shared" si="4"/>
        <v>`EPORNER.COM - [f4bFMIOpFZO] Rion Izumi Gets Pounded Like A Bitch In`,</v>
      </c>
    </row>
    <row r="48" spans="1:9" x14ac:dyDescent="0.3">
      <c r="A48">
        <v>48</v>
      </c>
      <c r="B48" t="str">
        <f t="shared" si="0"/>
        <v>jpg (48)</v>
      </c>
      <c r="C48" t="str">
        <f t="shared" si="1"/>
        <v>'/Assets/jpg (48).jpg',</v>
      </c>
      <c r="D48">
        <v>48</v>
      </c>
      <c r="E48" t="str">
        <f t="shared" si="2"/>
        <v>gif (48)</v>
      </c>
      <c r="F48" t="str">
        <f t="shared" si="3"/>
        <v>`/Assets/gif (48).gif `,</v>
      </c>
      <c r="H48" t="s">
        <v>90</v>
      </c>
      <c r="I48" t="str">
        <f t="shared" si="4"/>
        <v>`Front Of Her Daughter (RM) (720) (720).mp4`,</v>
      </c>
    </row>
    <row r="49" spans="1:9" x14ac:dyDescent="0.3">
      <c r="A49">
        <v>49</v>
      </c>
      <c r="B49" t="str">
        <f t="shared" si="0"/>
        <v>jpg (49)</v>
      </c>
      <c r="C49" t="str">
        <f t="shared" si="1"/>
        <v>'/Assets/jpg (49).jpg',</v>
      </c>
      <c r="D49">
        <v>49</v>
      </c>
      <c r="E49" t="str">
        <f t="shared" si="2"/>
        <v>gif (49)</v>
      </c>
      <c r="F49" t="str">
        <f t="shared" si="3"/>
        <v>`/Assets/gif (49).gif `,</v>
      </c>
      <c r="H49" t="s">
        <v>91</v>
      </c>
      <c r="I49" t="str">
        <f t="shared" si="4"/>
        <v>`EPORNER.COM - [gFtdpLDXnNd] Dirty With Father In Law, American`,</v>
      </c>
    </row>
    <row r="50" spans="1:9" x14ac:dyDescent="0.3">
      <c r="A50">
        <v>50</v>
      </c>
      <c r="B50" t="str">
        <f t="shared" si="0"/>
        <v>jpg (50)</v>
      </c>
      <c r="C50" t="str">
        <f t="shared" si="1"/>
        <v>'/Assets/jpg (50).jpg',</v>
      </c>
      <c r="D50">
        <v>50</v>
      </c>
      <c r="E50" t="str">
        <f t="shared" si="2"/>
        <v>gif (50)</v>
      </c>
      <c r="F50" t="str">
        <f t="shared" si="3"/>
        <v>`/Assets/gif (50).gif `,</v>
      </c>
      <c r="H50" t="s">
        <v>92</v>
      </c>
      <c r="I50" t="str">
        <f t="shared" si="4"/>
        <v>`Wife's Body Lovejoy - Megu Fujiura (480).mp4`,</v>
      </c>
    </row>
    <row r="51" spans="1:9" x14ac:dyDescent="0.3">
      <c r="A51">
        <v>51</v>
      </c>
      <c r="B51" t="str">
        <f t="shared" si="0"/>
        <v>jpg (51)</v>
      </c>
      <c r="C51" t="str">
        <f t="shared" si="1"/>
        <v>'/Assets/jpg (51).jpg',</v>
      </c>
      <c r="D51">
        <v>51</v>
      </c>
      <c r="E51" t="str">
        <f t="shared" si="2"/>
        <v>gif (51)</v>
      </c>
      <c r="F51" t="str">
        <f t="shared" si="3"/>
        <v>`/Assets/gif (51).gif `,</v>
      </c>
      <c r="H51" t="s">
        <v>93</v>
      </c>
      <c r="I51" t="str">
        <f t="shared" si="4"/>
        <v>`EPORNER.COM - [GWlvSquQnnO] ragab mohamedy (240).mp4`,</v>
      </c>
    </row>
    <row r="52" spans="1:9" x14ac:dyDescent="0.3">
      <c r="A52">
        <v>52</v>
      </c>
      <c r="B52" t="str">
        <f t="shared" si="0"/>
        <v>jpg (52)</v>
      </c>
      <c r="C52" t="str">
        <f t="shared" si="1"/>
        <v>'/Assets/jpg (52).jpg',</v>
      </c>
      <c r="D52">
        <v>52</v>
      </c>
      <c r="E52" t="str">
        <f t="shared" si="2"/>
        <v>gif (52)</v>
      </c>
      <c r="F52" t="str">
        <f t="shared" si="3"/>
        <v>`/Assets/gif (52).gif `,</v>
      </c>
      <c r="H52" t="s">
        <v>94</v>
      </c>
      <c r="I52" t="str">
        <f t="shared" si="4"/>
        <v>`EPORNER.COM - [h8ShcXB7VoV] Japanese Wife Fucked All Day In Front Of`,</v>
      </c>
    </row>
    <row r="53" spans="1:9" x14ac:dyDescent="0.3">
      <c r="A53">
        <v>53</v>
      </c>
      <c r="B53" t="str">
        <f t="shared" si="0"/>
        <v>jpg (53)</v>
      </c>
      <c r="C53" t="str">
        <f t="shared" si="1"/>
        <v>'/Assets/jpg (53).jpg',</v>
      </c>
      <c r="D53">
        <v>53</v>
      </c>
      <c r="E53" t="str">
        <f t="shared" si="2"/>
        <v>gif (53)</v>
      </c>
      <c r="F53" t="str">
        <f t="shared" si="3"/>
        <v>`/Assets/gif (53).gif `,</v>
      </c>
      <c r="H53" t="s">
        <v>95</v>
      </c>
      <c r="I53" t="str">
        <f t="shared" si="4"/>
        <v>`Her Husband_ (720).mp4`,</v>
      </c>
    </row>
    <row r="54" spans="1:9" x14ac:dyDescent="0.3">
      <c r="A54">
        <v>54</v>
      </c>
      <c r="B54" t="str">
        <f t="shared" si="0"/>
        <v>jpg (54)</v>
      </c>
      <c r="C54" t="str">
        <f t="shared" si="1"/>
        <v>'/Assets/jpg (54).jpg',</v>
      </c>
      <c r="D54">
        <v>54</v>
      </c>
      <c r="E54" t="str">
        <f t="shared" si="2"/>
        <v>gif (54)</v>
      </c>
      <c r="F54" t="str">
        <f t="shared" si="3"/>
        <v>`/Assets/gif (54).gif `,</v>
      </c>
      <c r="H54" t="s">
        <v>96</v>
      </c>
      <c r="I54" t="str">
        <f t="shared" si="4"/>
        <v>`EPORNER.COM - [j8BO04lY5nH]     arab egypt (240).mp4`,</v>
      </c>
    </row>
    <row r="55" spans="1:9" x14ac:dyDescent="0.3">
      <c r="A55">
        <v>55</v>
      </c>
      <c r="B55" t="str">
        <f t="shared" si="0"/>
        <v>jpg (55)</v>
      </c>
      <c r="C55" t="str">
        <f t="shared" si="1"/>
        <v>'/Assets/jpg (55).jpg',</v>
      </c>
      <c r="D55">
        <v>55</v>
      </c>
      <c r="E55" t="str">
        <f t="shared" si="2"/>
        <v>gif (55)</v>
      </c>
      <c r="F55" t="str">
        <f t="shared" si="3"/>
        <v>`/Assets/gif (55).gif `,</v>
      </c>
      <c r="H55" t="s">
        <v>97</v>
      </c>
      <c r="I55" t="str">
        <f t="shared" si="4"/>
        <v>`EPORNER.COM - [Jbe9ogyqLxf] STARS-947 A Beautiful Wife Who Runs A`,</v>
      </c>
    </row>
    <row r="56" spans="1:9" x14ac:dyDescent="0.3">
      <c r="A56">
        <v>56</v>
      </c>
      <c r="B56" t="str">
        <f t="shared" si="0"/>
        <v>jpg (56)</v>
      </c>
      <c r="C56" t="str">
        <f t="shared" si="1"/>
        <v>'/Assets/jpg (56).jpg',</v>
      </c>
      <c r="D56">
        <v>56</v>
      </c>
      <c r="E56" t="str">
        <f t="shared" si="2"/>
        <v>gif (56)</v>
      </c>
      <c r="F56" t="str">
        <f t="shared" si="3"/>
        <v>`/Assets/gif (56).gif `,</v>
      </c>
      <c r="H56" t="s">
        <v>98</v>
      </c>
      <c r="I56" t="str">
        <f t="shared" si="4"/>
        <v>`Vacation Rental I (1080).mp4`,</v>
      </c>
    </row>
    <row r="57" spans="1:9" x14ac:dyDescent="0.3">
      <c r="A57">
        <v>57</v>
      </c>
      <c r="B57" t="str">
        <f t="shared" si="0"/>
        <v>jpg (57)</v>
      </c>
      <c r="C57" t="str">
        <f t="shared" si="1"/>
        <v>'/Assets/jpg (57).jpg',</v>
      </c>
      <c r="D57">
        <v>57</v>
      </c>
      <c r="E57" t="str">
        <f t="shared" si="2"/>
        <v>gif (57)</v>
      </c>
      <c r="F57" t="str">
        <f t="shared" si="3"/>
        <v>`/Assets/gif (57).gif `,</v>
      </c>
      <c r="H57" t="s">
        <v>99</v>
      </c>
      <c r="I57" t="str">
        <f t="shared" si="4"/>
        <v>`EPORNER.COM - [knyDmsnZHXU] In Egyptian Brothel (360).mp4`,</v>
      </c>
    </row>
    <row r="58" spans="1:9" x14ac:dyDescent="0.3">
      <c r="A58">
        <v>58</v>
      </c>
      <c r="B58" t="str">
        <f t="shared" si="0"/>
        <v>jpg (58)</v>
      </c>
      <c r="C58" t="str">
        <f t="shared" si="1"/>
        <v>'/Assets/jpg (58).jpg',</v>
      </c>
      <c r="D58">
        <v>58</v>
      </c>
      <c r="E58" t="str">
        <f t="shared" si="2"/>
        <v>gif (58)</v>
      </c>
      <c r="F58" t="str">
        <f t="shared" si="3"/>
        <v>`/Assets/gif (58).gif `,</v>
      </c>
      <c r="H58" t="s">
        <v>100</v>
      </c>
      <c r="I58" t="str">
        <f t="shared" si="4"/>
        <v>`EPORNER.COM - [L6up8MEg1aM] arabic sex (240).mp4`,</v>
      </c>
    </row>
    <row r="59" spans="1:9" x14ac:dyDescent="0.3">
      <c r="A59">
        <v>59</v>
      </c>
      <c r="B59" t="str">
        <f t="shared" si="0"/>
        <v>jpg (59)</v>
      </c>
      <c r="C59" t="str">
        <f t="shared" si="1"/>
        <v>'/Assets/jpg (59).jpg',</v>
      </c>
      <c r="D59">
        <v>59</v>
      </c>
      <c r="E59" t="str">
        <f t="shared" si="2"/>
        <v>gif (59)</v>
      </c>
      <c r="F59" t="str">
        <f t="shared" si="3"/>
        <v>`/Assets/gif (59).gif `,</v>
      </c>
      <c r="H59" t="s">
        <v>101</v>
      </c>
      <c r="I59" t="str">
        <f t="shared" si="4"/>
        <v>`EPORNER.COM - [p5XKADleMn3] My Younger Brother's Wife My Younger`,</v>
      </c>
    </row>
    <row r="60" spans="1:9" x14ac:dyDescent="0.3">
      <c r="A60">
        <v>60</v>
      </c>
      <c r="B60" t="str">
        <f t="shared" si="0"/>
        <v>jpg (60)</v>
      </c>
      <c r="C60" t="str">
        <f t="shared" si="1"/>
        <v>'/Assets/jpg (60).jpg',</v>
      </c>
      <c r="D60">
        <v>60</v>
      </c>
      <c r="E60" t="str">
        <f t="shared" si="2"/>
        <v>gif (60)</v>
      </c>
      <c r="F60" t="str">
        <f t="shared" si="3"/>
        <v>`/Assets/gif (60).gif `,</v>
      </c>
      <c r="H60" t="s">
        <v>102</v>
      </c>
      <c r="I60" t="str">
        <f t="shared" si="4"/>
        <v>`Brother's Wife Who Can't Refuse Sex (Misuzu Takeuchi) (720).mp4`,</v>
      </c>
    </row>
    <row r="61" spans="1:9" x14ac:dyDescent="0.3">
      <c r="A61">
        <v>61</v>
      </c>
      <c r="B61" t="str">
        <f t="shared" si="0"/>
        <v>jpg (61)</v>
      </c>
      <c r="C61" t="str">
        <f t="shared" si="1"/>
        <v>'/Assets/jpg (61).jpg',</v>
      </c>
      <c r="D61">
        <v>61</v>
      </c>
      <c r="E61" t="str">
        <f t="shared" si="2"/>
        <v>gif (61)</v>
      </c>
      <c r="F61" t="str">
        <f t="shared" si="3"/>
        <v>`/Assets/gif (61).gif `,</v>
      </c>
      <c r="H61" t="s">
        <v>103</v>
      </c>
      <c r="I61" t="str">
        <f t="shared" si="4"/>
        <v>`EPORNER.COM - [VGLk7uyuS0W] Celebration! ! Commemorative Work That`,</v>
      </c>
    </row>
    <row r="62" spans="1:9" x14ac:dyDescent="0.3">
      <c r="A62">
        <v>62</v>
      </c>
      <c r="B62" t="str">
        <f t="shared" si="0"/>
        <v>jpg (62)</v>
      </c>
      <c r="C62" t="str">
        <f t="shared" si="1"/>
        <v>'/Assets/jpg (62).jpg',</v>
      </c>
      <c r="D62">
        <v>62</v>
      </c>
      <c r="E62" t="str">
        <f t="shared" si="2"/>
        <v>gif (62)</v>
      </c>
      <c r="F62" t="str">
        <f t="shared" si="3"/>
        <v>`/Assets/gif (62).gif `,</v>
      </c>
      <c r="H62" t="s">
        <v>104</v>
      </c>
      <c r="I62" t="str">
        <f t="shared" si="4"/>
        <v>`Breaks Through 50 Ripe Comics! ! Up And Coming Mature Woman`,</v>
      </c>
    </row>
    <row r="63" spans="1:9" x14ac:dyDescent="0.3">
      <c r="A63">
        <v>63</v>
      </c>
      <c r="B63" t="str">
        <f t="shared" si="0"/>
        <v>jpg (63)</v>
      </c>
      <c r="C63" t="str">
        <f t="shared" si="1"/>
        <v>'/Assets/jpg (63).jpg',</v>
      </c>
      <c r="D63">
        <v>63</v>
      </c>
      <c r="E63" t="str">
        <f t="shared" si="2"/>
        <v>gif (63)</v>
      </c>
      <c r="F63" t="str">
        <f t="shared" si="3"/>
        <v>`/Assets/gif (63).gif `,</v>
      </c>
      <c r="H63" t="s">
        <v>105</v>
      </c>
      <c r="I63" t="str">
        <f t="shared" si="4"/>
        <v>`Humiliation! ! Original  Koshiyama Weakness Married Nampa Ntr Hot`,</v>
      </c>
    </row>
    <row r="64" spans="1:9" x14ac:dyDescent="0.3">
      <c r="A64">
        <v>64</v>
      </c>
      <c r="B64" t="str">
        <f t="shared" si="0"/>
        <v>jpg (64)</v>
      </c>
      <c r="C64" t="str">
        <f t="shared" si="1"/>
        <v>'/Assets/jpg (64).jpg',</v>
      </c>
      <c r="D64">
        <v>64</v>
      </c>
      <c r="E64" t="str">
        <f t="shared" si="2"/>
        <v>gif (64)</v>
      </c>
      <c r="F64" t="str">
        <f t="shared" si="3"/>
        <v>`/Assets/gif (64).gif `,</v>
      </c>
      <c r="H64" t="s">
        <v>106</v>
      </c>
      <c r="I64" t="str">
        <f t="shared" si="4"/>
        <v>`Spring (1080).mp4`,</v>
      </c>
    </row>
    <row r="65" spans="1:9" x14ac:dyDescent="0.3">
      <c r="A65">
        <v>65</v>
      </c>
      <c r="B65" t="str">
        <f t="shared" si="0"/>
        <v>jpg (65)</v>
      </c>
      <c r="C65" t="str">
        <f t="shared" si="1"/>
        <v>'/Assets/jpg (65).jpg',</v>
      </c>
      <c r="D65">
        <v>65</v>
      </c>
      <c r="E65" t="str">
        <f t="shared" si="2"/>
        <v>gif (65)</v>
      </c>
      <c r="F65" t="str">
        <f t="shared" si="3"/>
        <v>`/Assets/gif (65).gif `,</v>
      </c>
      <c r="H65" t="s">
        <v>107</v>
      </c>
      <c r="I65" t="str">
        <f t="shared" si="4"/>
        <v>`EPORNER.COM - [Vj4FSdbu6cM] Rasha and Rajab and the best nick`,</v>
      </c>
    </row>
    <row r="66" spans="1:9" x14ac:dyDescent="0.3">
      <c r="A66">
        <v>66</v>
      </c>
      <c r="B66" t="str">
        <f t="shared" ref="B66:B129" si="5">_xlfn.CONCAT("jpg (",A66,")")</f>
        <v>jpg (66)</v>
      </c>
      <c r="C66" t="str">
        <f t="shared" ref="C66:C129" si="6">_xlfn.CONCAT("'/Assets/",B66,".jpg',")</f>
        <v>'/Assets/jpg (66).jpg',</v>
      </c>
      <c r="D66">
        <v>66</v>
      </c>
      <c r="E66" t="str">
        <f t="shared" ref="E66:E129" si="7">_xlfn.CONCAT("gif (",D66,")")</f>
        <v>gif (66)</v>
      </c>
      <c r="F66" t="str">
        <f t="shared" ref="F66:F129" si="8">_xlfn.CONCAT("`/Assets/",E66,".gif `,")</f>
        <v>`/Assets/gif (66).gif `,</v>
      </c>
      <c r="H66" t="s">
        <v>108</v>
      </c>
      <c r="I66" t="str">
        <f t="shared" ref="I66:I129" si="9">_xlfn.CONCAT("`",H66,"`,")</f>
        <v>`(360).mp4`,</v>
      </c>
    </row>
    <row r="67" spans="1:9" x14ac:dyDescent="0.3">
      <c r="A67">
        <v>67</v>
      </c>
      <c r="B67" t="str">
        <f t="shared" si="5"/>
        <v>jpg (67)</v>
      </c>
      <c r="C67" t="str">
        <f t="shared" si="6"/>
        <v>'/Assets/jpg (67).jpg',</v>
      </c>
      <c r="D67">
        <v>67</v>
      </c>
      <c r="E67" t="str">
        <f t="shared" si="7"/>
        <v>gif (67)</v>
      </c>
      <c r="F67" t="str">
        <f t="shared" si="8"/>
        <v>`/Assets/gif (67).gif `,</v>
      </c>
      <c r="H67" t="s">
        <v>109</v>
      </c>
      <c r="I67" t="str">
        <f t="shared" si="9"/>
        <v>`EPORNER.COM - [yLtubyspaRu] hot caretaker that takes ups a coach`,</v>
      </c>
    </row>
    <row r="68" spans="1:9" x14ac:dyDescent="0.3">
      <c r="A68">
        <v>68</v>
      </c>
      <c r="B68" t="str">
        <f t="shared" si="5"/>
        <v>jpg (68)</v>
      </c>
      <c r="C68" t="str">
        <f t="shared" si="6"/>
        <v>'/Assets/jpg (68).jpg',</v>
      </c>
      <c r="D68">
        <v>68</v>
      </c>
      <c r="E68" t="str">
        <f t="shared" si="7"/>
        <v>gif (68)</v>
      </c>
      <c r="F68" t="str">
        <f t="shared" si="8"/>
        <v>`/Assets/gif (68).gif `,</v>
      </c>
      <c r="H68" t="s">
        <v>110</v>
      </c>
      <c r="I68" t="str">
        <f t="shared" si="9"/>
        <v>`after her duty (1080).mp4`,</v>
      </c>
    </row>
    <row r="69" spans="1:9" x14ac:dyDescent="0.3">
      <c r="A69">
        <v>69</v>
      </c>
      <c r="B69" t="str">
        <f t="shared" si="5"/>
        <v>jpg (69)</v>
      </c>
      <c r="C69" t="str">
        <f t="shared" si="6"/>
        <v>'/Assets/jpg (69).jpg',</v>
      </c>
      <c r="D69">
        <v>69</v>
      </c>
      <c r="E69" t="str">
        <f t="shared" si="7"/>
        <v>gif (69)</v>
      </c>
      <c r="F69" t="str">
        <f t="shared" si="8"/>
        <v>`/Assets/gif (69).gif `,</v>
      </c>
      <c r="H69" t="s">
        <v>111</v>
      </c>
      <c r="I69" t="str">
        <f t="shared" si="9"/>
        <v>`EPORNER.COM - [zrJmYbCk1ZA] Busty Japanese Secretary (1080).mp4`,</v>
      </c>
    </row>
    <row r="70" spans="1:9" x14ac:dyDescent="0.3">
      <c r="A70">
        <v>70</v>
      </c>
      <c r="B70" t="str">
        <f t="shared" si="5"/>
        <v>jpg (70)</v>
      </c>
      <c r="C70" t="str">
        <f t="shared" si="6"/>
        <v>'/Assets/jpg (70).jpg',</v>
      </c>
      <c r="D70">
        <v>70</v>
      </c>
      <c r="E70" t="str">
        <f t="shared" si="7"/>
        <v>gif (70)</v>
      </c>
      <c r="F70" t="str">
        <f t="shared" si="8"/>
        <v>`/Assets/gif (70).gif `,</v>
      </c>
      <c r="H70" t="s">
        <v>112</v>
      </c>
      <c r="I70" t="str">
        <f t="shared" si="9"/>
        <v>`Esperanza Gomez - I Take Out My Cock In Stepmom's Car.mp4`,</v>
      </c>
    </row>
    <row r="71" spans="1:9" x14ac:dyDescent="0.3">
      <c r="A71">
        <v>71</v>
      </c>
      <c r="B71" t="str">
        <f t="shared" si="5"/>
        <v>jpg (71)</v>
      </c>
      <c r="C71" t="str">
        <f t="shared" si="6"/>
        <v>'/Assets/jpg (71).jpg',</v>
      </c>
      <c r="D71">
        <v>71</v>
      </c>
      <c r="E71" t="str">
        <f t="shared" si="7"/>
        <v>gif (71)</v>
      </c>
      <c r="F71" t="str">
        <f t="shared" si="8"/>
        <v>`/Assets/gif (71).gif `,</v>
      </c>
      <c r="H71" t="s">
        <v>113</v>
      </c>
      <c r="I71" t="str">
        <f t="shared" si="9"/>
        <v>`Eva Notty, Gia Paige, Prom Pussy.mp4`,</v>
      </c>
    </row>
    <row r="72" spans="1:9" x14ac:dyDescent="0.3">
      <c r="A72">
        <v>72</v>
      </c>
      <c r="B72" t="str">
        <f t="shared" si="5"/>
        <v>jpg (72)</v>
      </c>
      <c r="C72" t="str">
        <f t="shared" si="6"/>
        <v>'/Assets/jpg (72).jpg',</v>
      </c>
      <c r="D72">
        <v>72</v>
      </c>
      <c r="E72" t="str">
        <f t="shared" si="7"/>
        <v>gif (72)</v>
      </c>
      <c r="F72" t="str">
        <f t="shared" si="8"/>
        <v>`/Assets/gif (72).gif `,</v>
      </c>
      <c r="H72" t="s">
        <v>114</v>
      </c>
      <c r="I72" t="str">
        <f t="shared" si="9"/>
        <v>`filenames.txt`,</v>
      </c>
    </row>
    <row r="73" spans="1:9" x14ac:dyDescent="0.3">
      <c r="A73">
        <v>73</v>
      </c>
      <c r="B73" t="str">
        <f t="shared" si="5"/>
        <v>jpg (73)</v>
      </c>
      <c r="C73" t="str">
        <f t="shared" si="6"/>
        <v>'/Assets/jpg (73).jpg',</v>
      </c>
      <c r="D73">
        <v>73</v>
      </c>
      <c r="E73" t="str">
        <f t="shared" si="7"/>
        <v>gif (73)</v>
      </c>
      <c r="F73" t="str">
        <f t="shared" si="8"/>
        <v>`/Assets/gif (73).gif `,</v>
      </c>
      <c r="H73" t="s">
        <v>115</v>
      </c>
      <c r="I73" t="str">
        <f t="shared" si="9"/>
        <v>`Full Video - Big Ass Stepsis Abella Danger Lets Her Voyeur Stepbro`,</v>
      </c>
    </row>
    <row r="74" spans="1:9" x14ac:dyDescent="0.3">
      <c r="A74">
        <v>74</v>
      </c>
      <c r="B74" t="str">
        <f t="shared" si="5"/>
        <v>jpg (74)</v>
      </c>
      <c r="C74" t="str">
        <f t="shared" si="6"/>
        <v>'/Assets/jpg (74).jpg',</v>
      </c>
      <c r="D74">
        <v>74</v>
      </c>
      <c r="E74" t="str">
        <f t="shared" si="7"/>
        <v>gif (74)</v>
      </c>
      <c r="F74" t="str">
        <f t="shared" si="8"/>
        <v>`/Assets/gif (74).gif `,</v>
      </c>
      <c r="H74" t="s">
        <v>116</v>
      </c>
      <c r="I74" t="str">
        <f t="shared" si="9"/>
        <v>`Have it.ts`,</v>
      </c>
    </row>
    <row r="75" spans="1:9" x14ac:dyDescent="0.3">
      <c r="A75">
        <v>75</v>
      </c>
      <c r="B75" t="str">
        <f t="shared" si="5"/>
        <v>jpg (75)</v>
      </c>
      <c r="C75" t="str">
        <f t="shared" si="6"/>
        <v>'/Assets/jpg (75).jpg',</v>
      </c>
      <c r="D75">
        <v>75</v>
      </c>
      <c r="E75" t="str">
        <f t="shared" si="7"/>
        <v>gif (75)</v>
      </c>
      <c r="F75" t="str">
        <f t="shared" si="8"/>
        <v>`/Assets/gif (75).gif `,</v>
      </c>
      <c r="H75" t="s">
        <v>117</v>
      </c>
      <c r="I75" t="str">
        <f t="shared" si="9"/>
        <v>`Full Video - Hotwife Karla Kush Gets Shared With a Big Cock.ts`,</v>
      </c>
    </row>
    <row r="76" spans="1:9" x14ac:dyDescent="0.3">
      <c r="A76">
        <v>76</v>
      </c>
      <c r="B76" t="str">
        <f t="shared" si="5"/>
        <v>jpg (76)</v>
      </c>
      <c r="C76" t="str">
        <f t="shared" si="6"/>
        <v>'/Assets/jpg (76).jpg',</v>
      </c>
      <c r="D76">
        <v>76</v>
      </c>
      <c r="E76" t="str">
        <f t="shared" si="7"/>
        <v>gif (76)</v>
      </c>
      <c r="F76" t="str">
        <f t="shared" si="8"/>
        <v>`/Assets/gif (76).gif `,</v>
      </c>
      <c r="H76" t="s">
        <v>118</v>
      </c>
      <c r="I76" t="str">
        <f t="shared" si="9"/>
        <v>`Full Video - Karlee Grey is Stacked but Tyler Doesn't Believe`,</v>
      </c>
    </row>
    <row r="77" spans="1:9" x14ac:dyDescent="0.3">
      <c r="A77">
        <v>77</v>
      </c>
      <c r="B77" t="str">
        <f t="shared" si="5"/>
        <v>jpg (77)</v>
      </c>
      <c r="C77" t="str">
        <f t="shared" si="6"/>
        <v>'/Assets/jpg (77).jpg',</v>
      </c>
      <c r="D77">
        <v>77</v>
      </c>
      <c r="E77" t="str">
        <f t="shared" si="7"/>
        <v>gif (77)</v>
      </c>
      <c r="F77" t="str">
        <f t="shared" si="8"/>
        <v>`/Assets/gif (77).gif `,</v>
      </c>
      <c r="H77" t="s">
        <v>119</v>
      </c>
      <c r="I77" t="str">
        <f t="shared" si="9"/>
        <v>`They're Real!.ts`,</v>
      </c>
    </row>
    <row r="78" spans="1:9" x14ac:dyDescent="0.3">
      <c r="A78">
        <v>78</v>
      </c>
      <c r="B78" t="str">
        <f t="shared" si="5"/>
        <v>jpg (78)</v>
      </c>
      <c r="C78" t="str">
        <f t="shared" si="6"/>
        <v>'/Assets/jpg (78).jpg',</v>
      </c>
      <c r="D78">
        <v>78</v>
      </c>
      <c r="E78" t="str">
        <f t="shared" si="7"/>
        <v>gif (78)</v>
      </c>
      <c r="F78" t="str">
        <f t="shared" si="8"/>
        <v>`/Assets/gif (78).gif `,</v>
      </c>
      <c r="H78" t="s">
        <v>120</v>
      </c>
      <c r="I78" t="str">
        <f t="shared" si="9"/>
        <v>`Full Video - NEW SENSATIONS - 'I Can't Resist My Stepsis Big Natural`,</v>
      </c>
    </row>
    <row r="79" spans="1:9" x14ac:dyDescent="0.3">
      <c r="A79">
        <v>79</v>
      </c>
      <c r="B79" t="str">
        <f t="shared" si="5"/>
        <v>jpg (79)</v>
      </c>
      <c r="C79" t="str">
        <f t="shared" si="6"/>
        <v>'/Assets/jpg (79).jpg',</v>
      </c>
      <c r="D79">
        <v>79</v>
      </c>
      <c r="E79" t="str">
        <f t="shared" si="7"/>
        <v>gif (79)</v>
      </c>
      <c r="F79" t="str">
        <f t="shared" si="8"/>
        <v>`/Assets/gif (79).gif `,</v>
      </c>
      <c r="H79" t="s">
        <v>121</v>
      </c>
      <c r="I79" t="str">
        <f t="shared" si="9"/>
        <v>`Tits' (Autumn Falls).ts`,</v>
      </c>
    </row>
    <row r="80" spans="1:9" x14ac:dyDescent="0.3">
      <c r="A80">
        <v>80</v>
      </c>
      <c r="B80" t="str">
        <f t="shared" si="5"/>
        <v>jpg (80)</v>
      </c>
      <c r="C80" t="str">
        <f t="shared" si="6"/>
        <v>'/Assets/jpg (80).jpg',</v>
      </c>
      <c r="D80">
        <v>80</v>
      </c>
      <c r="E80" t="str">
        <f t="shared" si="7"/>
        <v>gif (80)</v>
      </c>
      <c r="F80" t="str">
        <f t="shared" si="8"/>
        <v>`/Assets/gif (80).gif `,</v>
      </c>
      <c r="H80" t="s">
        <v>122</v>
      </c>
      <c r="I80" t="str">
        <f t="shared" si="9"/>
        <v>`Full Video - 🔥Daughter Swap - Big Titted Graduating Sluts Swapping`,</v>
      </c>
    </row>
    <row r="81" spans="1:9" x14ac:dyDescent="0.3">
      <c r="A81">
        <v>81</v>
      </c>
      <c r="B81" t="str">
        <f t="shared" si="5"/>
        <v>jpg (81)</v>
      </c>
      <c r="C81" t="str">
        <f t="shared" si="6"/>
        <v>'/Assets/jpg (81).jpg',</v>
      </c>
      <c r="D81">
        <v>81</v>
      </c>
      <c r="E81" t="str">
        <f t="shared" si="7"/>
        <v>gif (81)</v>
      </c>
      <c r="F81" t="str">
        <f t="shared" si="8"/>
        <v>`/Assets/gif (81).gif `,</v>
      </c>
      <c r="H81" t="s">
        <v>123</v>
      </c>
      <c r="I81" t="str">
        <f t="shared" si="9"/>
        <v>`And Swallowing Their Step Fathers Jizz.ts`,</v>
      </c>
    </row>
    <row r="82" spans="1:9" x14ac:dyDescent="0.3">
      <c r="A82">
        <v>82</v>
      </c>
      <c r="B82" t="str">
        <f t="shared" si="5"/>
        <v>jpg (82)</v>
      </c>
      <c r="C82" t="str">
        <f t="shared" si="6"/>
        <v>'/Assets/jpg (82).jpg',</v>
      </c>
      <c r="D82">
        <v>82</v>
      </c>
      <c r="E82" t="str">
        <f t="shared" si="7"/>
        <v>gif (82)</v>
      </c>
      <c r="F82" t="str">
        <f t="shared" si="8"/>
        <v>`/Assets/gif (82).gif `,</v>
      </c>
      <c r="H82" t="s">
        <v>124</v>
      </c>
      <c r="I82" t="str">
        <f t="shared" si="9"/>
        <v>`Gabbie Carter - Desirable Brunette Gets Licked And Penetrated.mp4`,</v>
      </c>
    </row>
    <row r="83" spans="1:9" x14ac:dyDescent="0.3">
      <c r="A83">
        <v>83</v>
      </c>
      <c r="B83" t="str">
        <f t="shared" si="5"/>
        <v>jpg (83)</v>
      </c>
      <c r="C83" t="str">
        <f t="shared" si="6"/>
        <v>'/Assets/jpg (83).jpg',</v>
      </c>
      <c r="D83">
        <v>83</v>
      </c>
      <c r="E83" t="str">
        <f t="shared" si="7"/>
        <v>gif (83)</v>
      </c>
      <c r="F83" t="str">
        <f t="shared" si="8"/>
        <v>`/Assets/gif (83).gif `,</v>
      </c>
      <c r="H83" t="s">
        <v>125</v>
      </c>
      <c r="I83" t="str">
        <f t="shared" si="9"/>
        <v>`Gabbie Carter - Sexy Blonde Fucked By The Big Black Cock.mp4`,</v>
      </c>
    </row>
    <row r="84" spans="1:9" x14ac:dyDescent="0.3">
      <c r="A84">
        <v>84</v>
      </c>
      <c r="B84" t="str">
        <f t="shared" si="5"/>
        <v>jpg (84)</v>
      </c>
      <c r="C84" t="str">
        <f t="shared" si="6"/>
        <v>'/Assets/jpg (84).jpg',</v>
      </c>
      <c r="D84">
        <v>84</v>
      </c>
      <c r="E84" t="str">
        <f t="shared" si="7"/>
        <v>gif (84)</v>
      </c>
      <c r="F84" t="str">
        <f t="shared" si="8"/>
        <v>`/Assets/gif (84).gif `,</v>
      </c>
      <c r="H84" t="s">
        <v>126</v>
      </c>
      <c r="I84" t="str">
        <f t="shared" si="9"/>
        <v>`Gabbie Carter, LaSirena69 - Lucky Guy.mp4`,</v>
      </c>
    </row>
    <row r="85" spans="1:9" x14ac:dyDescent="0.3">
      <c r="A85">
        <v>85</v>
      </c>
      <c r="B85" t="str">
        <f t="shared" si="5"/>
        <v>jpg (85)</v>
      </c>
      <c r="C85" t="str">
        <f t="shared" si="6"/>
        <v>'/Assets/jpg (85).jpg',</v>
      </c>
      <c r="D85">
        <v>85</v>
      </c>
      <c r="E85" t="str">
        <f t="shared" si="7"/>
        <v>gif (85)</v>
      </c>
      <c r="F85" t="str">
        <f t="shared" si="8"/>
        <v>`/Assets/gif (85).gif `,</v>
      </c>
      <c r="H85" t="s">
        <v>127</v>
      </c>
      <c r="I85" t="str">
        <f t="shared" si="9"/>
        <v>`Gabbie Carter, LaSirena69 - Perfect Wife.mp4`,</v>
      </c>
    </row>
    <row r="86" spans="1:9" x14ac:dyDescent="0.3">
      <c r="A86">
        <v>86</v>
      </c>
      <c r="B86" t="str">
        <f t="shared" si="5"/>
        <v>jpg (86)</v>
      </c>
      <c r="C86" t="str">
        <f t="shared" si="6"/>
        <v>'/Assets/jpg (86).jpg',</v>
      </c>
      <c r="D86">
        <v>86</v>
      </c>
      <c r="E86" t="str">
        <f t="shared" si="7"/>
        <v>gif (86)</v>
      </c>
      <c r="F86" t="str">
        <f t="shared" si="8"/>
        <v>`/Assets/gif (86).gif `,</v>
      </c>
      <c r="H86" t="s">
        <v>128</v>
      </c>
      <c r="I86" t="str">
        <f t="shared" si="9"/>
        <v>`Gabriela Lopez - Lopez Family Vacation.mp4`,</v>
      </c>
    </row>
    <row r="87" spans="1:9" x14ac:dyDescent="0.3">
      <c r="A87">
        <v>87</v>
      </c>
      <c r="B87" t="str">
        <f t="shared" si="5"/>
        <v>jpg (87)</v>
      </c>
      <c r="C87" t="str">
        <f t="shared" si="6"/>
        <v>'/Assets/jpg (87).jpg',</v>
      </c>
      <c r="D87">
        <v>87</v>
      </c>
      <c r="E87" t="str">
        <f t="shared" si="7"/>
        <v>gif (87)</v>
      </c>
      <c r="F87" t="str">
        <f t="shared" si="8"/>
        <v>`/Assets/gif (87).gif `,</v>
      </c>
      <c r="H87" t="s">
        <v>129</v>
      </c>
      <c r="I87" t="str">
        <f t="shared" si="9"/>
        <v>`Gia Paige - I’m Not Leaving!.mp4`,</v>
      </c>
    </row>
    <row r="88" spans="1:9" x14ac:dyDescent="0.3">
      <c r="A88">
        <v>88</v>
      </c>
      <c r="B88" t="str">
        <f t="shared" si="5"/>
        <v>jpg (88)</v>
      </c>
      <c r="C88" t="str">
        <f t="shared" si="6"/>
        <v>'/Assets/jpg (88).jpg',</v>
      </c>
      <c r="D88">
        <v>88</v>
      </c>
      <c r="E88" t="str">
        <f t="shared" si="7"/>
        <v>gif (88)</v>
      </c>
      <c r="F88" t="str">
        <f t="shared" si="8"/>
        <v>`/Assets/gif (88).gif `,</v>
      </c>
      <c r="H88" t="s">
        <v>130</v>
      </c>
      <c r="I88" t="str">
        <f t="shared" si="9"/>
        <v>`Holly Hendrix, Mandy Muse - My Girlfriend’s Phat Ass Roommate.mp4`,</v>
      </c>
    </row>
    <row r="89" spans="1:9" x14ac:dyDescent="0.3">
      <c r="A89">
        <v>89</v>
      </c>
      <c r="B89" t="str">
        <f t="shared" si="5"/>
        <v>jpg (89)</v>
      </c>
      <c r="C89" t="str">
        <f t="shared" si="6"/>
        <v>'/Assets/jpg (89).jpg',</v>
      </c>
      <c r="D89">
        <v>89</v>
      </c>
      <c r="E89" t="str">
        <f t="shared" si="7"/>
        <v>gif (89)</v>
      </c>
      <c r="F89" t="str">
        <f t="shared" si="8"/>
        <v>`/Assets/gif (89).gif `,</v>
      </c>
      <c r="H89" t="s">
        <v>131</v>
      </c>
      <c r="I89" t="str">
        <f t="shared" si="9"/>
        <v>`Isabella De Santos - Hot Anal Latina.mp4`,</v>
      </c>
    </row>
    <row r="90" spans="1:9" x14ac:dyDescent="0.3">
      <c r="A90">
        <v>90</v>
      </c>
      <c r="B90" t="str">
        <f t="shared" si="5"/>
        <v>jpg (90)</v>
      </c>
      <c r="C90" t="str">
        <f t="shared" si="6"/>
        <v>'/Assets/jpg (90).jpg',</v>
      </c>
      <c r="D90">
        <v>90</v>
      </c>
      <c r="E90" t="str">
        <f t="shared" si="7"/>
        <v>gif (90)</v>
      </c>
      <c r="F90" t="str">
        <f t="shared" si="8"/>
        <v>`/Assets/gif (90).gif `,</v>
      </c>
      <c r="H90" t="s">
        <v>132</v>
      </c>
      <c r="I90" t="str">
        <f t="shared" si="9"/>
        <v>`Jayden Jaymes - Big Twits in Uniform- He Comes to America!.mp4`,</v>
      </c>
    </row>
    <row r="91" spans="1:9" x14ac:dyDescent="0.3">
      <c r="A91">
        <v>91</v>
      </c>
      <c r="B91" t="str">
        <f t="shared" si="5"/>
        <v>jpg (91)</v>
      </c>
      <c r="C91" t="str">
        <f t="shared" si="6"/>
        <v>'/Assets/jpg (91).jpg',</v>
      </c>
      <c r="D91">
        <v>91</v>
      </c>
      <c r="E91" t="str">
        <f t="shared" si="7"/>
        <v>gif (91)</v>
      </c>
      <c r="F91" t="str">
        <f t="shared" si="8"/>
        <v>`/Assets/gif (91).gif `,</v>
      </c>
      <c r="H91" t="s">
        <v>133</v>
      </c>
      <c r="I91" t="str">
        <f t="shared" si="9"/>
        <v>`Jayden Jaymes - I Won’t Tell The Boss.mp4`,</v>
      </c>
    </row>
    <row r="92" spans="1:9" x14ac:dyDescent="0.3">
      <c r="A92">
        <v>92</v>
      </c>
      <c r="B92" t="str">
        <f t="shared" si="5"/>
        <v>jpg (92)</v>
      </c>
      <c r="C92" t="str">
        <f t="shared" si="6"/>
        <v>'/Assets/jpg (92).jpg',</v>
      </c>
      <c r="D92">
        <v>92</v>
      </c>
      <c r="E92" t="str">
        <f t="shared" si="7"/>
        <v>gif (92)</v>
      </c>
      <c r="F92" t="str">
        <f t="shared" si="8"/>
        <v>`/Assets/gif (92).gif `,</v>
      </c>
      <c r="H92" t="s">
        <v>134</v>
      </c>
      <c r="I92" t="str">
        <f t="shared" si="9"/>
        <v>`JJ cumshot compilation (1080).mp4`,</v>
      </c>
    </row>
    <row r="93" spans="1:9" x14ac:dyDescent="0.3">
      <c r="A93">
        <v>93</v>
      </c>
      <c r="B93" t="str">
        <f t="shared" si="5"/>
        <v>jpg (93)</v>
      </c>
      <c r="C93" t="str">
        <f t="shared" si="6"/>
        <v>'/Assets/jpg (93).jpg',</v>
      </c>
      <c r="D93">
        <v>93</v>
      </c>
      <c r="E93" t="str">
        <f t="shared" si="7"/>
        <v>gif (93)</v>
      </c>
      <c r="F93" t="str">
        <f t="shared" si="8"/>
        <v>`/Assets/gif (93).gif `,</v>
      </c>
      <c r="H93" t="s">
        <v>135</v>
      </c>
      <c r="I93" t="str">
        <f t="shared" si="9"/>
        <v>`Julianna Vega, Mia Khalifa - Stepmom and Step-daughter.mp4`,</v>
      </c>
    </row>
    <row r="94" spans="1:9" x14ac:dyDescent="0.3">
      <c r="A94">
        <v>94</v>
      </c>
      <c r="B94" t="str">
        <f t="shared" si="5"/>
        <v>jpg (94)</v>
      </c>
      <c r="C94" t="str">
        <f t="shared" si="6"/>
        <v>'/Assets/jpg (94).jpg',</v>
      </c>
      <c r="D94">
        <v>94</v>
      </c>
      <c r="E94" t="str">
        <f t="shared" si="7"/>
        <v>gif (94)</v>
      </c>
      <c r="F94" t="str">
        <f t="shared" si="8"/>
        <v>`/Assets/gif (94).gif `,</v>
      </c>
      <c r="H94" t="s">
        <v>136</v>
      </c>
      <c r="I94" t="str">
        <f t="shared" si="9"/>
        <v>`Jynx Maze - Jynx’s Juicy Pussy.mp4`,</v>
      </c>
    </row>
    <row r="95" spans="1:9" x14ac:dyDescent="0.3">
      <c r="A95">
        <v>95</v>
      </c>
      <c r="B95" t="str">
        <f t="shared" si="5"/>
        <v>jpg (95)</v>
      </c>
      <c r="C95" t="str">
        <f t="shared" si="6"/>
        <v>'/Assets/jpg (95).jpg',</v>
      </c>
      <c r="D95">
        <v>95</v>
      </c>
      <c r="E95" t="str">
        <f t="shared" si="7"/>
        <v>gif (95)</v>
      </c>
      <c r="F95" t="str">
        <f t="shared" si="8"/>
        <v>`/Assets/gif (95).gif `,</v>
      </c>
      <c r="H95" t="s">
        <v>137</v>
      </c>
      <c r="I95" t="str">
        <f t="shared" si="9"/>
        <v>`Keisha Grey - Don’t Touch Her 2.mp4`,</v>
      </c>
    </row>
    <row r="96" spans="1:9" x14ac:dyDescent="0.3">
      <c r="A96">
        <v>96</v>
      </c>
      <c r="B96" t="str">
        <f t="shared" si="5"/>
        <v>jpg (96)</v>
      </c>
      <c r="C96" t="str">
        <f t="shared" si="6"/>
        <v>'/Assets/jpg (96).jpg',</v>
      </c>
      <c r="D96">
        <v>96</v>
      </c>
      <c r="E96" t="str">
        <f t="shared" si="7"/>
        <v>gif (96)</v>
      </c>
      <c r="F96" t="str">
        <f t="shared" si="8"/>
        <v>`/Assets/gif (96).gif `,</v>
      </c>
      <c r="H96" t="s">
        <v>138</v>
      </c>
      <c r="I96" t="str">
        <f t="shared" si="9"/>
        <v>`Keisha Grey - Trying to get her professor’s attention.mp4`,</v>
      </c>
    </row>
    <row r="97" spans="1:9" x14ac:dyDescent="0.3">
      <c r="A97">
        <v>97</v>
      </c>
      <c r="B97" t="str">
        <f t="shared" si="5"/>
        <v>jpg (97)</v>
      </c>
      <c r="C97" t="str">
        <f t="shared" si="6"/>
        <v>'/Assets/jpg (97).jpg',</v>
      </c>
      <c r="D97">
        <v>97</v>
      </c>
      <c r="E97" t="str">
        <f t="shared" si="7"/>
        <v>gif (97)</v>
      </c>
      <c r="F97" t="str">
        <f t="shared" si="8"/>
        <v>`/Assets/gif (97).gif `,</v>
      </c>
      <c r="H97" t="s">
        <v>139</v>
      </c>
      <c r="I97" t="str">
        <f t="shared" si="9"/>
        <v>`Keisha Grey, Leah Gotti - Best Friends Share Everything.mp4`,</v>
      </c>
    </row>
    <row r="98" spans="1:9" x14ac:dyDescent="0.3">
      <c r="A98">
        <v>98</v>
      </c>
      <c r="B98" t="str">
        <f t="shared" si="5"/>
        <v>jpg (98)</v>
      </c>
      <c r="C98" t="str">
        <f t="shared" si="6"/>
        <v>'/Assets/jpg (98).jpg',</v>
      </c>
      <c r="D98">
        <v>98</v>
      </c>
      <c r="E98" t="str">
        <f t="shared" si="7"/>
        <v>gif (98)</v>
      </c>
      <c r="F98" t="str">
        <f t="shared" si="8"/>
        <v>`/Assets/gif (98).gif `,</v>
      </c>
      <c r="H98" t="s">
        <v>140</v>
      </c>
      <c r="I98" t="str">
        <f t="shared" si="9"/>
        <v>`Keisha Grey, Mandy Muse - Step-Sister’s Play Tug of War With`,</v>
      </c>
    </row>
    <row r="99" spans="1:9" x14ac:dyDescent="0.3">
      <c r="A99">
        <v>99</v>
      </c>
      <c r="B99" t="str">
        <f t="shared" si="5"/>
        <v>jpg (99)</v>
      </c>
      <c r="C99" t="str">
        <f t="shared" si="6"/>
        <v>'/Assets/jpg (99).jpg',</v>
      </c>
      <c r="D99">
        <v>99</v>
      </c>
      <c r="E99" t="str">
        <f t="shared" si="7"/>
        <v>gif (99)</v>
      </c>
      <c r="F99" t="str">
        <f t="shared" si="8"/>
        <v>`/Assets/gif (99).gif `,</v>
      </c>
      <c r="H99" t="s">
        <v>141</v>
      </c>
      <c r="I99" t="str">
        <f t="shared" si="9"/>
        <v>`Boyfriend.mp4`,</v>
      </c>
    </row>
    <row r="100" spans="1:9" x14ac:dyDescent="0.3">
      <c r="A100">
        <v>100</v>
      </c>
      <c r="B100" t="str">
        <f t="shared" si="5"/>
        <v>jpg (100)</v>
      </c>
      <c r="C100" t="str">
        <f t="shared" si="6"/>
        <v>'/Assets/jpg (100).jpg',</v>
      </c>
      <c r="D100">
        <v>100</v>
      </c>
      <c r="E100" t="str">
        <f t="shared" si="7"/>
        <v>gif (100)</v>
      </c>
      <c r="F100" t="str">
        <f t="shared" si="8"/>
        <v>`/Assets/gif (100).gif `,</v>
      </c>
      <c r="H100" t="s">
        <v>142</v>
      </c>
      <c r="I100" t="str">
        <f t="shared" si="9"/>
        <v>`Kelsi Monroe - Banging That Hot Pussy.mp4`,</v>
      </c>
    </row>
    <row r="101" spans="1:9" x14ac:dyDescent="0.3">
      <c r="A101">
        <v>101</v>
      </c>
      <c r="B101" t="str">
        <f t="shared" si="5"/>
        <v>jpg (101)</v>
      </c>
      <c r="C101" t="str">
        <f t="shared" si="6"/>
        <v>'/Assets/jpg (101).jpg',</v>
      </c>
      <c r="D101">
        <v>101</v>
      </c>
      <c r="E101" t="str">
        <f t="shared" si="7"/>
        <v>gif (101)</v>
      </c>
      <c r="F101" t="str">
        <f t="shared" si="8"/>
        <v>`/Assets/gif (101).gif `,</v>
      </c>
      <c r="H101" t="s">
        <v>143</v>
      </c>
      <c r="I101" t="str">
        <f t="shared" si="9"/>
        <v>`Kelsi Monroe - Kelsi Meets Mandingo.mp4`,</v>
      </c>
    </row>
    <row r="102" spans="1:9" x14ac:dyDescent="0.3">
      <c r="A102">
        <v>102</v>
      </c>
      <c r="B102" t="str">
        <f t="shared" si="5"/>
        <v>jpg (102)</v>
      </c>
      <c r="C102" t="str">
        <f t="shared" si="6"/>
        <v>'/Assets/jpg (102).jpg',</v>
      </c>
      <c r="D102">
        <v>102</v>
      </c>
      <c r="E102" t="str">
        <f t="shared" si="7"/>
        <v>gif (102)</v>
      </c>
      <c r="F102" t="str">
        <f t="shared" si="8"/>
        <v>`/Assets/gif (102).gif `,</v>
      </c>
      <c r="H102" t="s">
        <v>144</v>
      </c>
      <c r="I102" t="str">
        <f t="shared" si="9"/>
        <v>`Kendra Lust - Big Tit MILF Star Kendra Lust Has A BBC Celebration`,</v>
      </c>
    </row>
    <row r="103" spans="1:9" x14ac:dyDescent="0.3">
      <c r="A103">
        <v>103</v>
      </c>
      <c r="B103" t="str">
        <f t="shared" si="5"/>
        <v>jpg (103)</v>
      </c>
      <c r="C103" t="str">
        <f t="shared" si="6"/>
        <v>'/Assets/jpg (103).jpg',</v>
      </c>
      <c r="D103">
        <v>103</v>
      </c>
      <c r="E103" t="str">
        <f t="shared" si="7"/>
        <v>gif (103)</v>
      </c>
      <c r="F103" t="str">
        <f t="shared" si="8"/>
        <v>`/Assets/gif (103).gif `,</v>
      </c>
      <c r="H103" t="s">
        <v>145</v>
      </c>
      <c r="I103" t="str">
        <f t="shared" si="9"/>
        <v>`With Dredd.mp4`,</v>
      </c>
    </row>
    <row r="104" spans="1:9" x14ac:dyDescent="0.3">
      <c r="A104">
        <v>104</v>
      </c>
      <c r="B104" t="str">
        <f t="shared" si="5"/>
        <v>jpg (104)</v>
      </c>
      <c r="C104" t="str">
        <f t="shared" si="6"/>
        <v>'/Assets/jpg (104).jpg',</v>
      </c>
      <c r="D104">
        <v>104</v>
      </c>
      <c r="E104" t="str">
        <f t="shared" si="7"/>
        <v>gif (104)</v>
      </c>
      <c r="F104" t="str">
        <f t="shared" si="8"/>
        <v>`/Assets/gif (104).gif `,</v>
      </c>
      <c r="H104" t="s">
        <v>146</v>
      </c>
      <c r="I104" t="str">
        <f t="shared" si="9"/>
        <v>`Kianna Dior - Your MILF is the Best.mp4`,</v>
      </c>
    </row>
    <row r="105" spans="1:9" x14ac:dyDescent="0.3">
      <c r="A105">
        <v>105</v>
      </c>
      <c r="B105" t="str">
        <f t="shared" si="5"/>
        <v>jpg (105)</v>
      </c>
      <c r="C105" t="str">
        <f t="shared" si="6"/>
        <v>'/Assets/jpg (105).jpg',</v>
      </c>
      <c r="D105">
        <v>105</v>
      </c>
      <c r="E105" t="str">
        <f t="shared" si="7"/>
        <v>gif (105)</v>
      </c>
      <c r="F105" t="str">
        <f t="shared" si="8"/>
        <v>`/Assets/gif (105).gif `,</v>
      </c>
      <c r="H105" t="s">
        <v>147</v>
      </c>
      <c r="I105" t="str">
        <f t="shared" si="9"/>
        <v>`Kimmy Granger - Don’t Forget To Fuck!.mp4`,</v>
      </c>
    </row>
    <row r="106" spans="1:9" x14ac:dyDescent="0.3">
      <c r="A106">
        <v>106</v>
      </c>
      <c r="B106" t="str">
        <f t="shared" si="5"/>
        <v>jpg (106)</v>
      </c>
      <c r="C106" t="str">
        <f t="shared" si="6"/>
        <v>'/Assets/jpg (106).jpg',</v>
      </c>
      <c r="D106">
        <v>106</v>
      </c>
      <c r="E106" t="str">
        <f t="shared" si="7"/>
        <v>gif (106)</v>
      </c>
      <c r="F106" t="str">
        <f t="shared" si="8"/>
        <v>`/Assets/gif (106).gif `,</v>
      </c>
      <c r="H106" t="s">
        <v>148</v>
      </c>
      <c r="I106" t="str">
        <f t="shared" si="9"/>
        <v>`Kimmy Granger, Adriana Chechik - class for a hands-on demonstration`,</v>
      </c>
    </row>
    <row r="107" spans="1:9" x14ac:dyDescent="0.3">
      <c r="A107">
        <v>107</v>
      </c>
      <c r="B107" t="str">
        <f t="shared" si="5"/>
        <v>jpg (107)</v>
      </c>
      <c r="C107" t="str">
        <f t="shared" si="6"/>
        <v>'/Assets/jpg (107).jpg',</v>
      </c>
      <c r="D107">
        <v>107</v>
      </c>
      <c r="E107" t="str">
        <f t="shared" si="7"/>
        <v>gif (107)</v>
      </c>
      <c r="F107" t="str">
        <f t="shared" si="8"/>
        <v>`/Assets/gif (107).gif `,</v>
      </c>
      <c r="H107" t="s">
        <v>149</v>
      </c>
      <c r="I107" t="str">
        <f t="shared" si="9"/>
        <v>`.mp4`,</v>
      </c>
    </row>
    <row r="108" spans="1:9" x14ac:dyDescent="0.3">
      <c r="A108">
        <v>108</v>
      </c>
      <c r="B108" t="str">
        <f t="shared" si="5"/>
        <v>jpg (108)</v>
      </c>
      <c r="C108" t="str">
        <f t="shared" si="6"/>
        <v>'/Assets/jpg (108).jpg',</v>
      </c>
      <c r="D108">
        <v>108</v>
      </c>
      <c r="E108" t="str">
        <f t="shared" si="7"/>
        <v>gif (108)</v>
      </c>
      <c r="F108" t="str">
        <f t="shared" si="8"/>
        <v>`/Assets/gif (108).gif `,</v>
      </c>
      <c r="H108" t="s">
        <v>150</v>
      </c>
      <c r="I108" t="str">
        <f t="shared" si="9"/>
        <v>`Kristina Rose Anal.ts`,</v>
      </c>
    </row>
    <row r="109" spans="1:9" x14ac:dyDescent="0.3">
      <c r="A109">
        <v>109</v>
      </c>
      <c r="B109" t="str">
        <f t="shared" si="5"/>
        <v>jpg (109)</v>
      </c>
      <c r="C109" t="str">
        <f t="shared" si="6"/>
        <v>'/Assets/jpg (109).jpg',</v>
      </c>
      <c r="D109">
        <v>109</v>
      </c>
      <c r="E109" t="str">
        <f t="shared" si="7"/>
        <v>gif (109)</v>
      </c>
      <c r="F109" t="str">
        <f t="shared" si="8"/>
        <v>`/Assets/gif (109).gif `,</v>
      </c>
      <c r="H109" t="s">
        <v>151</v>
      </c>
      <c r="I109" t="str">
        <f t="shared" si="9"/>
        <v>`Lauren Phillips - Busty Redhead MILF At Prison.mp4`,</v>
      </c>
    </row>
    <row r="110" spans="1:9" x14ac:dyDescent="0.3">
      <c r="A110">
        <v>110</v>
      </c>
      <c r="B110" t="str">
        <f t="shared" si="5"/>
        <v>jpg (110)</v>
      </c>
      <c r="C110" t="str">
        <f t="shared" si="6"/>
        <v>'/Assets/jpg (110).jpg',</v>
      </c>
      <c r="D110">
        <v>110</v>
      </c>
      <c r="E110" t="str">
        <f t="shared" si="7"/>
        <v>gif (110)</v>
      </c>
      <c r="F110" t="str">
        <f t="shared" si="8"/>
        <v>`/Assets/gif (110).gif `,</v>
      </c>
      <c r="H110" t="s">
        <v>152</v>
      </c>
      <c r="I110" t="str">
        <f t="shared" si="9"/>
        <v>`Leah Gotti, TUSHY first Anal for Brunette.ts`,</v>
      </c>
    </row>
    <row r="111" spans="1:9" x14ac:dyDescent="0.3">
      <c r="A111">
        <v>111</v>
      </c>
      <c r="B111" t="str">
        <f t="shared" si="5"/>
        <v>jpg (111)</v>
      </c>
      <c r="C111" t="str">
        <f t="shared" si="6"/>
        <v>'/Assets/jpg (111).jpg',</v>
      </c>
      <c r="D111">
        <v>111</v>
      </c>
      <c r="E111" t="str">
        <f t="shared" si="7"/>
        <v>gif (111)</v>
      </c>
      <c r="F111" t="str">
        <f t="shared" si="8"/>
        <v>`/Assets/gif (111).gif `,</v>
      </c>
      <c r="H111" t="s">
        <v>153</v>
      </c>
      <c r="I111" t="str">
        <f t="shared" si="9"/>
        <v>`Lena Paul - Hot Stepmom.mp4`,</v>
      </c>
    </row>
    <row r="112" spans="1:9" x14ac:dyDescent="0.3">
      <c r="A112">
        <v>112</v>
      </c>
      <c r="B112" t="str">
        <f t="shared" si="5"/>
        <v>jpg (112)</v>
      </c>
      <c r="C112" t="str">
        <f t="shared" si="6"/>
        <v>'/Assets/jpg (112).jpg',</v>
      </c>
      <c r="D112">
        <v>112</v>
      </c>
      <c r="E112" t="str">
        <f t="shared" si="7"/>
        <v>gif (112)</v>
      </c>
      <c r="F112" t="str">
        <f t="shared" si="8"/>
        <v>`/Assets/gif (112).gif `,</v>
      </c>
      <c r="H112" t="s">
        <v>154</v>
      </c>
      <c r="I112" t="str">
        <f t="shared" si="9"/>
        <v>`Lena Paul - Longtime Best Friend.mp4`,</v>
      </c>
    </row>
    <row r="113" spans="1:9" x14ac:dyDescent="0.3">
      <c r="A113">
        <v>113</v>
      </c>
      <c r="B113" t="str">
        <f t="shared" si="5"/>
        <v>jpg (113)</v>
      </c>
      <c r="C113" t="str">
        <f t="shared" si="6"/>
        <v>'/Assets/jpg (113).jpg',</v>
      </c>
      <c r="D113">
        <v>113</v>
      </c>
      <c r="E113" t="str">
        <f t="shared" si="7"/>
        <v>gif (113)</v>
      </c>
      <c r="F113" t="str">
        <f t="shared" si="8"/>
        <v>`/Assets/gif (113).gif `,</v>
      </c>
      <c r="H113" t="s">
        <v>155</v>
      </c>
      <c r="I113" t="str">
        <f t="shared" si="9"/>
        <v>`Lennox Luxe Blacked.mp4`,</v>
      </c>
    </row>
    <row r="114" spans="1:9" x14ac:dyDescent="0.3">
      <c r="A114">
        <v>114</v>
      </c>
      <c r="B114" t="str">
        <f t="shared" si="5"/>
        <v>jpg (114)</v>
      </c>
      <c r="C114" t="str">
        <f t="shared" si="6"/>
        <v>'/Assets/jpg (114).jpg',</v>
      </c>
      <c r="D114">
        <v>114</v>
      </c>
      <c r="E114" t="str">
        <f t="shared" si="7"/>
        <v>gif (114)</v>
      </c>
      <c r="F114" t="str">
        <f t="shared" si="8"/>
        <v>`/Assets/gif (114).gif `,</v>
      </c>
      <c r="H114" t="s">
        <v>156</v>
      </c>
      <c r="I114" t="str">
        <f t="shared" si="9"/>
        <v>`Lilly Ford - Father’s Day Movie Night Surprise.mp4`,</v>
      </c>
    </row>
    <row r="115" spans="1:9" x14ac:dyDescent="0.3">
      <c r="A115">
        <v>115</v>
      </c>
      <c r="B115" t="str">
        <f t="shared" si="5"/>
        <v>jpg (115)</v>
      </c>
      <c r="C115" t="str">
        <f t="shared" si="6"/>
        <v>'/Assets/jpg (115).jpg',</v>
      </c>
      <c r="D115">
        <v>115</v>
      </c>
      <c r="E115" t="str">
        <f t="shared" si="7"/>
        <v>gif (115)</v>
      </c>
      <c r="F115" t="str">
        <f t="shared" si="8"/>
        <v>`/Assets/gif (115).gif `,</v>
      </c>
      <c r="H115" t="s">
        <v>157</v>
      </c>
      <c r="I115" t="str">
        <f t="shared" si="9"/>
        <v>`Mandy Flores - Flirty Sister Learns A Lesson.mp4`,</v>
      </c>
    </row>
    <row r="116" spans="1:9" x14ac:dyDescent="0.3">
      <c r="A116">
        <v>116</v>
      </c>
      <c r="B116" t="str">
        <f t="shared" si="5"/>
        <v>jpg (116)</v>
      </c>
      <c r="C116" t="str">
        <f t="shared" si="6"/>
        <v>'/Assets/jpg (116).jpg',</v>
      </c>
      <c r="D116">
        <v>116</v>
      </c>
      <c r="E116" t="str">
        <f t="shared" si="7"/>
        <v>gif (116)</v>
      </c>
      <c r="F116" t="str">
        <f t="shared" si="8"/>
        <v>`/Assets/gif (116).gif `,</v>
      </c>
      <c r="H116" t="s">
        <v>158</v>
      </c>
      <c r="I116" t="str">
        <f t="shared" si="9"/>
        <v>`Mandy Muse - Mandy’s Anal Amusement.mp4`,</v>
      </c>
    </row>
    <row r="117" spans="1:9" x14ac:dyDescent="0.3">
      <c r="A117">
        <v>117</v>
      </c>
      <c r="B117" t="str">
        <f t="shared" si="5"/>
        <v>jpg (117)</v>
      </c>
      <c r="C117" t="str">
        <f t="shared" si="6"/>
        <v>'/Assets/jpg (117).jpg',</v>
      </c>
      <c r="D117">
        <v>117</v>
      </c>
      <c r="E117" t="str">
        <f t="shared" si="7"/>
        <v>gif (117)</v>
      </c>
      <c r="F117" t="str">
        <f t="shared" si="8"/>
        <v>`/Assets/gif (117).gif `,</v>
      </c>
      <c r="H117" t="s">
        <v>159</v>
      </c>
      <c r="I117" t="str">
        <f t="shared" si="9"/>
        <v>`Manuzinha Black.ts`,</v>
      </c>
    </row>
    <row r="118" spans="1:9" x14ac:dyDescent="0.3">
      <c r="A118">
        <v>118</v>
      </c>
      <c r="B118" t="str">
        <f t="shared" si="5"/>
        <v>jpg (118)</v>
      </c>
      <c r="C118" t="str">
        <f t="shared" si="6"/>
        <v>'/Assets/jpg (118).jpg',</v>
      </c>
      <c r="D118">
        <v>118</v>
      </c>
      <c r="E118" t="str">
        <f t="shared" si="7"/>
        <v>gif (118)</v>
      </c>
      <c r="F118" t="str">
        <f t="shared" si="8"/>
        <v>`/Assets/gif (118).gif `,</v>
      </c>
      <c r="H118" t="s">
        <v>160</v>
      </c>
      <c r="I118" t="str">
        <f t="shared" si="9"/>
        <v>`Mckenna Rae.ts`,</v>
      </c>
    </row>
    <row r="119" spans="1:9" x14ac:dyDescent="0.3">
      <c r="A119">
        <v>119</v>
      </c>
      <c r="B119" t="str">
        <f t="shared" si="5"/>
        <v>jpg (119)</v>
      </c>
      <c r="C119" t="str">
        <f t="shared" si="6"/>
        <v>'/Assets/jpg (119).jpg',</v>
      </c>
      <c r="D119">
        <v>119</v>
      </c>
      <c r="E119" t="str">
        <f t="shared" si="7"/>
        <v>gif (119)</v>
      </c>
      <c r="F119" t="str">
        <f t="shared" si="8"/>
        <v>`/Assets/gif (119).gif `,</v>
      </c>
      <c r="H119" t="s">
        <v>161</v>
      </c>
      <c r="I119" t="str">
        <f t="shared" si="9"/>
        <v>`Mea Melone - Lost In ZZ Episode 4.mp4`,</v>
      </c>
    </row>
    <row r="120" spans="1:9" x14ac:dyDescent="0.3">
      <c r="A120">
        <v>120</v>
      </c>
      <c r="B120" t="str">
        <f t="shared" si="5"/>
        <v>jpg (120)</v>
      </c>
      <c r="C120" t="str">
        <f t="shared" si="6"/>
        <v>'/Assets/jpg (120).jpg',</v>
      </c>
      <c r="D120">
        <v>120</v>
      </c>
      <c r="E120" t="str">
        <f t="shared" si="7"/>
        <v>gif (120)</v>
      </c>
      <c r="F120" t="str">
        <f t="shared" si="8"/>
        <v>`/Assets/gif (120).gif `,</v>
      </c>
      <c r="H120" t="s">
        <v>162</v>
      </c>
      <c r="I120" t="str">
        <f t="shared" si="9"/>
        <v>`Melissa May Romi Rain, Room, Board and Bang.mp4`,</v>
      </c>
    </row>
    <row r="121" spans="1:9" x14ac:dyDescent="0.3">
      <c r="A121">
        <v>121</v>
      </c>
      <c r="B121" t="str">
        <f t="shared" si="5"/>
        <v>jpg (121)</v>
      </c>
      <c r="C121" t="str">
        <f t="shared" si="6"/>
        <v>'/Assets/jpg (121).jpg',</v>
      </c>
      <c r="D121">
        <v>121</v>
      </c>
      <c r="E121" t="str">
        <f t="shared" si="7"/>
        <v>gif (121)</v>
      </c>
      <c r="F121" t="str">
        <f t="shared" si="8"/>
        <v>`/Assets/gif (121).gif `,</v>
      </c>
      <c r="H121" t="s">
        <v>163</v>
      </c>
      <c r="I121" t="str">
        <f t="shared" si="9"/>
        <v>`Merry Christmas By Honey Tsunama.ts`,</v>
      </c>
    </row>
    <row r="122" spans="1:9" x14ac:dyDescent="0.3">
      <c r="A122">
        <v>122</v>
      </c>
      <c r="B122" t="str">
        <f t="shared" si="5"/>
        <v>jpg (122)</v>
      </c>
      <c r="C122" t="str">
        <f t="shared" si="6"/>
        <v>'/Assets/jpg (122).jpg',</v>
      </c>
      <c r="D122">
        <v>122</v>
      </c>
      <c r="E122" t="str">
        <f t="shared" si="7"/>
        <v>gif (122)</v>
      </c>
      <c r="F122" t="str">
        <f t="shared" si="8"/>
        <v>`/Assets/gif (122).gif `,</v>
      </c>
      <c r="H122" t="s">
        <v>164</v>
      </c>
      <c r="I122" t="str">
        <f t="shared" si="9"/>
        <v>`Mia Evans, Missy Luv - Snowballing Stepsister Secrets.mp4`,</v>
      </c>
    </row>
    <row r="123" spans="1:9" x14ac:dyDescent="0.3">
      <c r="A123">
        <v>123</v>
      </c>
      <c r="B123" t="str">
        <f t="shared" si="5"/>
        <v>jpg (123)</v>
      </c>
      <c r="C123" t="str">
        <f t="shared" si="6"/>
        <v>'/Assets/jpg (123).jpg',</v>
      </c>
      <c r="D123">
        <v>123</v>
      </c>
      <c r="E123" t="str">
        <f t="shared" si="7"/>
        <v>gif (123)</v>
      </c>
      <c r="F123" t="str">
        <f t="shared" si="8"/>
        <v>`/Assets/gif (123).gif `,</v>
      </c>
      <c r="H123" t="s">
        <v>165</v>
      </c>
      <c r="I123" t="str">
        <f t="shared" si="9"/>
        <v>`Mia Malkova - My Own Private Tryout.mp4`,</v>
      </c>
    </row>
    <row r="124" spans="1:9" x14ac:dyDescent="0.3">
      <c r="A124">
        <v>124</v>
      </c>
      <c r="B124" t="str">
        <f t="shared" si="5"/>
        <v>jpg (124)</v>
      </c>
      <c r="C124" t="str">
        <f t="shared" si="6"/>
        <v>'/Assets/jpg (124).jpg',</v>
      </c>
      <c r="D124">
        <v>124</v>
      </c>
      <c r="E124" t="str">
        <f t="shared" si="7"/>
        <v>gif (124)</v>
      </c>
      <c r="F124" t="str">
        <f t="shared" si="8"/>
        <v>`/Assets/gif (124).gif `,</v>
      </c>
      <c r="H124" t="s">
        <v>166</v>
      </c>
      <c r="I124" t="str">
        <f t="shared" si="9"/>
        <v>`Mia Malkova, Natalia Starr - Let’s Have a Threesome.mp4`,</v>
      </c>
    </row>
    <row r="125" spans="1:9" x14ac:dyDescent="0.3">
      <c r="A125">
        <v>125</v>
      </c>
      <c r="B125" t="str">
        <f t="shared" si="5"/>
        <v>jpg (125)</v>
      </c>
      <c r="C125" t="str">
        <f t="shared" si="6"/>
        <v>'/Assets/jpg (125).jpg',</v>
      </c>
      <c r="D125">
        <v>125</v>
      </c>
      <c r="E125" t="str">
        <f t="shared" si="7"/>
        <v>gif (125)</v>
      </c>
      <c r="F125" t="str">
        <f t="shared" si="8"/>
        <v>`/Assets/gif (125).gif `,</v>
      </c>
      <c r="H125" t="s">
        <v>167</v>
      </c>
      <c r="I125" t="str">
        <f t="shared" si="9"/>
        <v>`Molly Jane - You’re married.mp4`,</v>
      </c>
    </row>
    <row r="126" spans="1:9" x14ac:dyDescent="0.3">
      <c r="A126">
        <v>126</v>
      </c>
      <c r="B126" t="str">
        <f t="shared" si="5"/>
        <v>jpg (126)</v>
      </c>
      <c r="C126" t="str">
        <f t="shared" si="6"/>
        <v>'/Assets/jpg (126).jpg',</v>
      </c>
      <c r="D126">
        <v>126</v>
      </c>
      <c r="E126" t="str">
        <f t="shared" si="7"/>
        <v>gif (126)</v>
      </c>
      <c r="F126" t="str">
        <f t="shared" si="8"/>
        <v>`/Assets/gif (126).gif `,</v>
      </c>
      <c r="H126" t="s">
        <v>168</v>
      </c>
      <c r="I126" t="str">
        <f t="shared" si="9"/>
        <v>`Monica Has To Spread Her Cheeks So He Can Find Her Anus - Monica`,</v>
      </c>
    </row>
    <row r="127" spans="1:9" x14ac:dyDescent="0.3">
      <c r="A127">
        <v>127</v>
      </c>
      <c r="B127" t="str">
        <f t="shared" si="5"/>
        <v>jpg (127)</v>
      </c>
      <c r="C127" t="str">
        <f t="shared" si="6"/>
        <v>'/Assets/jpg (127).jpg',</v>
      </c>
      <c r="D127">
        <v>127</v>
      </c>
      <c r="E127" t="str">
        <f t="shared" si="7"/>
        <v>gif (127)</v>
      </c>
      <c r="F127" t="str">
        <f t="shared" si="8"/>
        <v>`/Assets/gif (127).gif `,</v>
      </c>
      <c r="H127" t="s">
        <v>169</v>
      </c>
      <c r="I127" t="str">
        <f t="shared" si="9"/>
        <v>`Santhiago.ts`,</v>
      </c>
    </row>
    <row r="128" spans="1:9" x14ac:dyDescent="0.3">
      <c r="A128">
        <v>128</v>
      </c>
      <c r="B128" t="str">
        <f t="shared" si="5"/>
        <v>jpg (128)</v>
      </c>
      <c r="C128" t="str">
        <f t="shared" si="6"/>
        <v>'/Assets/jpg (128).jpg',</v>
      </c>
      <c r="D128">
        <v>128</v>
      </c>
      <c r="E128" t="str">
        <f t="shared" si="7"/>
        <v>gif (128)</v>
      </c>
      <c r="F128" t="str">
        <f t="shared" si="8"/>
        <v>`/Assets/gif (128).gif `,</v>
      </c>
      <c r="H128" t="s">
        <v>170</v>
      </c>
      <c r="I128" t="str">
        <f t="shared" si="9"/>
        <v>`Mother Claus Fuck The Grinch.ts`,</v>
      </c>
    </row>
    <row r="129" spans="1:9" x14ac:dyDescent="0.3">
      <c r="A129">
        <v>129</v>
      </c>
      <c r="B129" t="str">
        <f t="shared" si="5"/>
        <v>jpg (129)</v>
      </c>
      <c r="C129" t="str">
        <f t="shared" si="6"/>
        <v>'/Assets/jpg (129).jpg',</v>
      </c>
      <c r="D129">
        <v>129</v>
      </c>
      <c r="E129" t="str">
        <f t="shared" si="7"/>
        <v>gif (129)</v>
      </c>
      <c r="F129" t="str">
        <f t="shared" si="8"/>
        <v>`/Assets/gif (129).gif `,</v>
      </c>
      <c r="H129" t="s">
        <v>171</v>
      </c>
      <c r="I129" t="str">
        <f t="shared" si="9"/>
        <v>`Natasha Nice - Wealthy Widow.mp4`,</v>
      </c>
    </row>
    <row r="130" spans="1:9" x14ac:dyDescent="0.3">
      <c r="A130">
        <v>130</v>
      </c>
      <c r="B130" t="str">
        <f t="shared" ref="B130:B193" si="10">_xlfn.CONCAT("jpg (",A130,")")</f>
        <v>jpg (130)</v>
      </c>
      <c r="C130" t="str">
        <f t="shared" ref="C130:C193" si="11">_xlfn.CONCAT("'/Assets/",B130,".jpg',")</f>
        <v>'/Assets/jpg (130).jpg',</v>
      </c>
      <c r="D130">
        <v>130</v>
      </c>
      <c r="E130" t="str">
        <f t="shared" ref="E130:E193" si="12">_xlfn.CONCAT("gif (",D130,")")</f>
        <v>gif (130)</v>
      </c>
      <c r="F130" t="str">
        <f t="shared" ref="F130:F193" si="13">_xlfn.CONCAT("`/Assets/",E130,".gif `,")</f>
        <v>`/Assets/gif (130).gif `,</v>
      </c>
      <c r="H130" t="s">
        <v>172</v>
      </c>
      <c r="I130" t="str">
        <f t="shared" ref="I130:I168" si="14">_xlfn.CONCAT("`",H130,"`,")</f>
        <v>`Nicole Aniston, The Perfect Maid 2.mp4`,</v>
      </c>
    </row>
    <row r="131" spans="1:9" x14ac:dyDescent="0.3">
      <c r="A131">
        <v>131</v>
      </c>
      <c r="B131" t="str">
        <f t="shared" si="10"/>
        <v>jpg (131)</v>
      </c>
      <c r="C131" t="str">
        <f t="shared" si="11"/>
        <v>'/Assets/jpg (131).jpg',</v>
      </c>
      <c r="D131">
        <v>131</v>
      </c>
      <c r="E131" t="str">
        <f t="shared" si="12"/>
        <v>gif (131)</v>
      </c>
      <c r="F131" t="str">
        <f t="shared" si="13"/>
        <v>`/Assets/gif (131).gif `,</v>
      </c>
      <c r="H131" t="s">
        <v>173</v>
      </c>
      <c r="I131" t="str">
        <f t="shared" si="14"/>
        <v>`Nika Venom - Curvy Babe Needs Creampie.mp4`,</v>
      </c>
    </row>
    <row r="132" spans="1:9" x14ac:dyDescent="0.3">
      <c r="A132">
        <v>132</v>
      </c>
      <c r="B132" t="str">
        <f t="shared" si="10"/>
        <v>jpg (132)</v>
      </c>
      <c r="C132" t="str">
        <f t="shared" si="11"/>
        <v>'/Assets/jpg (132).jpg',</v>
      </c>
      <c r="D132">
        <v>132</v>
      </c>
      <c r="E132" t="str">
        <f t="shared" si="12"/>
        <v>gif (132)</v>
      </c>
      <c r="F132" t="str">
        <f t="shared" si="13"/>
        <v>`/Assets/gif (132).gif `,</v>
      </c>
      <c r="H132" t="s">
        <v>174</v>
      </c>
      <c r="I132" t="str">
        <f t="shared" si="14"/>
        <v>`Nina North - The Make Up Exam.mp4`,</v>
      </c>
    </row>
    <row r="133" spans="1:9" x14ac:dyDescent="0.3">
      <c r="A133">
        <v>133</v>
      </c>
      <c r="B133" t="str">
        <f t="shared" si="10"/>
        <v>jpg (133)</v>
      </c>
      <c r="C133" t="str">
        <f t="shared" si="11"/>
        <v>'/Assets/jpg (133).jpg',</v>
      </c>
      <c r="D133">
        <v>133</v>
      </c>
      <c r="E133" t="str">
        <f t="shared" si="12"/>
        <v>gif (133)</v>
      </c>
      <c r="F133" t="str">
        <f t="shared" si="13"/>
        <v>`/Assets/gif (133).gif `,</v>
      </c>
      <c r="H133" t="s">
        <v>175</v>
      </c>
      <c r="I133" t="str">
        <f t="shared" si="14"/>
        <v>`Our New Maid- Part One.mp4`,</v>
      </c>
    </row>
    <row r="134" spans="1:9" x14ac:dyDescent="0.3">
      <c r="A134">
        <v>134</v>
      </c>
      <c r="B134" t="str">
        <f t="shared" si="10"/>
        <v>jpg (134)</v>
      </c>
      <c r="C134" t="str">
        <f t="shared" si="11"/>
        <v>'/Assets/jpg (134).jpg',</v>
      </c>
      <c r="D134">
        <v>134</v>
      </c>
      <c r="E134" t="str">
        <f t="shared" si="12"/>
        <v>gif (134)</v>
      </c>
      <c r="F134" t="str">
        <f t="shared" si="13"/>
        <v>`/Assets/gif (134).gif `,</v>
      </c>
      <c r="H134" t="s">
        <v>176</v>
      </c>
      <c r="I134" t="str">
        <f t="shared" si="14"/>
        <v>`Personal Trainers- Session 3.mp4`,</v>
      </c>
    </row>
    <row r="135" spans="1:9" x14ac:dyDescent="0.3">
      <c r="A135">
        <v>135</v>
      </c>
      <c r="B135" t="str">
        <f t="shared" si="10"/>
        <v>jpg (135)</v>
      </c>
      <c r="C135" t="str">
        <f t="shared" si="11"/>
        <v>'/Assets/jpg (135).jpg',</v>
      </c>
      <c r="D135">
        <v>135</v>
      </c>
      <c r="E135" t="str">
        <f t="shared" si="12"/>
        <v>gif (135)</v>
      </c>
      <c r="F135" t="str">
        <f t="shared" si="13"/>
        <v>`/Assets/gif (135).gif `,</v>
      </c>
      <c r="H135" t="s">
        <v>177</v>
      </c>
      <c r="I135" t="str">
        <f t="shared" si="14"/>
        <v>`Peta Jensen - Big Boob Secretary Does Her Black Boss.mp4`,</v>
      </c>
    </row>
    <row r="136" spans="1:9" x14ac:dyDescent="0.3">
      <c r="A136">
        <v>136</v>
      </c>
      <c r="B136" t="str">
        <f t="shared" si="10"/>
        <v>jpg (136)</v>
      </c>
      <c r="C136" t="str">
        <f t="shared" si="11"/>
        <v>'/Assets/jpg (136).jpg',</v>
      </c>
      <c r="D136">
        <v>136</v>
      </c>
      <c r="E136" t="str">
        <f t="shared" si="12"/>
        <v>gif (136)</v>
      </c>
      <c r="F136" t="str">
        <f t="shared" si="13"/>
        <v>`/Assets/gif (136).gif `,</v>
      </c>
      <c r="H136" t="s">
        <v>178</v>
      </c>
      <c r="I136" t="str">
        <f t="shared" si="14"/>
        <v>`Porn Habits.mp4`,</v>
      </c>
    </row>
    <row r="137" spans="1:9" x14ac:dyDescent="0.3">
      <c r="A137">
        <v>137</v>
      </c>
      <c r="B137" t="str">
        <f t="shared" si="10"/>
        <v>jpg (137)</v>
      </c>
      <c r="C137" t="str">
        <f t="shared" si="11"/>
        <v>'/Assets/jpg (137).jpg',</v>
      </c>
      <c r="D137">
        <v>137</v>
      </c>
      <c r="E137" t="str">
        <f t="shared" si="12"/>
        <v>gif (137)</v>
      </c>
      <c r="F137" t="str">
        <f t="shared" si="13"/>
        <v>`/Assets/gif (137).gif `,</v>
      </c>
      <c r="H137" t="s">
        <v>179</v>
      </c>
      <c r="I137" t="str">
        <f t="shared" si="14"/>
        <v>`Preppy Girl Threesome Get Three BBCs BLACKED.ts`,</v>
      </c>
    </row>
    <row r="138" spans="1:9" x14ac:dyDescent="0.3">
      <c r="A138">
        <v>138</v>
      </c>
      <c r="B138" t="str">
        <f t="shared" si="10"/>
        <v>jpg (138)</v>
      </c>
      <c r="C138" t="str">
        <f t="shared" si="11"/>
        <v>'/Assets/jpg (138).jpg',</v>
      </c>
      <c r="D138">
        <v>138</v>
      </c>
      <c r="E138" t="str">
        <f t="shared" si="12"/>
        <v>gif (138)</v>
      </c>
      <c r="F138" t="str">
        <f t="shared" si="13"/>
        <v>`/Assets/gif (138).gif `,</v>
      </c>
      <c r="H138" t="s">
        <v>180</v>
      </c>
      <c r="I138" t="str">
        <f t="shared" si="14"/>
        <v>`printit.txt`,</v>
      </c>
    </row>
    <row r="139" spans="1:9" x14ac:dyDescent="0.3">
      <c r="A139">
        <v>139</v>
      </c>
      <c r="B139" t="str">
        <f t="shared" si="10"/>
        <v>jpg (139)</v>
      </c>
      <c r="C139" t="str">
        <f t="shared" si="11"/>
        <v>'/Assets/jpg (139).jpg',</v>
      </c>
      <c r="D139">
        <v>139</v>
      </c>
      <c r="E139" t="str">
        <f t="shared" si="12"/>
        <v>gif (139)</v>
      </c>
      <c r="F139" t="str">
        <f t="shared" si="13"/>
        <v>`/Assets/gif (139).gif `,</v>
      </c>
      <c r="H139" t="s">
        <v>181</v>
      </c>
      <c r="I139" t="str">
        <f t="shared" si="14"/>
        <v>`Rasha And Rajab Quality Up.mp4`,</v>
      </c>
    </row>
    <row r="140" spans="1:9" x14ac:dyDescent="0.3">
      <c r="A140">
        <v>140</v>
      </c>
      <c r="B140" t="str">
        <f t="shared" si="10"/>
        <v>jpg (140)</v>
      </c>
      <c r="C140" t="str">
        <f t="shared" si="11"/>
        <v>'/Assets/jpg (140).jpg',</v>
      </c>
      <c r="D140">
        <v>140</v>
      </c>
      <c r="E140" t="str">
        <f t="shared" si="12"/>
        <v>gif (140)</v>
      </c>
      <c r="F140" t="str">
        <f t="shared" si="13"/>
        <v>`/Assets/gif (140).gif `,</v>
      </c>
      <c r="H140" t="s">
        <v>182</v>
      </c>
      <c r="I140" t="str">
        <f t="shared" si="14"/>
        <v>`Riley Nixon - Cant Get Enough.mp4`,</v>
      </c>
    </row>
    <row r="141" spans="1:9" x14ac:dyDescent="0.3">
      <c r="A141">
        <v>141</v>
      </c>
      <c r="B141" t="str">
        <f t="shared" si="10"/>
        <v>jpg (141)</v>
      </c>
      <c r="C141" t="str">
        <f t="shared" si="11"/>
        <v>'/Assets/jpg (141).jpg',</v>
      </c>
      <c r="D141">
        <v>141</v>
      </c>
      <c r="E141" t="str">
        <f t="shared" si="12"/>
        <v>gif (141)</v>
      </c>
      <c r="F141" t="str">
        <f t="shared" si="13"/>
        <v>`/Assets/gif (141).gif `,</v>
      </c>
      <c r="H141" t="s">
        <v>183</v>
      </c>
      <c r="I141" t="str">
        <f t="shared" si="14"/>
        <v>`Riley Reid, Eva Lovia - Sluts In Stockings.mp4`,</v>
      </c>
    </row>
    <row r="142" spans="1:9" x14ac:dyDescent="0.3">
      <c r="A142">
        <v>142</v>
      </c>
      <c r="B142" t="str">
        <f t="shared" si="10"/>
        <v>jpg (142)</v>
      </c>
      <c r="C142" t="str">
        <f t="shared" si="11"/>
        <v>'/Assets/jpg (142).jpg',</v>
      </c>
      <c r="D142">
        <v>142</v>
      </c>
      <c r="E142" t="str">
        <f t="shared" si="12"/>
        <v>gif (142)</v>
      </c>
      <c r="F142" t="str">
        <f t="shared" si="13"/>
        <v>`/Assets/gif (142).gif `,</v>
      </c>
      <c r="H142" t="s">
        <v>184</v>
      </c>
      <c r="I142" t="str">
        <f t="shared" si="14"/>
        <v>`Riley Takes Monster Dick In Her Ass.mp4`,</v>
      </c>
    </row>
    <row r="143" spans="1:9" x14ac:dyDescent="0.3">
      <c r="A143">
        <v>143</v>
      </c>
      <c r="B143" t="str">
        <f t="shared" si="10"/>
        <v>jpg (143)</v>
      </c>
      <c r="C143" t="str">
        <f t="shared" si="11"/>
        <v>'/Assets/jpg (143).jpg',</v>
      </c>
      <c r="D143">
        <v>143</v>
      </c>
      <c r="E143" t="str">
        <f t="shared" si="12"/>
        <v>gif (143)</v>
      </c>
      <c r="F143" t="str">
        <f t="shared" si="13"/>
        <v>`/Assets/gif (143).gif `,</v>
      </c>
      <c r="H143" t="s">
        <v>185</v>
      </c>
      <c r="I143" t="str">
        <f t="shared" si="14"/>
        <v>`Romi Rain - Romi Rains In A BBC.mp4`,</v>
      </c>
    </row>
    <row r="144" spans="1:9" x14ac:dyDescent="0.3">
      <c r="A144">
        <v>144</v>
      </c>
      <c r="B144" t="str">
        <f t="shared" si="10"/>
        <v>jpg (144)</v>
      </c>
      <c r="C144" t="str">
        <f t="shared" si="11"/>
        <v>'/Assets/jpg (144).jpg',</v>
      </c>
      <c r="D144">
        <v>144</v>
      </c>
      <c r="E144" t="str">
        <f t="shared" si="12"/>
        <v>gif (144)</v>
      </c>
      <c r="F144" t="str">
        <f t="shared" si="13"/>
        <v>`/Assets/gif (144).gif `,</v>
      </c>
      <c r="H144" t="s">
        <v>186</v>
      </c>
      <c r="I144" t="str">
        <f t="shared" si="14"/>
        <v>`Rose D. Kush - Rose Kush.ts`,</v>
      </c>
    </row>
    <row r="145" spans="1:9" x14ac:dyDescent="0.3">
      <c r="A145">
        <v>145</v>
      </c>
      <c r="B145" t="str">
        <f t="shared" si="10"/>
        <v>jpg (145)</v>
      </c>
      <c r="C145" t="str">
        <f t="shared" si="11"/>
        <v>'/Assets/jpg (145).jpg',</v>
      </c>
      <c r="D145">
        <v>145</v>
      </c>
      <c r="E145" t="str">
        <f t="shared" si="12"/>
        <v>gif (145)</v>
      </c>
      <c r="F145" t="str">
        <f t="shared" si="13"/>
        <v>`/Assets/gif (145).gif `,</v>
      </c>
      <c r="H145" t="s">
        <v>187</v>
      </c>
      <c r="I145" t="str">
        <f t="shared" si="14"/>
        <v>`Rose Monroe - Staycation Sex Blues.mp4`,</v>
      </c>
    </row>
    <row r="146" spans="1:9" x14ac:dyDescent="0.3">
      <c r="A146">
        <v>146</v>
      </c>
      <c r="B146" t="str">
        <f t="shared" si="10"/>
        <v>jpg (146)</v>
      </c>
      <c r="C146" t="str">
        <f t="shared" si="11"/>
        <v>'/Assets/jpg (146).jpg',</v>
      </c>
      <c r="D146">
        <v>146</v>
      </c>
      <c r="E146" t="str">
        <f t="shared" si="12"/>
        <v>gif (146)</v>
      </c>
      <c r="F146" t="str">
        <f t="shared" si="13"/>
        <v>`/Assets/gif (146).gif `,</v>
      </c>
      <c r="H146" t="s">
        <v>188</v>
      </c>
      <c r="I146" t="str">
        <f t="shared" si="14"/>
        <v>`Ryan Smiles, The Replacement.mp4`,</v>
      </c>
    </row>
    <row r="147" spans="1:9" x14ac:dyDescent="0.3">
      <c r="A147">
        <v>147</v>
      </c>
      <c r="B147" t="str">
        <f t="shared" si="10"/>
        <v>jpg (147)</v>
      </c>
      <c r="C147" t="str">
        <f t="shared" si="11"/>
        <v>'/Assets/jpg (147).jpg',</v>
      </c>
      <c r="D147">
        <v>147</v>
      </c>
      <c r="E147" t="str">
        <f t="shared" si="12"/>
        <v>gif (147)</v>
      </c>
      <c r="F147" t="str">
        <f t="shared" si="13"/>
        <v>`/Assets/gif (147).gif `,</v>
      </c>
      <c r="H147" t="s">
        <v>189</v>
      </c>
      <c r="I147" t="str">
        <f t="shared" si="14"/>
        <v>`Samantha Saint, The Perfect Maid 3.mp4`,</v>
      </c>
    </row>
    <row r="148" spans="1:9" x14ac:dyDescent="0.3">
      <c r="A148">
        <v>148</v>
      </c>
      <c r="B148" t="str">
        <f t="shared" si="10"/>
        <v>jpg (148)</v>
      </c>
      <c r="C148" t="str">
        <f t="shared" si="11"/>
        <v>'/Assets/jpg (148).jpg',</v>
      </c>
      <c r="D148">
        <v>148</v>
      </c>
      <c r="E148" t="str">
        <f t="shared" si="12"/>
        <v>gif (148)</v>
      </c>
      <c r="F148" t="str">
        <f t="shared" si="13"/>
        <v>`/Assets/gif (148).gif `,</v>
      </c>
      <c r="H148" t="s">
        <v>190</v>
      </c>
      <c r="I148" t="str">
        <f t="shared" si="14"/>
        <v>`Sara Jay - Bring Me The Manager.mp4`,</v>
      </c>
    </row>
    <row r="149" spans="1:9" x14ac:dyDescent="0.3">
      <c r="A149">
        <v>149</v>
      </c>
      <c r="B149" t="str">
        <f t="shared" si="10"/>
        <v>jpg (149)</v>
      </c>
      <c r="C149" t="str">
        <f t="shared" si="11"/>
        <v>'/Assets/jpg (149).jpg',</v>
      </c>
      <c r="D149">
        <v>149</v>
      </c>
      <c r="E149" t="str">
        <f t="shared" si="12"/>
        <v>gif (149)</v>
      </c>
      <c r="F149" t="str">
        <f t="shared" si="13"/>
        <v>`/Assets/gif (149).gif `,</v>
      </c>
      <c r="H149" t="s">
        <v>191</v>
      </c>
      <c r="I149" t="str">
        <f t="shared" si="14"/>
        <v>`Scarlet Red - Back for 2 Big Black Dicks.mp4`,</v>
      </c>
    </row>
    <row r="150" spans="1:9" x14ac:dyDescent="0.3">
      <c r="A150">
        <v>150</v>
      </c>
      <c r="B150" t="str">
        <f t="shared" si="10"/>
        <v>jpg (150)</v>
      </c>
      <c r="C150" t="str">
        <f t="shared" si="11"/>
        <v>'/Assets/jpg (150).jpg',</v>
      </c>
      <c r="D150">
        <v>150</v>
      </c>
      <c r="E150" t="str">
        <f t="shared" si="12"/>
        <v>gif (150)</v>
      </c>
      <c r="F150" t="str">
        <f t="shared" si="13"/>
        <v>`/Assets/gif (150).gif `,</v>
      </c>
      <c r="H150" t="s">
        <v>192</v>
      </c>
      <c r="I150" t="str">
        <f t="shared" si="14"/>
        <v>`Sheena Ryder - Sheena In Stepmom Fucks Her Two Sons.mp4`,</v>
      </c>
    </row>
    <row r="151" spans="1:9" x14ac:dyDescent="0.3">
      <c r="A151">
        <v>151</v>
      </c>
      <c r="B151" t="str">
        <f t="shared" si="10"/>
        <v>jpg (151)</v>
      </c>
      <c r="C151" t="str">
        <f t="shared" si="11"/>
        <v>'/Assets/jpg (151).jpg',</v>
      </c>
      <c r="D151">
        <v>151</v>
      </c>
      <c r="E151" t="str">
        <f t="shared" si="12"/>
        <v>gif (151)</v>
      </c>
      <c r="F151" t="str">
        <f t="shared" si="13"/>
        <v>`/Assets/gif (151).gif `,</v>
      </c>
      <c r="H151" t="s">
        <v>193</v>
      </c>
      <c r="I151" t="str">
        <f t="shared" si="14"/>
        <v>`Sienna West - Sexy Teacher.mp4`,</v>
      </c>
    </row>
    <row r="152" spans="1:9" x14ac:dyDescent="0.3">
      <c r="A152">
        <v>152</v>
      </c>
      <c r="B152" t="str">
        <f t="shared" si="10"/>
        <v>jpg (152)</v>
      </c>
      <c r="C152" t="str">
        <f t="shared" si="11"/>
        <v>'/Assets/jpg (152).jpg',</v>
      </c>
      <c r="D152">
        <v>152</v>
      </c>
      <c r="E152" t="str">
        <f t="shared" si="12"/>
        <v>gif (152)</v>
      </c>
      <c r="F152" t="str">
        <f t="shared" si="13"/>
        <v>`/Assets/gif (152).gif `,</v>
      </c>
      <c r="H152" t="s">
        <v>194</v>
      </c>
      <c r="I152" t="str">
        <f t="shared" si="14"/>
        <v>`Siri Dahl - Sweet Dinner For My Stepson.mp4`,</v>
      </c>
    </row>
    <row r="153" spans="1:9" x14ac:dyDescent="0.3">
      <c r="A153">
        <v>153</v>
      </c>
      <c r="B153" t="str">
        <f t="shared" si="10"/>
        <v>jpg (153)</v>
      </c>
      <c r="C153" t="str">
        <f t="shared" si="11"/>
        <v>'/Assets/jpg (153).jpg',</v>
      </c>
      <c r="D153">
        <v>153</v>
      </c>
      <c r="E153" t="str">
        <f t="shared" si="12"/>
        <v>gif (153)</v>
      </c>
      <c r="F153" t="str">
        <f t="shared" si="13"/>
        <v>`/Assets/gif (153).gif `,</v>
      </c>
      <c r="H153" t="s">
        <v>195</v>
      </c>
      <c r="I153" t="str">
        <f t="shared" si="14"/>
        <v>`Skylar Vox, LaSirena69 - It Was The Fucking Realtor.mp4`,</v>
      </c>
    </row>
    <row r="154" spans="1:9" x14ac:dyDescent="0.3">
      <c r="A154">
        <v>154</v>
      </c>
      <c r="B154" t="str">
        <f t="shared" si="10"/>
        <v>jpg (154)</v>
      </c>
      <c r="C154" t="str">
        <f t="shared" si="11"/>
        <v>'/Assets/jpg (154).jpg',</v>
      </c>
      <c r="D154">
        <v>154</v>
      </c>
      <c r="E154" t="str">
        <f t="shared" si="12"/>
        <v>gif (154)</v>
      </c>
      <c r="F154" t="str">
        <f t="shared" si="13"/>
        <v>`/Assets/gif (154).gif `,</v>
      </c>
      <c r="H154" t="s">
        <v>196</v>
      </c>
      <c r="I154" t="str">
        <f t="shared" si="14"/>
        <v>`Sone385 Uncensored Boobs Ass (1080).mp4`,</v>
      </c>
    </row>
    <row r="155" spans="1:9" x14ac:dyDescent="0.3">
      <c r="A155">
        <v>155</v>
      </c>
      <c r="B155" t="str">
        <f t="shared" si="10"/>
        <v>jpg (155)</v>
      </c>
      <c r="C155" t="str">
        <f t="shared" si="11"/>
        <v>'/Assets/jpg (155).jpg',</v>
      </c>
      <c r="D155">
        <v>155</v>
      </c>
      <c r="E155" t="str">
        <f t="shared" si="12"/>
        <v>gif (155)</v>
      </c>
      <c r="F155" t="str">
        <f t="shared" si="13"/>
        <v>`/Assets/gif (155).gif `,</v>
      </c>
      <c r="H155" t="s">
        <v>197</v>
      </c>
      <c r="I155" t="str">
        <f t="shared" si="14"/>
        <v>`SPREAD THE LUV the best of Jason Luv BLACKED.ts`,</v>
      </c>
    </row>
    <row r="156" spans="1:9" x14ac:dyDescent="0.3">
      <c r="A156">
        <v>156</v>
      </c>
      <c r="B156" t="str">
        <f t="shared" si="10"/>
        <v>jpg (156)</v>
      </c>
      <c r="C156" t="str">
        <f t="shared" si="11"/>
        <v>'/Assets/jpg (156).jpg',</v>
      </c>
      <c r="D156">
        <v>156</v>
      </c>
      <c r="E156" t="str">
        <f t="shared" si="12"/>
        <v>gif (156)</v>
      </c>
      <c r="F156" t="str">
        <f t="shared" si="13"/>
        <v>`/Assets/gif (156).gif `,</v>
      </c>
      <c r="H156" t="s">
        <v>198</v>
      </c>
      <c r="I156" t="str">
        <f t="shared" si="14"/>
        <v>`Squad Goals BLACKED.ts`,</v>
      </c>
    </row>
    <row r="157" spans="1:9" x14ac:dyDescent="0.3">
      <c r="A157">
        <v>157</v>
      </c>
      <c r="B157" t="str">
        <f t="shared" si="10"/>
        <v>jpg (157)</v>
      </c>
      <c r="C157" t="str">
        <f t="shared" si="11"/>
        <v>'/Assets/jpg (157).jpg',</v>
      </c>
      <c r="D157">
        <v>157</v>
      </c>
      <c r="E157" t="str">
        <f t="shared" si="12"/>
        <v>gif (157)</v>
      </c>
      <c r="F157" t="str">
        <f t="shared" si="13"/>
        <v>`/Assets/gif (157).gif `,</v>
      </c>
      <c r="H157" t="s">
        <v>199</v>
      </c>
      <c r="I157" t="str">
        <f t="shared" si="14"/>
        <v>`Stay Away From My Daughter.mp4`,</v>
      </c>
    </row>
    <row r="158" spans="1:9" x14ac:dyDescent="0.3">
      <c r="A158">
        <v>158</v>
      </c>
      <c r="B158" t="str">
        <f t="shared" si="10"/>
        <v>jpg (158)</v>
      </c>
      <c r="C158" t="str">
        <f t="shared" si="11"/>
        <v>'/Assets/jpg (158).jpg',</v>
      </c>
      <c r="D158">
        <v>158</v>
      </c>
      <c r="E158" t="str">
        <f t="shared" si="12"/>
        <v>gif (158)</v>
      </c>
      <c r="F158" t="str">
        <f t="shared" si="13"/>
        <v>`/Assets/gif (158).gif `,</v>
      </c>
      <c r="H158" t="s">
        <v>200</v>
      </c>
      <c r="I158" t="str">
        <f t="shared" si="14"/>
        <v>`stepMomsTeachSex - Stepmom &amp; Stepson Share Bed &amp; Fuck S7_E3.mp4`,</v>
      </c>
    </row>
    <row r="159" spans="1:9" x14ac:dyDescent="0.3">
      <c r="A159">
        <v>159</v>
      </c>
      <c r="B159" t="str">
        <f t="shared" si="10"/>
        <v>jpg (159)</v>
      </c>
      <c r="C159" t="str">
        <f t="shared" si="11"/>
        <v>'/Assets/jpg (159).jpg',</v>
      </c>
      <c r="D159">
        <v>159</v>
      </c>
      <c r="E159" t="str">
        <f t="shared" si="12"/>
        <v>gif (159)</v>
      </c>
      <c r="F159" t="str">
        <f t="shared" si="13"/>
        <v>`/Assets/gif (159).gif `,</v>
      </c>
      <c r="H159" t="s">
        <v>201</v>
      </c>
      <c r="I159" t="str">
        <f t="shared" si="14"/>
        <v>`Sunny Lane, The Masturbating Teacher.mp4`,</v>
      </c>
    </row>
    <row r="160" spans="1:9" x14ac:dyDescent="0.3">
      <c r="A160">
        <v>160</v>
      </c>
      <c r="B160" t="str">
        <f t="shared" si="10"/>
        <v>jpg (160)</v>
      </c>
      <c r="C160" t="str">
        <f t="shared" si="11"/>
        <v>'/Assets/jpg (160).jpg',</v>
      </c>
      <c r="D160">
        <v>160</v>
      </c>
      <c r="E160" t="str">
        <f t="shared" si="12"/>
        <v>gif (160)</v>
      </c>
      <c r="F160" t="str">
        <f t="shared" si="13"/>
        <v>`/Assets/gif (160).gif `,</v>
      </c>
      <c r="H160" t="s">
        <v>202</v>
      </c>
      <c r="I160" t="str">
        <f t="shared" si="14"/>
        <v>`Sybil Stallone - Stepmom’s Spring Cleaning.mp4`,</v>
      </c>
    </row>
    <row r="161" spans="1:9" x14ac:dyDescent="0.3">
      <c r="A161">
        <v>161</v>
      </c>
      <c r="B161" t="str">
        <f t="shared" si="10"/>
        <v>jpg (161)</v>
      </c>
      <c r="C161" t="str">
        <f t="shared" si="11"/>
        <v>'/Assets/jpg (161).jpg',</v>
      </c>
      <c r="D161">
        <v>161</v>
      </c>
      <c r="E161" t="str">
        <f t="shared" si="12"/>
        <v>gif (161)</v>
      </c>
      <c r="F161" t="str">
        <f t="shared" si="13"/>
        <v>`/Assets/gif (161).gif `,</v>
      </c>
      <c r="H161" t="s">
        <v>203</v>
      </c>
      <c r="I161" t="str">
        <f t="shared" si="14"/>
        <v>`Synnful Latina Does Anal Army Training - Sophia Castello.ts`,</v>
      </c>
    </row>
    <row r="162" spans="1:9" x14ac:dyDescent="0.3">
      <c r="A162">
        <v>162</v>
      </c>
      <c r="B162" t="str">
        <f t="shared" si="10"/>
        <v>jpg (162)</v>
      </c>
      <c r="C162" t="str">
        <f t="shared" si="11"/>
        <v>'/Assets/jpg (162).jpg',</v>
      </c>
      <c r="D162">
        <v>162</v>
      </c>
      <c r="E162" t="str">
        <f t="shared" si="12"/>
        <v>gif (162)</v>
      </c>
      <c r="F162" t="str">
        <f t="shared" si="13"/>
        <v>`/Assets/gif (162).gif `,</v>
      </c>
      <c r="H162" t="s">
        <v>204</v>
      </c>
      <c r="I162" t="str">
        <f t="shared" si="14"/>
        <v>`The Break-Up.mp4`,</v>
      </c>
    </row>
    <row r="163" spans="1:9" x14ac:dyDescent="0.3">
      <c r="A163">
        <v>163</v>
      </c>
      <c r="B163" t="str">
        <f t="shared" si="10"/>
        <v>jpg (163)</v>
      </c>
      <c r="C163" t="str">
        <f t="shared" si="11"/>
        <v>'/Assets/jpg (163).jpg',</v>
      </c>
      <c r="D163">
        <v>163</v>
      </c>
      <c r="E163" t="str">
        <f t="shared" si="12"/>
        <v>gif (163)</v>
      </c>
      <c r="F163" t="str">
        <f t="shared" si="13"/>
        <v>`/Assets/gif (163).gif `,</v>
      </c>
      <c r="H163" t="s">
        <v>205</v>
      </c>
      <c r="I163" t="str">
        <f t="shared" si="14"/>
        <v>`The Cuckold Compilation BLACKED.mp4`,</v>
      </c>
    </row>
    <row r="164" spans="1:9" x14ac:dyDescent="0.3">
      <c r="A164">
        <v>164</v>
      </c>
      <c r="B164" t="str">
        <f t="shared" si="10"/>
        <v>jpg (164)</v>
      </c>
      <c r="C164" t="str">
        <f t="shared" si="11"/>
        <v>'/Assets/jpg (164).jpg',</v>
      </c>
      <c r="D164">
        <v>164</v>
      </c>
      <c r="E164" t="str">
        <f t="shared" si="12"/>
        <v>gif (164)</v>
      </c>
      <c r="F164" t="str">
        <f t="shared" si="13"/>
        <v>`/Assets/gif (164).gif `,</v>
      </c>
      <c r="H164" t="s">
        <v>206</v>
      </c>
      <c r="I164" t="str">
        <f t="shared" si="14"/>
        <v>`Top Blonde Compilation BLACKED GOLDEN.ts`,</v>
      </c>
    </row>
    <row r="165" spans="1:9" x14ac:dyDescent="0.3">
      <c r="A165">
        <v>165</v>
      </c>
      <c r="B165" t="str">
        <f t="shared" si="10"/>
        <v>jpg (165)</v>
      </c>
      <c r="C165" t="str">
        <f t="shared" si="11"/>
        <v>'/Assets/jpg (165).jpg',</v>
      </c>
      <c r="D165">
        <v>165</v>
      </c>
      <c r="E165" t="str">
        <f t="shared" si="12"/>
        <v>gif (165)</v>
      </c>
      <c r="F165" t="str">
        <f t="shared" si="13"/>
        <v>`/Assets/gif (165).gif `,</v>
      </c>
      <c r="H165" t="s">
        <v>207</v>
      </c>
      <c r="I165" t="str">
        <f t="shared" si="14"/>
        <v>`Valentina Nappi - I’m Horny - Call an Ambulance!.mp4`,</v>
      </c>
    </row>
    <row r="166" spans="1:9" x14ac:dyDescent="0.3">
      <c r="A166">
        <v>166</v>
      </c>
      <c r="B166" t="str">
        <f t="shared" si="10"/>
        <v>jpg (166)</v>
      </c>
      <c r="C166" t="str">
        <f t="shared" si="11"/>
        <v>'/Assets/jpg (166).jpg',</v>
      </c>
      <c r="D166">
        <v>166</v>
      </c>
      <c r="E166" t="str">
        <f t="shared" si="12"/>
        <v>gif (166)</v>
      </c>
      <c r="F166" t="str">
        <f t="shared" si="13"/>
        <v>`/Assets/gif (166).gif `,</v>
      </c>
      <c r="H166" t="s">
        <v>208</v>
      </c>
      <c r="I166" t="str">
        <f t="shared" si="14"/>
        <v>`Virgo Peridot - Fucking Virgo Peridot in the ass!.mp4`,</v>
      </c>
    </row>
    <row r="167" spans="1:9" x14ac:dyDescent="0.3">
      <c r="A167">
        <v>167</v>
      </c>
      <c r="B167" t="str">
        <f t="shared" si="10"/>
        <v>jpg (167)</v>
      </c>
      <c r="C167" t="str">
        <f t="shared" si="11"/>
        <v>'/Assets/jpg (167).jpg',</v>
      </c>
      <c r="D167">
        <v>167</v>
      </c>
      <c r="E167" t="str">
        <f t="shared" si="12"/>
        <v>gif (167)</v>
      </c>
      <c r="F167" t="str">
        <f t="shared" si="13"/>
        <v>`/Assets/gif (167).gif `,</v>
      </c>
      <c r="H167" t="s">
        <v>209</v>
      </c>
      <c r="I167" t="str">
        <f t="shared" si="14"/>
        <v>`Watch BLACKED Iconic Gabbie Compilation - Anal, Blonde, Blowjob Porn`,</v>
      </c>
    </row>
    <row r="168" spans="1:9" x14ac:dyDescent="0.3">
      <c r="A168">
        <v>168</v>
      </c>
      <c r="B168" t="str">
        <f t="shared" si="10"/>
        <v>jpg (168)</v>
      </c>
      <c r="C168" t="str">
        <f t="shared" si="11"/>
        <v>'/Assets/jpg (168).jpg',</v>
      </c>
      <c r="D168">
        <v>168</v>
      </c>
      <c r="E168" t="str">
        <f t="shared" si="12"/>
        <v>gif (168)</v>
      </c>
      <c r="F168" t="str">
        <f t="shared" si="13"/>
        <v>`/Assets/gif (168).gif `,</v>
      </c>
      <c r="H168" t="s">
        <v>210</v>
      </c>
      <c r="I168" t="str">
        <f t="shared" si="14"/>
        <v>`Watch Lesbian Analingus - Milf, Blonde, Big Ass Porn - SpankBang.mp4`,</v>
      </c>
    </row>
    <row r="169" spans="1:9" x14ac:dyDescent="0.3">
      <c r="A169">
        <v>169</v>
      </c>
      <c r="B169" t="str">
        <f t="shared" si="10"/>
        <v>jpg (169)</v>
      </c>
      <c r="C169" t="str">
        <f t="shared" si="11"/>
        <v>'/Assets/jpg (169).jpg',</v>
      </c>
      <c r="D169">
        <v>169</v>
      </c>
      <c r="E169" t="str">
        <f t="shared" si="12"/>
        <v>gif (169)</v>
      </c>
      <c r="F169" t="str">
        <f t="shared" si="13"/>
        <v>`/Assets/gif (169).gif `,</v>
      </c>
    </row>
    <row r="170" spans="1:9" x14ac:dyDescent="0.3">
      <c r="A170">
        <v>170</v>
      </c>
      <c r="B170" t="str">
        <f t="shared" si="10"/>
        <v>jpg (170)</v>
      </c>
      <c r="C170" t="str">
        <f t="shared" si="11"/>
        <v>'/Assets/jpg (170).jpg',</v>
      </c>
      <c r="D170">
        <v>170</v>
      </c>
      <c r="E170" t="str">
        <f t="shared" si="12"/>
        <v>gif (170)</v>
      </c>
      <c r="F170" t="str">
        <f t="shared" si="13"/>
        <v>`/Assets/gif (170).gif `,</v>
      </c>
    </row>
    <row r="171" spans="1:9" x14ac:dyDescent="0.3">
      <c r="A171">
        <v>171</v>
      </c>
      <c r="B171" t="str">
        <f t="shared" si="10"/>
        <v>jpg (171)</v>
      </c>
      <c r="C171" t="str">
        <f t="shared" si="11"/>
        <v>'/Assets/jpg (171).jpg',</v>
      </c>
      <c r="D171">
        <v>171</v>
      </c>
      <c r="E171" t="str">
        <f t="shared" si="12"/>
        <v>gif (171)</v>
      </c>
      <c r="F171" t="str">
        <f t="shared" si="13"/>
        <v>`/Assets/gif (171).gif `,</v>
      </c>
    </row>
    <row r="172" spans="1:9" x14ac:dyDescent="0.3">
      <c r="A172">
        <v>172</v>
      </c>
      <c r="B172" t="str">
        <f t="shared" si="10"/>
        <v>jpg (172)</v>
      </c>
      <c r="C172" t="str">
        <f t="shared" si="11"/>
        <v>'/Assets/jpg (172).jpg',</v>
      </c>
      <c r="D172">
        <v>172</v>
      </c>
      <c r="E172" t="str">
        <f t="shared" si="12"/>
        <v>gif (172)</v>
      </c>
      <c r="F172" t="str">
        <f t="shared" si="13"/>
        <v>`/Assets/gif (172).gif `,</v>
      </c>
    </row>
    <row r="173" spans="1:9" x14ac:dyDescent="0.3">
      <c r="A173">
        <v>173</v>
      </c>
      <c r="B173" t="str">
        <f t="shared" si="10"/>
        <v>jpg (173)</v>
      </c>
      <c r="C173" t="str">
        <f t="shared" si="11"/>
        <v>'/Assets/jpg (173).jpg',</v>
      </c>
      <c r="D173">
        <v>173</v>
      </c>
      <c r="E173" t="str">
        <f t="shared" si="12"/>
        <v>gif (173)</v>
      </c>
      <c r="F173" t="str">
        <f t="shared" si="13"/>
        <v>`/Assets/gif (173).gif `,</v>
      </c>
    </row>
    <row r="174" spans="1:9" x14ac:dyDescent="0.3">
      <c r="A174">
        <v>174</v>
      </c>
      <c r="B174" t="str">
        <f t="shared" si="10"/>
        <v>jpg (174)</v>
      </c>
      <c r="C174" t="str">
        <f t="shared" si="11"/>
        <v>'/Assets/jpg (174).jpg',</v>
      </c>
      <c r="D174">
        <v>174</v>
      </c>
      <c r="E174" t="str">
        <f t="shared" si="12"/>
        <v>gif (174)</v>
      </c>
      <c r="F174" t="str">
        <f t="shared" si="13"/>
        <v>`/Assets/gif (174).gif `,</v>
      </c>
    </row>
    <row r="175" spans="1:9" x14ac:dyDescent="0.3">
      <c r="A175">
        <v>175</v>
      </c>
      <c r="B175" t="str">
        <f t="shared" si="10"/>
        <v>jpg (175)</v>
      </c>
      <c r="C175" t="str">
        <f t="shared" si="11"/>
        <v>'/Assets/jpg (175).jpg',</v>
      </c>
      <c r="D175">
        <v>175</v>
      </c>
      <c r="E175" t="str">
        <f t="shared" si="12"/>
        <v>gif (175)</v>
      </c>
      <c r="F175" t="str">
        <f t="shared" si="13"/>
        <v>`/Assets/gif (175).gif `,</v>
      </c>
    </row>
    <row r="176" spans="1:9" x14ac:dyDescent="0.3">
      <c r="A176">
        <v>176</v>
      </c>
      <c r="B176" t="str">
        <f t="shared" si="10"/>
        <v>jpg (176)</v>
      </c>
      <c r="C176" t="str">
        <f t="shared" si="11"/>
        <v>'/Assets/jpg (176).jpg',</v>
      </c>
      <c r="D176">
        <v>176</v>
      </c>
      <c r="E176" t="str">
        <f t="shared" si="12"/>
        <v>gif (176)</v>
      </c>
      <c r="F176" t="str">
        <f t="shared" si="13"/>
        <v>`/Assets/gif (176).gif `,</v>
      </c>
    </row>
    <row r="177" spans="1:6" x14ac:dyDescent="0.3">
      <c r="A177">
        <v>177</v>
      </c>
      <c r="B177" t="str">
        <f t="shared" si="10"/>
        <v>jpg (177)</v>
      </c>
      <c r="C177" t="str">
        <f t="shared" si="11"/>
        <v>'/Assets/jpg (177).jpg',</v>
      </c>
      <c r="D177">
        <v>177</v>
      </c>
      <c r="E177" t="str">
        <f t="shared" si="12"/>
        <v>gif (177)</v>
      </c>
      <c r="F177" t="str">
        <f t="shared" si="13"/>
        <v>`/Assets/gif (177).gif `,</v>
      </c>
    </row>
    <row r="178" spans="1:6" x14ac:dyDescent="0.3">
      <c r="A178">
        <v>178</v>
      </c>
      <c r="B178" t="str">
        <f t="shared" si="10"/>
        <v>jpg (178)</v>
      </c>
      <c r="C178" t="str">
        <f t="shared" si="11"/>
        <v>'/Assets/jpg (178).jpg',</v>
      </c>
      <c r="D178">
        <v>178</v>
      </c>
      <c r="E178" t="str">
        <f t="shared" si="12"/>
        <v>gif (178)</v>
      </c>
      <c r="F178" t="str">
        <f t="shared" si="13"/>
        <v>`/Assets/gif (178).gif `,</v>
      </c>
    </row>
    <row r="179" spans="1:6" x14ac:dyDescent="0.3">
      <c r="A179">
        <v>179</v>
      </c>
      <c r="B179" t="str">
        <f t="shared" si="10"/>
        <v>jpg (179)</v>
      </c>
      <c r="C179" t="str">
        <f t="shared" si="11"/>
        <v>'/Assets/jpg (179).jpg',</v>
      </c>
      <c r="D179">
        <v>179</v>
      </c>
      <c r="E179" t="str">
        <f t="shared" si="12"/>
        <v>gif (179)</v>
      </c>
      <c r="F179" t="str">
        <f t="shared" si="13"/>
        <v>`/Assets/gif (179).gif `,</v>
      </c>
    </row>
    <row r="180" spans="1:6" x14ac:dyDescent="0.3">
      <c r="A180">
        <v>180</v>
      </c>
      <c r="B180" t="str">
        <f t="shared" si="10"/>
        <v>jpg (180)</v>
      </c>
      <c r="C180" t="str">
        <f t="shared" si="11"/>
        <v>'/Assets/jpg (180).jpg',</v>
      </c>
      <c r="D180">
        <v>180</v>
      </c>
      <c r="E180" t="str">
        <f t="shared" si="12"/>
        <v>gif (180)</v>
      </c>
      <c r="F180" t="str">
        <f t="shared" si="13"/>
        <v>`/Assets/gif (180).gif `,</v>
      </c>
    </row>
    <row r="181" spans="1:6" x14ac:dyDescent="0.3">
      <c r="A181">
        <v>181</v>
      </c>
      <c r="B181" t="str">
        <f t="shared" si="10"/>
        <v>jpg (181)</v>
      </c>
      <c r="C181" t="str">
        <f t="shared" si="11"/>
        <v>'/Assets/jpg (181).jpg',</v>
      </c>
      <c r="D181">
        <v>181</v>
      </c>
      <c r="E181" t="str">
        <f t="shared" si="12"/>
        <v>gif (181)</v>
      </c>
      <c r="F181" t="str">
        <f t="shared" si="13"/>
        <v>`/Assets/gif (181).gif `,</v>
      </c>
    </row>
    <row r="182" spans="1:6" x14ac:dyDescent="0.3">
      <c r="A182">
        <v>182</v>
      </c>
      <c r="B182" t="str">
        <f t="shared" si="10"/>
        <v>jpg (182)</v>
      </c>
      <c r="C182" t="str">
        <f t="shared" si="11"/>
        <v>'/Assets/jpg (182).jpg',</v>
      </c>
      <c r="D182">
        <v>182</v>
      </c>
      <c r="E182" t="str">
        <f t="shared" si="12"/>
        <v>gif (182)</v>
      </c>
      <c r="F182" t="str">
        <f t="shared" si="13"/>
        <v>`/Assets/gif (182).gif `,</v>
      </c>
    </row>
    <row r="183" spans="1:6" x14ac:dyDescent="0.3">
      <c r="A183">
        <v>183</v>
      </c>
      <c r="B183" t="str">
        <f t="shared" si="10"/>
        <v>jpg (183)</v>
      </c>
      <c r="C183" t="str">
        <f t="shared" si="11"/>
        <v>'/Assets/jpg (183).jpg',</v>
      </c>
      <c r="D183">
        <v>183</v>
      </c>
      <c r="E183" t="str">
        <f t="shared" si="12"/>
        <v>gif (183)</v>
      </c>
      <c r="F183" t="str">
        <f t="shared" si="13"/>
        <v>`/Assets/gif (183).gif `,</v>
      </c>
    </row>
    <row r="184" spans="1:6" x14ac:dyDescent="0.3">
      <c r="A184">
        <v>184</v>
      </c>
      <c r="B184" t="str">
        <f t="shared" si="10"/>
        <v>jpg (184)</v>
      </c>
      <c r="C184" t="str">
        <f t="shared" si="11"/>
        <v>'/Assets/jpg (184).jpg',</v>
      </c>
      <c r="D184">
        <v>184</v>
      </c>
      <c r="E184" t="str">
        <f t="shared" si="12"/>
        <v>gif (184)</v>
      </c>
      <c r="F184" t="str">
        <f t="shared" si="13"/>
        <v>`/Assets/gif (184).gif `,</v>
      </c>
    </row>
    <row r="185" spans="1:6" x14ac:dyDescent="0.3">
      <c r="A185">
        <v>185</v>
      </c>
      <c r="B185" t="str">
        <f t="shared" si="10"/>
        <v>jpg (185)</v>
      </c>
      <c r="C185" t="str">
        <f t="shared" si="11"/>
        <v>'/Assets/jpg (185).jpg',</v>
      </c>
      <c r="D185">
        <v>185</v>
      </c>
      <c r="E185" t="str">
        <f t="shared" si="12"/>
        <v>gif (185)</v>
      </c>
      <c r="F185" t="str">
        <f t="shared" si="13"/>
        <v>`/Assets/gif (185).gif `,</v>
      </c>
    </row>
    <row r="186" spans="1:6" x14ac:dyDescent="0.3">
      <c r="A186">
        <v>186</v>
      </c>
      <c r="B186" t="str">
        <f t="shared" si="10"/>
        <v>jpg (186)</v>
      </c>
      <c r="C186" t="str">
        <f t="shared" si="11"/>
        <v>'/Assets/jpg (186).jpg',</v>
      </c>
      <c r="D186">
        <v>186</v>
      </c>
      <c r="E186" t="str">
        <f t="shared" si="12"/>
        <v>gif (186)</v>
      </c>
      <c r="F186" t="str">
        <f t="shared" si="13"/>
        <v>`/Assets/gif (186).gif `,</v>
      </c>
    </row>
    <row r="187" spans="1:6" x14ac:dyDescent="0.3">
      <c r="A187">
        <v>187</v>
      </c>
      <c r="B187" t="str">
        <f t="shared" si="10"/>
        <v>jpg (187)</v>
      </c>
      <c r="C187" t="str">
        <f t="shared" si="11"/>
        <v>'/Assets/jpg (187).jpg',</v>
      </c>
      <c r="D187">
        <v>187</v>
      </c>
      <c r="E187" t="str">
        <f t="shared" si="12"/>
        <v>gif (187)</v>
      </c>
      <c r="F187" t="str">
        <f t="shared" si="13"/>
        <v>`/Assets/gif (187).gif `,</v>
      </c>
    </row>
    <row r="188" spans="1:6" x14ac:dyDescent="0.3">
      <c r="A188">
        <v>188</v>
      </c>
      <c r="B188" t="str">
        <f t="shared" si="10"/>
        <v>jpg (188)</v>
      </c>
      <c r="C188" t="str">
        <f t="shared" si="11"/>
        <v>'/Assets/jpg (188).jpg',</v>
      </c>
      <c r="D188">
        <v>188</v>
      </c>
      <c r="E188" t="str">
        <f t="shared" si="12"/>
        <v>gif (188)</v>
      </c>
      <c r="F188" t="str">
        <f t="shared" si="13"/>
        <v>`/Assets/gif (188).gif `,</v>
      </c>
    </row>
    <row r="189" spans="1:6" x14ac:dyDescent="0.3">
      <c r="A189">
        <v>189</v>
      </c>
      <c r="B189" t="str">
        <f t="shared" si="10"/>
        <v>jpg (189)</v>
      </c>
      <c r="C189" t="str">
        <f t="shared" si="11"/>
        <v>'/Assets/jpg (189).jpg',</v>
      </c>
      <c r="D189">
        <v>189</v>
      </c>
      <c r="E189" t="str">
        <f t="shared" si="12"/>
        <v>gif (189)</v>
      </c>
      <c r="F189" t="str">
        <f t="shared" si="13"/>
        <v>`/Assets/gif (189).gif `,</v>
      </c>
    </row>
    <row r="190" spans="1:6" x14ac:dyDescent="0.3">
      <c r="A190">
        <v>190</v>
      </c>
      <c r="B190" t="str">
        <f t="shared" si="10"/>
        <v>jpg (190)</v>
      </c>
      <c r="C190" t="str">
        <f t="shared" si="11"/>
        <v>'/Assets/jpg (190).jpg',</v>
      </c>
      <c r="D190">
        <v>190</v>
      </c>
      <c r="E190" t="str">
        <f t="shared" si="12"/>
        <v>gif (190)</v>
      </c>
      <c r="F190" t="str">
        <f t="shared" si="13"/>
        <v>`/Assets/gif (190).gif `,</v>
      </c>
    </row>
    <row r="191" spans="1:6" x14ac:dyDescent="0.3">
      <c r="A191">
        <v>191</v>
      </c>
      <c r="B191" t="str">
        <f t="shared" si="10"/>
        <v>jpg (191)</v>
      </c>
      <c r="C191" t="str">
        <f t="shared" si="11"/>
        <v>'/Assets/jpg (191).jpg',</v>
      </c>
      <c r="D191">
        <v>191</v>
      </c>
      <c r="E191" t="str">
        <f t="shared" si="12"/>
        <v>gif (191)</v>
      </c>
      <c r="F191" t="str">
        <f t="shared" si="13"/>
        <v>`/Assets/gif (191).gif `,</v>
      </c>
    </row>
    <row r="192" spans="1:6" x14ac:dyDescent="0.3">
      <c r="A192">
        <v>192</v>
      </c>
      <c r="B192" t="str">
        <f t="shared" si="10"/>
        <v>jpg (192)</v>
      </c>
      <c r="C192" t="str">
        <f t="shared" si="11"/>
        <v>'/Assets/jpg (192).jpg',</v>
      </c>
      <c r="D192">
        <v>192</v>
      </c>
      <c r="E192" t="str">
        <f t="shared" si="12"/>
        <v>gif (192)</v>
      </c>
      <c r="F192" t="str">
        <f t="shared" si="13"/>
        <v>`/Assets/gif (192).gif `,</v>
      </c>
    </row>
    <row r="193" spans="1:6" x14ac:dyDescent="0.3">
      <c r="A193">
        <v>193</v>
      </c>
      <c r="B193" t="str">
        <f t="shared" si="10"/>
        <v>jpg (193)</v>
      </c>
      <c r="C193" t="str">
        <f t="shared" si="11"/>
        <v>'/Assets/jpg (193).jpg',</v>
      </c>
      <c r="D193">
        <v>193</v>
      </c>
      <c r="E193" t="str">
        <f t="shared" si="12"/>
        <v>gif (193)</v>
      </c>
      <c r="F193" t="str">
        <f t="shared" si="13"/>
        <v>`/Assets/gif (193).gif `,</v>
      </c>
    </row>
    <row r="194" spans="1:6" x14ac:dyDescent="0.3">
      <c r="A194">
        <v>194</v>
      </c>
      <c r="B194" t="str">
        <f t="shared" ref="B194:B257" si="15">_xlfn.CONCAT("jpg (",A194,")")</f>
        <v>jpg (194)</v>
      </c>
      <c r="C194" t="str">
        <f t="shared" ref="C194:C257" si="16">_xlfn.CONCAT("'/Assets/",B194,".jpg',")</f>
        <v>'/Assets/jpg (194).jpg',</v>
      </c>
      <c r="D194">
        <v>194</v>
      </c>
      <c r="E194" t="str">
        <f t="shared" ref="E194:E257" si="17">_xlfn.CONCAT("gif (",D194,")")</f>
        <v>gif (194)</v>
      </c>
      <c r="F194" t="str">
        <f t="shared" ref="F194:F257" si="18">_xlfn.CONCAT("`/Assets/",E194,".gif `,")</f>
        <v>`/Assets/gif (194).gif `,</v>
      </c>
    </row>
    <row r="195" spans="1:6" x14ac:dyDescent="0.3">
      <c r="A195">
        <v>195</v>
      </c>
      <c r="B195" t="str">
        <f t="shared" si="15"/>
        <v>jpg (195)</v>
      </c>
      <c r="C195" t="str">
        <f t="shared" si="16"/>
        <v>'/Assets/jpg (195).jpg',</v>
      </c>
      <c r="D195">
        <v>195</v>
      </c>
      <c r="E195" t="str">
        <f t="shared" si="17"/>
        <v>gif (195)</v>
      </c>
      <c r="F195" t="str">
        <f t="shared" si="18"/>
        <v>`/Assets/gif (195).gif `,</v>
      </c>
    </row>
    <row r="196" spans="1:6" x14ac:dyDescent="0.3">
      <c r="A196">
        <v>196</v>
      </c>
      <c r="B196" t="str">
        <f t="shared" si="15"/>
        <v>jpg (196)</v>
      </c>
      <c r="C196" t="str">
        <f t="shared" si="16"/>
        <v>'/Assets/jpg (196).jpg',</v>
      </c>
      <c r="D196">
        <v>196</v>
      </c>
      <c r="E196" t="str">
        <f t="shared" si="17"/>
        <v>gif (196)</v>
      </c>
      <c r="F196" t="str">
        <f t="shared" si="18"/>
        <v>`/Assets/gif (196).gif `,</v>
      </c>
    </row>
    <row r="197" spans="1:6" x14ac:dyDescent="0.3">
      <c r="A197">
        <v>197</v>
      </c>
      <c r="B197" t="str">
        <f t="shared" si="15"/>
        <v>jpg (197)</v>
      </c>
      <c r="C197" t="str">
        <f t="shared" si="16"/>
        <v>'/Assets/jpg (197).jpg',</v>
      </c>
      <c r="D197">
        <v>197</v>
      </c>
      <c r="E197" t="str">
        <f t="shared" si="17"/>
        <v>gif (197)</v>
      </c>
      <c r="F197" t="str">
        <f t="shared" si="18"/>
        <v>`/Assets/gif (197).gif `,</v>
      </c>
    </row>
    <row r="198" spans="1:6" x14ac:dyDescent="0.3">
      <c r="A198">
        <v>198</v>
      </c>
      <c r="B198" t="str">
        <f t="shared" si="15"/>
        <v>jpg (198)</v>
      </c>
      <c r="C198" t="str">
        <f t="shared" si="16"/>
        <v>'/Assets/jpg (198).jpg',</v>
      </c>
      <c r="D198">
        <v>198</v>
      </c>
      <c r="E198" t="str">
        <f t="shared" si="17"/>
        <v>gif (198)</v>
      </c>
      <c r="F198" t="str">
        <f t="shared" si="18"/>
        <v>`/Assets/gif (198).gif `,</v>
      </c>
    </row>
    <row r="199" spans="1:6" x14ac:dyDescent="0.3">
      <c r="A199">
        <v>199</v>
      </c>
      <c r="B199" t="str">
        <f t="shared" si="15"/>
        <v>jpg (199)</v>
      </c>
      <c r="C199" t="str">
        <f t="shared" si="16"/>
        <v>'/Assets/jpg (199).jpg',</v>
      </c>
      <c r="D199">
        <v>199</v>
      </c>
      <c r="E199" t="str">
        <f t="shared" si="17"/>
        <v>gif (199)</v>
      </c>
      <c r="F199" t="str">
        <f t="shared" si="18"/>
        <v>`/Assets/gif (199).gif `,</v>
      </c>
    </row>
    <row r="200" spans="1:6" x14ac:dyDescent="0.3">
      <c r="A200">
        <v>200</v>
      </c>
      <c r="B200" t="str">
        <f t="shared" si="15"/>
        <v>jpg (200)</v>
      </c>
      <c r="C200" t="str">
        <f t="shared" si="16"/>
        <v>'/Assets/jpg (200).jpg',</v>
      </c>
      <c r="D200">
        <v>200</v>
      </c>
      <c r="E200" t="str">
        <f t="shared" si="17"/>
        <v>gif (200)</v>
      </c>
      <c r="F200" t="str">
        <f t="shared" si="18"/>
        <v>`/Assets/gif (200).gif `,</v>
      </c>
    </row>
    <row r="201" spans="1:6" x14ac:dyDescent="0.3">
      <c r="A201">
        <v>201</v>
      </c>
      <c r="B201" t="str">
        <f t="shared" si="15"/>
        <v>jpg (201)</v>
      </c>
      <c r="C201" t="str">
        <f t="shared" si="16"/>
        <v>'/Assets/jpg (201).jpg',</v>
      </c>
      <c r="D201">
        <v>201</v>
      </c>
      <c r="E201" t="str">
        <f t="shared" si="17"/>
        <v>gif (201)</v>
      </c>
      <c r="F201" t="str">
        <f t="shared" si="18"/>
        <v>`/Assets/gif (201).gif `,</v>
      </c>
    </row>
    <row r="202" spans="1:6" x14ac:dyDescent="0.3">
      <c r="A202">
        <v>202</v>
      </c>
      <c r="B202" t="str">
        <f t="shared" si="15"/>
        <v>jpg (202)</v>
      </c>
      <c r="C202" t="str">
        <f t="shared" si="16"/>
        <v>'/Assets/jpg (202).jpg',</v>
      </c>
      <c r="D202">
        <v>202</v>
      </c>
      <c r="E202" t="str">
        <f t="shared" si="17"/>
        <v>gif (202)</v>
      </c>
      <c r="F202" t="str">
        <f t="shared" si="18"/>
        <v>`/Assets/gif (202).gif `,</v>
      </c>
    </row>
    <row r="203" spans="1:6" x14ac:dyDescent="0.3">
      <c r="A203">
        <v>203</v>
      </c>
      <c r="B203" t="str">
        <f t="shared" si="15"/>
        <v>jpg (203)</v>
      </c>
      <c r="C203" t="str">
        <f t="shared" si="16"/>
        <v>'/Assets/jpg (203).jpg',</v>
      </c>
      <c r="D203">
        <v>203</v>
      </c>
      <c r="E203" t="str">
        <f t="shared" si="17"/>
        <v>gif (203)</v>
      </c>
      <c r="F203" t="str">
        <f t="shared" si="18"/>
        <v>`/Assets/gif (203).gif `,</v>
      </c>
    </row>
    <row r="204" spans="1:6" x14ac:dyDescent="0.3">
      <c r="A204">
        <v>204</v>
      </c>
      <c r="B204" t="str">
        <f t="shared" si="15"/>
        <v>jpg (204)</v>
      </c>
      <c r="C204" t="str">
        <f t="shared" si="16"/>
        <v>'/Assets/jpg (204).jpg',</v>
      </c>
      <c r="D204">
        <v>204</v>
      </c>
      <c r="E204" t="str">
        <f t="shared" si="17"/>
        <v>gif (204)</v>
      </c>
      <c r="F204" t="str">
        <f t="shared" si="18"/>
        <v>`/Assets/gif (204).gif `,</v>
      </c>
    </row>
    <row r="205" spans="1:6" x14ac:dyDescent="0.3">
      <c r="A205">
        <v>205</v>
      </c>
      <c r="B205" t="str">
        <f t="shared" si="15"/>
        <v>jpg (205)</v>
      </c>
      <c r="C205" t="str">
        <f t="shared" si="16"/>
        <v>'/Assets/jpg (205).jpg',</v>
      </c>
      <c r="D205">
        <v>205</v>
      </c>
      <c r="E205" t="str">
        <f t="shared" si="17"/>
        <v>gif (205)</v>
      </c>
      <c r="F205" t="str">
        <f t="shared" si="18"/>
        <v>`/Assets/gif (205).gif `,</v>
      </c>
    </row>
    <row r="206" spans="1:6" x14ac:dyDescent="0.3">
      <c r="A206">
        <v>206</v>
      </c>
      <c r="B206" t="str">
        <f t="shared" si="15"/>
        <v>jpg (206)</v>
      </c>
      <c r="C206" t="str">
        <f t="shared" si="16"/>
        <v>'/Assets/jpg (206).jpg',</v>
      </c>
      <c r="D206">
        <v>206</v>
      </c>
      <c r="E206" t="str">
        <f t="shared" si="17"/>
        <v>gif (206)</v>
      </c>
      <c r="F206" t="str">
        <f t="shared" si="18"/>
        <v>`/Assets/gif (206).gif `,</v>
      </c>
    </row>
    <row r="207" spans="1:6" x14ac:dyDescent="0.3">
      <c r="A207">
        <v>207</v>
      </c>
      <c r="B207" t="str">
        <f t="shared" si="15"/>
        <v>jpg (207)</v>
      </c>
      <c r="C207" t="str">
        <f t="shared" si="16"/>
        <v>'/Assets/jpg (207).jpg',</v>
      </c>
      <c r="D207">
        <v>207</v>
      </c>
      <c r="E207" t="str">
        <f t="shared" si="17"/>
        <v>gif (207)</v>
      </c>
      <c r="F207" t="str">
        <f t="shared" si="18"/>
        <v>`/Assets/gif (207).gif `,</v>
      </c>
    </row>
    <row r="208" spans="1:6" x14ac:dyDescent="0.3">
      <c r="A208">
        <v>208</v>
      </c>
      <c r="B208" t="str">
        <f t="shared" si="15"/>
        <v>jpg (208)</v>
      </c>
      <c r="C208" t="str">
        <f t="shared" si="16"/>
        <v>'/Assets/jpg (208).jpg',</v>
      </c>
      <c r="D208">
        <v>208</v>
      </c>
      <c r="E208" t="str">
        <f t="shared" si="17"/>
        <v>gif (208)</v>
      </c>
      <c r="F208" t="str">
        <f t="shared" si="18"/>
        <v>`/Assets/gif (208).gif `,</v>
      </c>
    </row>
    <row r="209" spans="1:6" x14ac:dyDescent="0.3">
      <c r="A209">
        <v>209</v>
      </c>
      <c r="B209" t="str">
        <f t="shared" si="15"/>
        <v>jpg (209)</v>
      </c>
      <c r="C209" t="str">
        <f t="shared" si="16"/>
        <v>'/Assets/jpg (209).jpg',</v>
      </c>
      <c r="D209">
        <v>209</v>
      </c>
      <c r="E209" t="str">
        <f t="shared" si="17"/>
        <v>gif (209)</v>
      </c>
      <c r="F209" t="str">
        <f t="shared" si="18"/>
        <v>`/Assets/gif (209).gif `,</v>
      </c>
    </row>
    <row r="210" spans="1:6" x14ac:dyDescent="0.3">
      <c r="A210">
        <v>210</v>
      </c>
      <c r="B210" t="str">
        <f t="shared" si="15"/>
        <v>jpg (210)</v>
      </c>
      <c r="C210" t="str">
        <f t="shared" si="16"/>
        <v>'/Assets/jpg (210).jpg',</v>
      </c>
      <c r="D210">
        <v>210</v>
      </c>
      <c r="E210" t="str">
        <f t="shared" si="17"/>
        <v>gif (210)</v>
      </c>
      <c r="F210" t="str">
        <f t="shared" si="18"/>
        <v>`/Assets/gif (210).gif `,</v>
      </c>
    </row>
    <row r="211" spans="1:6" x14ac:dyDescent="0.3">
      <c r="A211">
        <v>211</v>
      </c>
      <c r="B211" t="str">
        <f t="shared" si="15"/>
        <v>jpg (211)</v>
      </c>
      <c r="C211" t="str">
        <f t="shared" si="16"/>
        <v>'/Assets/jpg (211).jpg',</v>
      </c>
      <c r="D211">
        <v>211</v>
      </c>
      <c r="E211" t="str">
        <f t="shared" si="17"/>
        <v>gif (211)</v>
      </c>
      <c r="F211" t="str">
        <f t="shared" si="18"/>
        <v>`/Assets/gif (211).gif `,</v>
      </c>
    </row>
    <row r="212" spans="1:6" x14ac:dyDescent="0.3">
      <c r="A212">
        <v>212</v>
      </c>
      <c r="B212" t="str">
        <f t="shared" si="15"/>
        <v>jpg (212)</v>
      </c>
      <c r="C212" t="str">
        <f t="shared" si="16"/>
        <v>'/Assets/jpg (212).jpg',</v>
      </c>
      <c r="D212">
        <v>212</v>
      </c>
      <c r="E212" t="str">
        <f t="shared" si="17"/>
        <v>gif (212)</v>
      </c>
      <c r="F212" t="str">
        <f t="shared" si="18"/>
        <v>`/Assets/gif (212).gif `,</v>
      </c>
    </row>
    <row r="213" spans="1:6" x14ac:dyDescent="0.3">
      <c r="A213">
        <v>213</v>
      </c>
      <c r="B213" t="str">
        <f t="shared" si="15"/>
        <v>jpg (213)</v>
      </c>
      <c r="C213" t="str">
        <f t="shared" si="16"/>
        <v>'/Assets/jpg (213).jpg',</v>
      </c>
      <c r="D213">
        <v>213</v>
      </c>
      <c r="E213" t="str">
        <f t="shared" si="17"/>
        <v>gif (213)</v>
      </c>
      <c r="F213" t="str">
        <f t="shared" si="18"/>
        <v>`/Assets/gif (213).gif `,</v>
      </c>
    </row>
    <row r="214" spans="1:6" x14ac:dyDescent="0.3">
      <c r="A214">
        <v>214</v>
      </c>
      <c r="B214" t="str">
        <f t="shared" si="15"/>
        <v>jpg (214)</v>
      </c>
      <c r="C214" t="str">
        <f t="shared" si="16"/>
        <v>'/Assets/jpg (214).jpg',</v>
      </c>
      <c r="D214">
        <v>214</v>
      </c>
      <c r="E214" t="str">
        <f t="shared" si="17"/>
        <v>gif (214)</v>
      </c>
      <c r="F214" t="str">
        <f t="shared" si="18"/>
        <v>`/Assets/gif (214).gif `,</v>
      </c>
    </row>
    <row r="215" spans="1:6" x14ac:dyDescent="0.3">
      <c r="A215">
        <v>215</v>
      </c>
      <c r="B215" t="str">
        <f t="shared" si="15"/>
        <v>jpg (215)</v>
      </c>
      <c r="C215" t="str">
        <f t="shared" si="16"/>
        <v>'/Assets/jpg (215).jpg',</v>
      </c>
      <c r="D215">
        <v>215</v>
      </c>
      <c r="E215" t="str">
        <f t="shared" si="17"/>
        <v>gif (215)</v>
      </c>
      <c r="F215" t="str">
        <f t="shared" si="18"/>
        <v>`/Assets/gif (215).gif `,</v>
      </c>
    </row>
    <row r="216" spans="1:6" x14ac:dyDescent="0.3">
      <c r="A216">
        <v>216</v>
      </c>
      <c r="B216" t="str">
        <f t="shared" si="15"/>
        <v>jpg (216)</v>
      </c>
      <c r="C216" t="str">
        <f t="shared" si="16"/>
        <v>'/Assets/jpg (216).jpg',</v>
      </c>
      <c r="D216">
        <v>216</v>
      </c>
      <c r="E216" t="str">
        <f t="shared" si="17"/>
        <v>gif (216)</v>
      </c>
      <c r="F216" t="str">
        <f t="shared" si="18"/>
        <v>`/Assets/gif (216).gif `,</v>
      </c>
    </row>
    <row r="217" spans="1:6" x14ac:dyDescent="0.3">
      <c r="A217">
        <v>217</v>
      </c>
      <c r="B217" t="str">
        <f t="shared" si="15"/>
        <v>jpg (217)</v>
      </c>
      <c r="C217" t="str">
        <f t="shared" si="16"/>
        <v>'/Assets/jpg (217).jpg',</v>
      </c>
      <c r="D217">
        <v>217</v>
      </c>
      <c r="E217" t="str">
        <f t="shared" si="17"/>
        <v>gif (217)</v>
      </c>
      <c r="F217" t="str">
        <f t="shared" si="18"/>
        <v>`/Assets/gif (217).gif `,</v>
      </c>
    </row>
    <row r="218" spans="1:6" x14ac:dyDescent="0.3">
      <c r="A218">
        <v>218</v>
      </c>
      <c r="B218" t="str">
        <f t="shared" si="15"/>
        <v>jpg (218)</v>
      </c>
      <c r="C218" t="str">
        <f t="shared" si="16"/>
        <v>'/Assets/jpg (218).jpg',</v>
      </c>
      <c r="D218">
        <v>218</v>
      </c>
      <c r="E218" t="str">
        <f t="shared" si="17"/>
        <v>gif (218)</v>
      </c>
      <c r="F218" t="str">
        <f t="shared" si="18"/>
        <v>`/Assets/gif (218).gif `,</v>
      </c>
    </row>
    <row r="219" spans="1:6" x14ac:dyDescent="0.3">
      <c r="A219">
        <v>219</v>
      </c>
      <c r="B219" t="str">
        <f t="shared" si="15"/>
        <v>jpg (219)</v>
      </c>
      <c r="C219" t="str">
        <f t="shared" si="16"/>
        <v>'/Assets/jpg (219).jpg',</v>
      </c>
      <c r="D219">
        <v>219</v>
      </c>
      <c r="E219" t="str">
        <f t="shared" si="17"/>
        <v>gif (219)</v>
      </c>
      <c r="F219" t="str">
        <f t="shared" si="18"/>
        <v>`/Assets/gif (219).gif `,</v>
      </c>
    </row>
    <row r="220" spans="1:6" x14ac:dyDescent="0.3">
      <c r="A220">
        <v>220</v>
      </c>
      <c r="B220" t="str">
        <f t="shared" si="15"/>
        <v>jpg (220)</v>
      </c>
      <c r="C220" t="str">
        <f t="shared" si="16"/>
        <v>'/Assets/jpg (220).jpg',</v>
      </c>
      <c r="D220">
        <v>220</v>
      </c>
      <c r="E220" t="str">
        <f t="shared" si="17"/>
        <v>gif (220)</v>
      </c>
      <c r="F220" t="str">
        <f t="shared" si="18"/>
        <v>`/Assets/gif (220).gif `,</v>
      </c>
    </row>
    <row r="221" spans="1:6" x14ac:dyDescent="0.3">
      <c r="A221">
        <v>221</v>
      </c>
      <c r="B221" t="str">
        <f t="shared" si="15"/>
        <v>jpg (221)</v>
      </c>
      <c r="C221" t="str">
        <f t="shared" si="16"/>
        <v>'/Assets/jpg (221).jpg',</v>
      </c>
      <c r="D221">
        <v>221</v>
      </c>
      <c r="E221" t="str">
        <f t="shared" si="17"/>
        <v>gif (221)</v>
      </c>
      <c r="F221" t="str">
        <f t="shared" si="18"/>
        <v>`/Assets/gif (221).gif `,</v>
      </c>
    </row>
    <row r="222" spans="1:6" x14ac:dyDescent="0.3">
      <c r="A222">
        <v>222</v>
      </c>
      <c r="B222" t="str">
        <f t="shared" si="15"/>
        <v>jpg (222)</v>
      </c>
      <c r="C222" t="str">
        <f t="shared" si="16"/>
        <v>'/Assets/jpg (222).jpg',</v>
      </c>
      <c r="D222">
        <v>222</v>
      </c>
      <c r="E222" t="str">
        <f t="shared" si="17"/>
        <v>gif (222)</v>
      </c>
      <c r="F222" t="str">
        <f t="shared" si="18"/>
        <v>`/Assets/gif (222).gif `,</v>
      </c>
    </row>
    <row r="223" spans="1:6" x14ac:dyDescent="0.3">
      <c r="A223">
        <v>223</v>
      </c>
      <c r="B223" t="str">
        <f t="shared" si="15"/>
        <v>jpg (223)</v>
      </c>
      <c r="C223" t="str">
        <f t="shared" si="16"/>
        <v>'/Assets/jpg (223).jpg',</v>
      </c>
      <c r="D223">
        <v>223</v>
      </c>
      <c r="E223" t="str">
        <f t="shared" si="17"/>
        <v>gif (223)</v>
      </c>
      <c r="F223" t="str">
        <f t="shared" si="18"/>
        <v>`/Assets/gif (223).gif `,</v>
      </c>
    </row>
    <row r="224" spans="1:6" x14ac:dyDescent="0.3">
      <c r="A224">
        <v>224</v>
      </c>
      <c r="B224" t="str">
        <f t="shared" si="15"/>
        <v>jpg (224)</v>
      </c>
      <c r="C224" t="str">
        <f t="shared" si="16"/>
        <v>'/Assets/jpg (224).jpg',</v>
      </c>
      <c r="D224">
        <v>224</v>
      </c>
      <c r="E224" t="str">
        <f t="shared" si="17"/>
        <v>gif (224)</v>
      </c>
      <c r="F224" t="str">
        <f t="shared" si="18"/>
        <v>`/Assets/gif (224).gif `,</v>
      </c>
    </row>
    <row r="225" spans="1:6" x14ac:dyDescent="0.3">
      <c r="A225">
        <v>225</v>
      </c>
      <c r="B225" t="str">
        <f t="shared" si="15"/>
        <v>jpg (225)</v>
      </c>
      <c r="C225" t="str">
        <f t="shared" si="16"/>
        <v>'/Assets/jpg (225).jpg',</v>
      </c>
      <c r="D225">
        <v>225</v>
      </c>
      <c r="E225" t="str">
        <f t="shared" si="17"/>
        <v>gif (225)</v>
      </c>
      <c r="F225" t="str">
        <f t="shared" si="18"/>
        <v>`/Assets/gif (225).gif `,</v>
      </c>
    </row>
    <row r="226" spans="1:6" x14ac:dyDescent="0.3">
      <c r="A226">
        <v>226</v>
      </c>
      <c r="B226" t="str">
        <f t="shared" si="15"/>
        <v>jpg (226)</v>
      </c>
      <c r="C226" t="str">
        <f t="shared" si="16"/>
        <v>'/Assets/jpg (226).jpg',</v>
      </c>
      <c r="D226">
        <v>226</v>
      </c>
      <c r="E226" t="str">
        <f t="shared" si="17"/>
        <v>gif (226)</v>
      </c>
      <c r="F226" t="str">
        <f t="shared" si="18"/>
        <v>`/Assets/gif (226).gif `,</v>
      </c>
    </row>
    <row r="227" spans="1:6" x14ac:dyDescent="0.3">
      <c r="A227">
        <v>227</v>
      </c>
      <c r="B227" t="str">
        <f t="shared" si="15"/>
        <v>jpg (227)</v>
      </c>
      <c r="C227" t="str">
        <f t="shared" si="16"/>
        <v>'/Assets/jpg (227).jpg',</v>
      </c>
      <c r="D227">
        <v>227</v>
      </c>
      <c r="E227" t="str">
        <f t="shared" si="17"/>
        <v>gif (227)</v>
      </c>
      <c r="F227" t="str">
        <f t="shared" si="18"/>
        <v>`/Assets/gif (227).gif `,</v>
      </c>
    </row>
    <row r="228" spans="1:6" x14ac:dyDescent="0.3">
      <c r="A228">
        <v>228</v>
      </c>
      <c r="B228" t="str">
        <f t="shared" si="15"/>
        <v>jpg (228)</v>
      </c>
      <c r="C228" t="str">
        <f t="shared" si="16"/>
        <v>'/Assets/jpg (228).jpg',</v>
      </c>
      <c r="D228">
        <v>228</v>
      </c>
      <c r="E228" t="str">
        <f t="shared" si="17"/>
        <v>gif (228)</v>
      </c>
      <c r="F228" t="str">
        <f t="shared" si="18"/>
        <v>`/Assets/gif (228).gif `,</v>
      </c>
    </row>
    <row r="229" spans="1:6" x14ac:dyDescent="0.3">
      <c r="A229">
        <v>229</v>
      </c>
      <c r="B229" t="str">
        <f t="shared" si="15"/>
        <v>jpg (229)</v>
      </c>
      <c r="C229" t="str">
        <f t="shared" si="16"/>
        <v>'/Assets/jpg (229).jpg',</v>
      </c>
      <c r="D229">
        <v>229</v>
      </c>
      <c r="E229" t="str">
        <f t="shared" si="17"/>
        <v>gif (229)</v>
      </c>
      <c r="F229" t="str">
        <f t="shared" si="18"/>
        <v>`/Assets/gif (229).gif `,</v>
      </c>
    </row>
    <row r="230" spans="1:6" x14ac:dyDescent="0.3">
      <c r="A230">
        <v>230</v>
      </c>
      <c r="B230" t="str">
        <f t="shared" si="15"/>
        <v>jpg (230)</v>
      </c>
      <c r="C230" t="str">
        <f t="shared" si="16"/>
        <v>'/Assets/jpg (230).jpg',</v>
      </c>
      <c r="D230">
        <v>230</v>
      </c>
      <c r="E230" t="str">
        <f t="shared" si="17"/>
        <v>gif (230)</v>
      </c>
      <c r="F230" t="str">
        <f t="shared" si="18"/>
        <v>`/Assets/gif (230).gif `,</v>
      </c>
    </row>
    <row r="231" spans="1:6" x14ac:dyDescent="0.3">
      <c r="A231">
        <v>231</v>
      </c>
      <c r="B231" t="str">
        <f t="shared" si="15"/>
        <v>jpg (231)</v>
      </c>
      <c r="C231" t="str">
        <f t="shared" si="16"/>
        <v>'/Assets/jpg (231).jpg',</v>
      </c>
      <c r="D231">
        <v>231</v>
      </c>
      <c r="E231" t="str">
        <f t="shared" si="17"/>
        <v>gif (231)</v>
      </c>
      <c r="F231" t="str">
        <f t="shared" si="18"/>
        <v>`/Assets/gif (231).gif `,</v>
      </c>
    </row>
    <row r="232" spans="1:6" x14ac:dyDescent="0.3">
      <c r="A232">
        <v>232</v>
      </c>
      <c r="B232" t="str">
        <f t="shared" si="15"/>
        <v>jpg (232)</v>
      </c>
      <c r="C232" t="str">
        <f t="shared" si="16"/>
        <v>'/Assets/jpg (232).jpg',</v>
      </c>
      <c r="D232">
        <v>232</v>
      </c>
      <c r="E232" t="str">
        <f t="shared" si="17"/>
        <v>gif (232)</v>
      </c>
      <c r="F232" t="str">
        <f t="shared" si="18"/>
        <v>`/Assets/gif (232).gif `,</v>
      </c>
    </row>
    <row r="233" spans="1:6" x14ac:dyDescent="0.3">
      <c r="A233">
        <v>233</v>
      </c>
      <c r="B233" t="str">
        <f t="shared" si="15"/>
        <v>jpg (233)</v>
      </c>
      <c r="C233" t="str">
        <f t="shared" si="16"/>
        <v>'/Assets/jpg (233).jpg',</v>
      </c>
      <c r="D233">
        <v>233</v>
      </c>
      <c r="E233" t="str">
        <f t="shared" si="17"/>
        <v>gif (233)</v>
      </c>
      <c r="F233" t="str">
        <f t="shared" si="18"/>
        <v>`/Assets/gif (233).gif `,</v>
      </c>
    </row>
    <row r="234" spans="1:6" x14ac:dyDescent="0.3">
      <c r="A234">
        <v>234</v>
      </c>
      <c r="B234" t="str">
        <f t="shared" si="15"/>
        <v>jpg (234)</v>
      </c>
      <c r="C234" t="str">
        <f t="shared" si="16"/>
        <v>'/Assets/jpg (234).jpg',</v>
      </c>
      <c r="D234">
        <v>234</v>
      </c>
      <c r="E234" t="str">
        <f t="shared" si="17"/>
        <v>gif (234)</v>
      </c>
      <c r="F234" t="str">
        <f t="shared" si="18"/>
        <v>`/Assets/gif (234).gif `,</v>
      </c>
    </row>
    <row r="235" spans="1:6" x14ac:dyDescent="0.3">
      <c r="A235">
        <v>235</v>
      </c>
      <c r="B235" t="str">
        <f t="shared" si="15"/>
        <v>jpg (235)</v>
      </c>
      <c r="C235" t="str">
        <f t="shared" si="16"/>
        <v>'/Assets/jpg (235).jpg',</v>
      </c>
      <c r="D235">
        <v>235</v>
      </c>
      <c r="E235" t="str">
        <f t="shared" si="17"/>
        <v>gif (235)</v>
      </c>
      <c r="F235" t="str">
        <f t="shared" si="18"/>
        <v>`/Assets/gif (235).gif `,</v>
      </c>
    </row>
    <row r="236" spans="1:6" x14ac:dyDescent="0.3">
      <c r="A236">
        <v>236</v>
      </c>
      <c r="B236" t="str">
        <f t="shared" si="15"/>
        <v>jpg (236)</v>
      </c>
      <c r="C236" t="str">
        <f t="shared" si="16"/>
        <v>'/Assets/jpg (236).jpg',</v>
      </c>
      <c r="D236">
        <v>236</v>
      </c>
      <c r="E236" t="str">
        <f t="shared" si="17"/>
        <v>gif (236)</v>
      </c>
      <c r="F236" t="str">
        <f t="shared" si="18"/>
        <v>`/Assets/gif (236).gif `,</v>
      </c>
    </row>
    <row r="237" spans="1:6" x14ac:dyDescent="0.3">
      <c r="A237">
        <v>237</v>
      </c>
      <c r="B237" t="str">
        <f t="shared" si="15"/>
        <v>jpg (237)</v>
      </c>
      <c r="C237" t="str">
        <f t="shared" si="16"/>
        <v>'/Assets/jpg (237).jpg',</v>
      </c>
      <c r="D237">
        <v>237</v>
      </c>
      <c r="E237" t="str">
        <f t="shared" si="17"/>
        <v>gif (237)</v>
      </c>
      <c r="F237" t="str">
        <f t="shared" si="18"/>
        <v>`/Assets/gif (237).gif `,</v>
      </c>
    </row>
    <row r="238" spans="1:6" x14ac:dyDescent="0.3">
      <c r="A238">
        <v>238</v>
      </c>
      <c r="B238" t="str">
        <f t="shared" si="15"/>
        <v>jpg (238)</v>
      </c>
      <c r="C238" t="str">
        <f t="shared" si="16"/>
        <v>'/Assets/jpg (238).jpg',</v>
      </c>
      <c r="D238">
        <v>238</v>
      </c>
      <c r="E238" t="str">
        <f t="shared" si="17"/>
        <v>gif (238)</v>
      </c>
      <c r="F238" t="str">
        <f t="shared" si="18"/>
        <v>`/Assets/gif (238).gif `,</v>
      </c>
    </row>
    <row r="239" spans="1:6" x14ac:dyDescent="0.3">
      <c r="A239">
        <v>239</v>
      </c>
      <c r="B239" t="str">
        <f t="shared" si="15"/>
        <v>jpg (239)</v>
      </c>
      <c r="C239" t="str">
        <f t="shared" si="16"/>
        <v>'/Assets/jpg (239).jpg',</v>
      </c>
      <c r="D239">
        <v>239</v>
      </c>
      <c r="E239" t="str">
        <f t="shared" si="17"/>
        <v>gif (239)</v>
      </c>
      <c r="F239" t="str">
        <f t="shared" si="18"/>
        <v>`/Assets/gif (239).gif `,</v>
      </c>
    </row>
    <row r="240" spans="1:6" x14ac:dyDescent="0.3">
      <c r="A240">
        <v>240</v>
      </c>
      <c r="B240" t="str">
        <f t="shared" si="15"/>
        <v>jpg (240)</v>
      </c>
      <c r="C240" t="str">
        <f t="shared" si="16"/>
        <v>'/Assets/jpg (240).jpg',</v>
      </c>
      <c r="D240">
        <v>240</v>
      </c>
      <c r="E240" t="str">
        <f t="shared" si="17"/>
        <v>gif (240)</v>
      </c>
      <c r="F240" t="str">
        <f t="shared" si="18"/>
        <v>`/Assets/gif (240).gif `,</v>
      </c>
    </row>
    <row r="241" spans="1:6" x14ac:dyDescent="0.3">
      <c r="A241">
        <v>241</v>
      </c>
      <c r="B241" t="str">
        <f t="shared" si="15"/>
        <v>jpg (241)</v>
      </c>
      <c r="C241" t="str">
        <f t="shared" si="16"/>
        <v>'/Assets/jpg (241).jpg',</v>
      </c>
      <c r="D241">
        <v>241</v>
      </c>
      <c r="E241" t="str">
        <f t="shared" si="17"/>
        <v>gif (241)</v>
      </c>
      <c r="F241" t="str">
        <f t="shared" si="18"/>
        <v>`/Assets/gif (241).gif `,</v>
      </c>
    </row>
    <row r="242" spans="1:6" x14ac:dyDescent="0.3">
      <c r="A242">
        <v>242</v>
      </c>
      <c r="B242" t="str">
        <f t="shared" si="15"/>
        <v>jpg (242)</v>
      </c>
      <c r="C242" t="str">
        <f t="shared" si="16"/>
        <v>'/Assets/jpg (242).jpg',</v>
      </c>
      <c r="D242">
        <v>242</v>
      </c>
      <c r="E242" t="str">
        <f t="shared" si="17"/>
        <v>gif (242)</v>
      </c>
      <c r="F242" t="str">
        <f t="shared" si="18"/>
        <v>`/Assets/gif (242).gif `,</v>
      </c>
    </row>
    <row r="243" spans="1:6" x14ac:dyDescent="0.3">
      <c r="A243">
        <v>243</v>
      </c>
      <c r="B243" t="str">
        <f t="shared" si="15"/>
        <v>jpg (243)</v>
      </c>
      <c r="C243" t="str">
        <f t="shared" si="16"/>
        <v>'/Assets/jpg (243).jpg',</v>
      </c>
      <c r="D243">
        <v>243</v>
      </c>
      <c r="E243" t="str">
        <f t="shared" si="17"/>
        <v>gif (243)</v>
      </c>
      <c r="F243" t="str">
        <f t="shared" si="18"/>
        <v>`/Assets/gif (243).gif `,</v>
      </c>
    </row>
    <row r="244" spans="1:6" x14ac:dyDescent="0.3">
      <c r="A244">
        <v>244</v>
      </c>
      <c r="B244" t="str">
        <f t="shared" si="15"/>
        <v>jpg (244)</v>
      </c>
      <c r="C244" t="str">
        <f t="shared" si="16"/>
        <v>'/Assets/jpg (244).jpg',</v>
      </c>
      <c r="D244">
        <v>244</v>
      </c>
      <c r="E244" t="str">
        <f t="shared" si="17"/>
        <v>gif (244)</v>
      </c>
      <c r="F244" t="str">
        <f t="shared" si="18"/>
        <v>`/Assets/gif (244).gif `,</v>
      </c>
    </row>
    <row r="245" spans="1:6" x14ac:dyDescent="0.3">
      <c r="A245">
        <v>245</v>
      </c>
      <c r="B245" t="str">
        <f t="shared" si="15"/>
        <v>jpg (245)</v>
      </c>
      <c r="C245" t="str">
        <f t="shared" si="16"/>
        <v>'/Assets/jpg (245).jpg',</v>
      </c>
      <c r="D245">
        <v>245</v>
      </c>
      <c r="E245" t="str">
        <f t="shared" si="17"/>
        <v>gif (245)</v>
      </c>
      <c r="F245" t="str">
        <f t="shared" si="18"/>
        <v>`/Assets/gif (245).gif `,</v>
      </c>
    </row>
    <row r="246" spans="1:6" x14ac:dyDescent="0.3">
      <c r="A246">
        <v>246</v>
      </c>
      <c r="B246" t="str">
        <f t="shared" si="15"/>
        <v>jpg (246)</v>
      </c>
      <c r="C246" t="str">
        <f t="shared" si="16"/>
        <v>'/Assets/jpg (246).jpg',</v>
      </c>
      <c r="D246">
        <v>246</v>
      </c>
      <c r="E246" t="str">
        <f t="shared" si="17"/>
        <v>gif (246)</v>
      </c>
      <c r="F246" t="str">
        <f t="shared" si="18"/>
        <v>`/Assets/gif (246).gif `,</v>
      </c>
    </row>
    <row r="247" spans="1:6" x14ac:dyDescent="0.3">
      <c r="A247">
        <v>247</v>
      </c>
      <c r="B247" t="str">
        <f t="shared" si="15"/>
        <v>jpg (247)</v>
      </c>
      <c r="C247" t="str">
        <f t="shared" si="16"/>
        <v>'/Assets/jpg (247).jpg',</v>
      </c>
      <c r="D247">
        <v>247</v>
      </c>
      <c r="E247" t="str">
        <f t="shared" si="17"/>
        <v>gif (247)</v>
      </c>
      <c r="F247" t="str">
        <f t="shared" si="18"/>
        <v>`/Assets/gif (247).gif `,</v>
      </c>
    </row>
    <row r="248" spans="1:6" x14ac:dyDescent="0.3">
      <c r="A248">
        <v>248</v>
      </c>
      <c r="B248" t="str">
        <f t="shared" si="15"/>
        <v>jpg (248)</v>
      </c>
      <c r="C248" t="str">
        <f t="shared" si="16"/>
        <v>'/Assets/jpg (248).jpg',</v>
      </c>
      <c r="D248">
        <v>248</v>
      </c>
      <c r="E248" t="str">
        <f t="shared" si="17"/>
        <v>gif (248)</v>
      </c>
      <c r="F248" t="str">
        <f t="shared" si="18"/>
        <v>`/Assets/gif (248).gif `,</v>
      </c>
    </row>
    <row r="249" spans="1:6" x14ac:dyDescent="0.3">
      <c r="A249">
        <v>249</v>
      </c>
      <c r="B249" t="str">
        <f t="shared" si="15"/>
        <v>jpg (249)</v>
      </c>
      <c r="C249" t="str">
        <f t="shared" si="16"/>
        <v>'/Assets/jpg (249).jpg',</v>
      </c>
      <c r="D249">
        <v>249</v>
      </c>
      <c r="E249" t="str">
        <f t="shared" si="17"/>
        <v>gif (249)</v>
      </c>
      <c r="F249" t="str">
        <f t="shared" si="18"/>
        <v>`/Assets/gif (249).gif `,</v>
      </c>
    </row>
    <row r="250" spans="1:6" x14ac:dyDescent="0.3">
      <c r="A250">
        <v>250</v>
      </c>
      <c r="B250" t="str">
        <f t="shared" si="15"/>
        <v>jpg (250)</v>
      </c>
      <c r="C250" t="str">
        <f t="shared" si="16"/>
        <v>'/Assets/jpg (250).jpg',</v>
      </c>
      <c r="D250">
        <v>250</v>
      </c>
      <c r="E250" t="str">
        <f t="shared" si="17"/>
        <v>gif (250)</v>
      </c>
      <c r="F250" t="str">
        <f t="shared" si="18"/>
        <v>`/Assets/gif (250).gif `,</v>
      </c>
    </row>
    <row r="251" spans="1:6" x14ac:dyDescent="0.3">
      <c r="A251">
        <v>251</v>
      </c>
      <c r="B251" t="str">
        <f t="shared" si="15"/>
        <v>jpg (251)</v>
      </c>
      <c r="C251" t="str">
        <f t="shared" si="16"/>
        <v>'/Assets/jpg (251).jpg',</v>
      </c>
      <c r="D251">
        <v>251</v>
      </c>
      <c r="E251" t="str">
        <f t="shared" si="17"/>
        <v>gif (251)</v>
      </c>
      <c r="F251" t="str">
        <f t="shared" si="18"/>
        <v>`/Assets/gif (251).gif `,</v>
      </c>
    </row>
    <row r="252" spans="1:6" x14ac:dyDescent="0.3">
      <c r="A252">
        <v>252</v>
      </c>
      <c r="B252" t="str">
        <f t="shared" si="15"/>
        <v>jpg (252)</v>
      </c>
      <c r="C252" t="str">
        <f t="shared" si="16"/>
        <v>'/Assets/jpg (252).jpg',</v>
      </c>
      <c r="D252">
        <v>252</v>
      </c>
      <c r="E252" t="str">
        <f t="shared" si="17"/>
        <v>gif (252)</v>
      </c>
      <c r="F252" t="str">
        <f t="shared" si="18"/>
        <v>`/Assets/gif (252).gif `,</v>
      </c>
    </row>
    <row r="253" spans="1:6" x14ac:dyDescent="0.3">
      <c r="A253">
        <v>253</v>
      </c>
      <c r="B253" t="str">
        <f t="shared" si="15"/>
        <v>jpg (253)</v>
      </c>
      <c r="C253" t="str">
        <f t="shared" si="16"/>
        <v>'/Assets/jpg (253).jpg',</v>
      </c>
      <c r="D253">
        <v>253</v>
      </c>
      <c r="E253" t="str">
        <f t="shared" si="17"/>
        <v>gif (253)</v>
      </c>
      <c r="F253" t="str">
        <f t="shared" si="18"/>
        <v>`/Assets/gif (253).gif `,</v>
      </c>
    </row>
    <row r="254" spans="1:6" x14ac:dyDescent="0.3">
      <c r="A254">
        <v>254</v>
      </c>
      <c r="B254" t="str">
        <f t="shared" si="15"/>
        <v>jpg (254)</v>
      </c>
      <c r="C254" t="str">
        <f t="shared" si="16"/>
        <v>'/Assets/jpg (254).jpg',</v>
      </c>
      <c r="D254">
        <v>254</v>
      </c>
      <c r="E254" t="str">
        <f t="shared" si="17"/>
        <v>gif (254)</v>
      </c>
      <c r="F254" t="str">
        <f t="shared" si="18"/>
        <v>`/Assets/gif (254).gif `,</v>
      </c>
    </row>
    <row r="255" spans="1:6" x14ac:dyDescent="0.3">
      <c r="A255">
        <v>255</v>
      </c>
      <c r="B255" t="str">
        <f t="shared" si="15"/>
        <v>jpg (255)</v>
      </c>
      <c r="C255" t="str">
        <f t="shared" si="16"/>
        <v>'/Assets/jpg (255).jpg',</v>
      </c>
      <c r="D255">
        <v>255</v>
      </c>
      <c r="E255" t="str">
        <f t="shared" si="17"/>
        <v>gif (255)</v>
      </c>
      <c r="F255" t="str">
        <f t="shared" si="18"/>
        <v>`/Assets/gif (255).gif `,</v>
      </c>
    </row>
    <row r="256" spans="1:6" x14ac:dyDescent="0.3">
      <c r="A256">
        <v>256</v>
      </c>
      <c r="B256" t="str">
        <f t="shared" si="15"/>
        <v>jpg (256)</v>
      </c>
      <c r="C256" t="str">
        <f t="shared" si="16"/>
        <v>'/Assets/jpg (256).jpg',</v>
      </c>
      <c r="D256">
        <v>256</v>
      </c>
      <c r="E256" t="str">
        <f t="shared" si="17"/>
        <v>gif (256)</v>
      </c>
      <c r="F256" t="str">
        <f t="shared" si="18"/>
        <v>`/Assets/gif (256).gif `,</v>
      </c>
    </row>
    <row r="257" spans="1:6" x14ac:dyDescent="0.3">
      <c r="A257">
        <v>257</v>
      </c>
      <c r="B257" t="str">
        <f t="shared" si="15"/>
        <v>jpg (257)</v>
      </c>
      <c r="C257" t="str">
        <f t="shared" si="16"/>
        <v>'/Assets/jpg (257).jpg',</v>
      </c>
      <c r="D257">
        <v>257</v>
      </c>
      <c r="E257" t="str">
        <f t="shared" si="17"/>
        <v>gif (257)</v>
      </c>
      <c r="F257" t="str">
        <f t="shared" si="18"/>
        <v>`/Assets/gif (257).gif `,</v>
      </c>
    </row>
    <row r="258" spans="1:6" x14ac:dyDescent="0.3">
      <c r="A258">
        <v>258</v>
      </c>
      <c r="B258" t="str">
        <f t="shared" ref="B258:B300" si="19">_xlfn.CONCAT("jpg (",A258,")")</f>
        <v>jpg (258)</v>
      </c>
      <c r="C258" t="str">
        <f t="shared" ref="C258:C300" si="20">_xlfn.CONCAT("'/Assets/",B258,".jpg',")</f>
        <v>'/Assets/jpg (258).jpg',</v>
      </c>
      <c r="D258">
        <v>258</v>
      </c>
      <c r="E258" t="str">
        <f t="shared" ref="E258:E300" si="21">_xlfn.CONCAT("gif (",D258,")")</f>
        <v>gif (258)</v>
      </c>
      <c r="F258" t="str">
        <f t="shared" ref="F258:F300" si="22">_xlfn.CONCAT("`/Assets/",E258,".gif `,")</f>
        <v>`/Assets/gif (258).gif `,</v>
      </c>
    </row>
    <row r="259" spans="1:6" x14ac:dyDescent="0.3">
      <c r="A259">
        <v>259</v>
      </c>
      <c r="B259" t="str">
        <f t="shared" si="19"/>
        <v>jpg (259)</v>
      </c>
      <c r="C259" t="str">
        <f t="shared" si="20"/>
        <v>'/Assets/jpg (259).jpg',</v>
      </c>
      <c r="D259">
        <v>259</v>
      </c>
      <c r="E259" t="str">
        <f t="shared" si="21"/>
        <v>gif (259)</v>
      </c>
      <c r="F259" t="str">
        <f t="shared" si="22"/>
        <v>`/Assets/gif (259).gif `,</v>
      </c>
    </row>
    <row r="260" spans="1:6" x14ac:dyDescent="0.3">
      <c r="A260">
        <v>260</v>
      </c>
      <c r="B260" t="str">
        <f t="shared" si="19"/>
        <v>jpg (260)</v>
      </c>
      <c r="C260" t="str">
        <f t="shared" si="20"/>
        <v>'/Assets/jpg (260).jpg',</v>
      </c>
      <c r="D260">
        <v>260</v>
      </c>
      <c r="E260" t="str">
        <f t="shared" si="21"/>
        <v>gif (260)</v>
      </c>
      <c r="F260" t="str">
        <f t="shared" si="22"/>
        <v>`/Assets/gif (260).gif `,</v>
      </c>
    </row>
    <row r="261" spans="1:6" x14ac:dyDescent="0.3">
      <c r="A261">
        <v>261</v>
      </c>
      <c r="B261" t="str">
        <f t="shared" si="19"/>
        <v>jpg (261)</v>
      </c>
      <c r="C261" t="str">
        <f t="shared" si="20"/>
        <v>'/Assets/jpg (261).jpg',</v>
      </c>
      <c r="D261">
        <v>261</v>
      </c>
      <c r="E261" t="str">
        <f t="shared" si="21"/>
        <v>gif (261)</v>
      </c>
      <c r="F261" t="str">
        <f t="shared" si="22"/>
        <v>`/Assets/gif (261).gif `,</v>
      </c>
    </row>
    <row r="262" spans="1:6" x14ac:dyDescent="0.3">
      <c r="A262">
        <v>262</v>
      </c>
      <c r="B262" t="str">
        <f t="shared" si="19"/>
        <v>jpg (262)</v>
      </c>
      <c r="C262" t="str">
        <f t="shared" si="20"/>
        <v>'/Assets/jpg (262).jpg',</v>
      </c>
      <c r="D262">
        <v>262</v>
      </c>
      <c r="E262" t="str">
        <f t="shared" si="21"/>
        <v>gif (262)</v>
      </c>
      <c r="F262" t="str">
        <f t="shared" si="22"/>
        <v>`/Assets/gif (262).gif `,</v>
      </c>
    </row>
    <row r="263" spans="1:6" x14ac:dyDescent="0.3">
      <c r="A263">
        <v>263</v>
      </c>
      <c r="B263" t="str">
        <f t="shared" si="19"/>
        <v>jpg (263)</v>
      </c>
      <c r="C263" t="str">
        <f t="shared" si="20"/>
        <v>'/Assets/jpg (263).jpg',</v>
      </c>
      <c r="D263">
        <v>263</v>
      </c>
      <c r="E263" t="str">
        <f t="shared" si="21"/>
        <v>gif (263)</v>
      </c>
      <c r="F263" t="str">
        <f t="shared" si="22"/>
        <v>`/Assets/gif (263).gif `,</v>
      </c>
    </row>
    <row r="264" spans="1:6" x14ac:dyDescent="0.3">
      <c r="A264">
        <v>264</v>
      </c>
      <c r="B264" t="str">
        <f t="shared" si="19"/>
        <v>jpg (264)</v>
      </c>
      <c r="C264" t="str">
        <f t="shared" si="20"/>
        <v>'/Assets/jpg (264).jpg',</v>
      </c>
      <c r="D264">
        <v>264</v>
      </c>
      <c r="E264" t="str">
        <f t="shared" si="21"/>
        <v>gif (264)</v>
      </c>
      <c r="F264" t="str">
        <f t="shared" si="22"/>
        <v>`/Assets/gif (264).gif `,</v>
      </c>
    </row>
    <row r="265" spans="1:6" x14ac:dyDescent="0.3">
      <c r="A265">
        <v>265</v>
      </c>
      <c r="B265" t="str">
        <f t="shared" si="19"/>
        <v>jpg (265)</v>
      </c>
      <c r="C265" t="str">
        <f t="shared" si="20"/>
        <v>'/Assets/jpg (265).jpg',</v>
      </c>
      <c r="D265">
        <v>265</v>
      </c>
      <c r="E265" t="str">
        <f t="shared" si="21"/>
        <v>gif (265)</v>
      </c>
      <c r="F265" t="str">
        <f t="shared" si="22"/>
        <v>`/Assets/gif (265).gif `,</v>
      </c>
    </row>
    <row r="266" spans="1:6" x14ac:dyDescent="0.3">
      <c r="A266">
        <v>266</v>
      </c>
      <c r="B266" t="str">
        <f t="shared" si="19"/>
        <v>jpg (266)</v>
      </c>
      <c r="C266" t="str">
        <f t="shared" si="20"/>
        <v>'/Assets/jpg (266).jpg',</v>
      </c>
      <c r="D266">
        <v>266</v>
      </c>
      <c r="E266" t="str">
        <f t="shared" si="21"/>
        <v>gif (266)</v>
      </c>
      <c r="F266" t="str">
        <f t="shared" si="22"/>
        <v>`/Assets/gif (266).gif `,</v>
      </c>
    </row>
    <row r="267" spans="1:6" x14ac:dyDescent="0.3">
      <c r="A267">
        <v>267</v>
      </c>
      <c r="B267" t="str">
        <f t="shared" si="19"/>
        <v>jpg (267)</v>
      </c>
      <c r="C267" t="str">
        <f t="shared" si="20"/>
        <v>'/Assets/jpg (267).jpg',</v>
      </c>
      <c r="D267">
        <v>267</v>
      </c>
      <c r="E267" t="str">
        <f t="shared" si="21"/>
        <v>gif (267)</v>
      </c>
      <c r="F267" t="str">
        <f t="shared" si="22"/>
        <v>`/Assets/gif (267).gif `,</v>
      </c>
    </row>
    <row r="268" spans="1:6" x14ac:dyDescent="0.3">
      <c r="A268">
        <v>268</v>
      </c>
      <c r="B268" t="str">
        <f t="shared" si="19"/>
        <v>jpg (268)</v>
      </c>
      <c r="C268" t="str">
        <f t="shared" si="20"/>
        <v>'/Assets/jpg (268).jpg',</v>
      </c>
      <c r="D268">
        <v>268</v>
      </c>
      <c r="E268" t="str">
        <f t="shared" si="21"/>
        <v>gif (268)</v>
      </c>
      <c r="F268" t="str">
        <f t="shared" si="22"/>
        <v>`/Assets/gif (268).gif `,</v>
      </c>
    </row>
    <row r="269" spans="1:6" x14ac:dyDescent="0.3">
      <c r="A269">
        <v>269</v>
      </c>
      <c r="B269" t="str">
        <f t="shared" si="19"/>
        <v>jpg (269)</v>
      </c>
      <c r="C269" t="str">
        <f t="shared" si="20"/>
        <v>'/Assets/jpg (269).jpg',</v>
      </c>
      <c r="D269">
        <v>269</v>
      </c>
      <c r="E269" t="str">
        <f t="shared" si="21"/>
        <v>gif (269)</v>
      </c>
      <c r="F269" t="str">
        <f t="shared" si="22"/>
        <v>`/Assets/gif (269).gif `,</v>
      </c>
    </row>
    <row r="270" spans="1:6" x14ac:dyDescent="0.3">
      <c r="A270">
        <v>270</v>
      </c>
      <c r="B270" t="str">
        <f t="shared" si="19"/>
        <v>jpg (270)</v>
      </c>
      <c r="C270" t="str">
        <f t="shared" si="20"/>
        <v>'/Assets/jpg (270).jpg',</v>
      </c>
      <c r="D270">
        <v>270</v>
      </c>
      <c r="E270" t="str">
        <f t="shared" si="21"/>
        <v>gif (270)</v>
      </c>
      <c r="F270" t="str">
        <f t="shared" si="22"/>
        <v>`/Assets/gif (270).gif `,</v>
      </c>
    </row>
    <row r="271" spans="1:6" x14ac:dyDescent="0.3">
      <c r="A271">
        <v>271</v>
      </c>
      <c r="B271" t="str">
        <f t="shared" si="19"/>
        <v>jpg (271)</v>
      </c>
      <c r="C271" t="str">
        <f t="shared" si="20"/>
        <v>'/Assets/jpg (271).jpg',</v>
      </c>
      <c r="D271">
        <v>271</v>
      </c>
      <c r="E271" t="str">
        <f t="shared" si="21"/>
        <v>gif (271)</v>
      </c>
      <c r="F271" t="str">
        <f t="shared" si="22"/>
        <v>`/Assets/gif (271).gif `,</v>
      </c>
    </row>
    <row r="272" spans="1:6" x14ac:dyDescent="0.3">
      <c r="A272">
        <v>272</v>
      </c>
      <c r="B272" t="str">
        <f t="shared" si="19"/>
        <v>jpg (272)</v>
      </c>
      <c r="C272" t="str">
        <f t="shared" si="20"/>
        <v>'/Assets/jpg (272).jpg',</v>
      </c>
      <c r="D272">
        <v>272</v>
      </c>
      <c r="E272" t="str">
        <f t="shared" si="21"/>
        <v>gif (272)</v>
      </c>
      <c r="F272" t="str">
        <f t="shared" si="22"/>
        <v>`/Assets/gif (272).gif `,</v>
      </c>
    </row>
    <row r="273" spans="1:6" x14ac:dyDescent="0.3">
      <c r="A273">
        <v>273</v>
      </c>
      <c r="B273" t="str">
        <f t="shared" si="19"/>
        <v>jpg (273)</v>
      </c>
      <c r="C273" t="str">
        <f t="shared" si="20"/>
        <v>'/Assets/jpg (273).jpg',</v>
      </c>
      <c r="D273">
        <v>273</v>
      </c>
      <c r="E273" t="str">
        <f t="shared" si="21"/>
        <v>gif (273)</v>
      </c>
      <c r="F273" t="str">
        <f t="shared" si="22"/>
        <v>`/Assets/gif (273).gif `,</v>
      </c>
    </row>
    <row r="274" spans="1:6" x14ac:dyDescent="0.3">
      <c r="A274">
        <v>274</v>
      </c>
      <c r="B274" t="str">
        <f t="shared" si="19"/>
        <v>jpg (274)</v>
      </c>
      <c r="C274" t="str">
        <f t="shared" si="20"/>
        <v>'/Assets/jpg (274).jpg',</v>
      </c>
      <c r="D274">
        <v>274</v>
      </c>
      <c r="E274" t="str">
        <f t="shared" si="21"/>
        <v>gif (274)</v>
      </c>
      <c r="F274" t="str">
        <f t="shared" si="22"/>
        <v>`/Assets/gif (274).gif `,</v>
      </c>
    </row>
    <row r="275" spans="1:6" x14ac:dyDescent="0.3">
      <c r="A275">
        <v>275</v>
      </c>
      <c r="B275" t="str">
        <f t="shared" si="19"/>
        <v>jpg (275)</v>
      </c>
      <c r="C275" t="str">
        <f t="shared" si="20"/>
        <v>'/Assets/jpg (275).jpg',</v>
      </c>
      <c r="D275">
        <v>275</v>
      </c>
      <c r="E275" t="str">
        <f t="shared" si="21"/>
        <v>gif (275)</v>
      </c>
      <c r="F275" t="str">
        <f t="shared" si="22"/>
        <v>`/Assets/gif (275).gif `,</v>
      </c>
    </row>
    <row r="276" spans="1:6" x14ac:dyDescent="0.3">
      <c r="A276">
        <v>276</v>
      </c>
      <c r="B276" t="str">
        <f t="shared" si="19"/>
        <v>jpg (276)</v>
      </c>
      <c r="C276" t="str">
        <f t="shared" si="20"/>
        <v>'/Assets/jpg (276).jpg',</v>
      </c>
      <c r="D276">
        <v>276</v>
      </c>
      <c r="E276" t="str">
        <f t="shared" si="21"/>
        <v>gif (276)</v>
      </c>
      <c r="F276" t="str">
        <f t="shared" si="22"/>
        <v>`/Assets/gif (276).gif `,</v>
      </c>
    </row>
    <row r="277" spans="1:6" x14ac:dyDescent="0.3">
      <c r="A277">
        <v>277</v>
      </c>
      <c r="B277" t="str">
        <f t="shared" si="19"/>
        <v>jpg (277)</v>
      </c>
      <c r="C277" t="str">
        <f t="shared" si="20"/>
        <v>'/Assets/jpg (277).jpg',</v>
      </c>
      <c r="D277">
        <v>277</v>
      </c>
      <c r="E277" t="str">
        <f t="shared" si="21"/>
        <v>gif (277)</v>
      </c>
      <c r="F277" t="str">
        <f t="shared" si="22"/>
        <v>`/Assets/gif (277).gif `,</v>
      </c>
    </row>
    <row r="278" spans="1:6" x14ac:dyDescent="0.3">
      <c r="A278">
        <v>278</v>
      </c>
      <c r="B278" t="str">
        <f t="shared" si="19"/>
        <v>jpg (278)</v>
      </c>
      <c r="C278" t="str">
        <f t="shared" si="20"/>
        <v>'/Assets/jpg (278).jpg',</v>
      </c>
      <c r="D278">
        <v>278</v>
      </c>
      <c r="E278" t="str">
        <f t="shared" si="21"/>
        <v>gif (278)</v>
      </c>
      <c r="F278" t="str">
        <f t="shared" si="22"/>
        <v>`/Assets/gif (278).gif `,</v>
      </c>
    </row>
    <row r="279" spans="1:6" x14ac:dyDescent="0.3">
      <c r="A279">
        <v>279</v>
      </c>
      <c r="B279" t="str">
        <f t="shared" si="19"/>
        <v>jpg (279)</v>
      </c>
      <c r="C279" t="str">
        <f t="shared" si="20"/>
        <v>'/Assets/jpg (279).jpg',</v>
      </c>
      <c r="D279">
        <v>279</v>
      </c>
      <c r="E279" t="str">
        <f t="shared" si="21"/>
        <v>gif (279)</v>
      </c>
      <c r="F279" t="str">
        <f t="shared" si="22"/>
        <v>`/Assets/gif (279).gif `,</v>
      </c>
    </row>
    <row r="280" spans="1:6" x14ac:dyDescent="0.3">
      <c r="A280">
        <v>280</v>
      </c>
      <c r="B280" t="str">
        <f t="shared" si="19"/>
        <v>jpg (280)</v>
      </c>
      <c r="C280" t="str">
        <f t="shared" si="20"/>
        <v>'/Assets/jpg (280).jpg',</v>
      </c>
      <c r="D280">
        <v>280</v>
      </c>
      <c r="E280" t="str">
        <f t="shared" si="21"/>
        <v>gif (280)</v>
      </c>
      <c r="F280" t="str">
        <f t="shared" si="22"/>
        <v>`/Assets/gif (280).gif `,</v>
      </c>
    </row>
    <row r="281" spans="1:6" x14ac:dyDescent="0.3">
      <c r="A281">
        <v>281</v>
      </c>
      <c r="B281" t="str">
        <f t="shared" si="19"/>
        <v>jpg (281)</v>
      </c>
      <c r="C281" t="str">
        <f t="shared" si="20"/>
        <v>'/Assets/jpg (281).jpg',</v>
      </c>
      <c r="D281">
        <v>281</v>
      </c>
      <c r="E281" t="str">
        <f t="shared" si="21"/>
        <v>gif (281)</v>
      </c>
      <c r="F281" t="str">
        <f t="shared" si="22"/>
        <v>`/Assets/gif (281).gif `,</v>
      </c>
    </row>
    <row r="282" spans="1:6" x14ac:dyDescent="0.3">
      <c r="A282">
        <v>282</v>
      </c>
      <c r="B282" t="str">
        <f t="shared" si="19"/>
        <v>jpg (282)</v>
      </c>
      <c r="C282" t="str">
        <f t="shared" si="20"/>
        <v>'/Assets/jpg (282).jpg',</v>
      </c>
      <c r="D282">
        <v>282</v>
      </c>
      <c r="E282" t="str">
        <f t="shared" si="21"/>
        <v>gif (282)</v>
      </c>
      <c r="F282" t="str">
        <f t="shared" si="22"/>
        <v>`/Assets/gif (282).gif `,</v>
      </c>
    </row>
    <row r="283" spans="1:6" x14ac:dyDescent="0.3">
      <c r="A283">
        <v>283</v>
      </c>
      <c r="B283" t="str">
        <f t="shared" si="19"/>
        <v>jpg (283)</v>
      </c>
      <c r="C283" t="str">
        <f t="shared" si="20"/>
        <v>'/Assets/jpg (283).jpg',</v>
      </c>
      <c r="D283">
        <v>283</v>
      </c>
      <c r="E283" t="str">
        <f t="shared" si="21"/>
        <v>gif (283)</v>
      </c>
      <c r="F283" t="str">
        <f t="shared" si="22"/>
        <v>`/Assets/gif (283).gif `,</v>
      </c>
    </row>
    <row r="284" spans="1:6" x14ac:dyDescent="0.3">
      <c r="A284">
        <v>284</v>
      </c>
      <c r="B284" t="str">
        <f t="shared" si="19"/>
        <v>jpg (284)</v>
      </c>
      <c r="C284" t="str">
        <f t="shared" si="20"/>
        <v>'/Assets/jpg (284).jpg',</v>
      </c>
      <c r="D284">
        <v>284</v>
      </c>
      <c r="E284" t="str">
        <f t="shared" si="21"/>
        <v>gif (284)</v>
      </c>
      <c r="F284" t="str">
        <f t="shared" si="22"/>
        <v>`/Assets/gif (284).gif `,</v>
      </c>
    </row>
    <row r="285" spans="1:6" x14ac:dyDescent="0.3">
      <c r="A285">
        <v>285</v>
      </c>
      <c r="B285" t="str">
        <f t="shared" si="19"/>
        <v>jpg (285)</v>
      </c>
      <c r="C285" t="str">
        <f t="shared" si="20"/>
        <v>'/Assets/jpg (285).jpg',</v>
      </c>
      <c r="D285">
        <v>285</v>
      </c>
      <c r="E285" t="str">
        <f t="shared" si="21"/>
        <v>gif (285)</v>
      </c>
      <c r="F285" t="str">
        <f t="shared" si="22"/>
        <v>`/Assets/gif (285).gif `,</v>
      </c>
    </row>
    <row r="286" spans="1:6" x14ac:dyDescent="0.3">
      <c r="A286">
        <v>286</v>
      </c>
      <c r="B286" t="str">
        <f t="shared" si="19"/>
        <v>jpg (286)</v>
      </c>
      <c r="C286" t="str">
        <f t="shared" si="20"/>
        <v>'/Assets/jpg (286).jpg',</v>
      </c>
      <c r="D286">
        <v>286</v>
      </c>
      <c r="E286" t="str">
        <f t="shared" si="21"/>
        <v>gif (286)</v>
      </c>
      <c r="F286" t="str">
        <f t="shared" si="22"/>
        <v>`/Assets/gif (286).gif `,</v>
      </c>
    </row>
    <row r="287" spans="1:6" x14ac:dyDescent="0.3">
      <c r="A287">
        <v>287</v>
      </c>
      <c r="B287" t="str">
        <f t="shared" si="19"/>
        <v>jpg (287)</v>
      </c>
      <c r="C287" t="str">
        <f t="shared" si="20"/>
        <v>'/Assets/jpg (287).jpg',</v>
      </c>
      <c r="D287">
        <v>287</v>
      </c>
      <c r="E287" t="str">
        <f t="shared" si="21"/>
        <v>gif (287)</v>
      </c>
      <c r="F287" t="str">
        <f t="shared" si="22"/>
        <v>`/Assets/gif (287).gif `,</v>
      </c>
    </row>
    <row r="288" spans="1:6" x14ac:dyDescent="0.3">
      <c r="A288">
        <v>288</v>
      </c>
      <c r="B288" t="str">
        <f t="shared" si="19"/>
        <v>jpg (288)</v>
      </c>
      <c r="C288" t="str">
        <f t="shared" si="20"/>
        <v>'/Assets/jpg (288).jpg',</v>
      </c>
      <c r="D288">
        <v>288</v>
      </c>
      <c r="E288" t="str">
        <f t="shared" si="21"/>
        <v>gif (288)</v>
      </c>
      <c r="F288" t="str">
        <f t="shared" si="22"/>
        <v>`/Assets/gif (288).gif `,</v>
      </c>
    </row>
    <row r="289" spans="1:6" x14ac:dyDescent="0.3">
      <c r="A289">
        <v>289</v>
      </c>
      <c r="B289" t="str">
        <f t="shared" si="19"/>
        <v>jpg (289)</v>
      </c>
      <c r="C289" t="str">
        <f t="shared" si="20"/>
        <v>'/Assets/jpg (289).jpg',</v>
      </c>
      <c r="D289">
        <v>289</v>
      </c>
      <c r="E289" t="str">
        <f t="shared" si="21"/>
        <v>gif (289)</v>
      </c>
      <c r="F289" t="str">
        <f t="shared" si="22"/>
        <v>`/Assets/gif (289).gif `,</v>
      </c>
    </row>
    <row r="290" spans="1:6" x14ac:dyDescent="0.3">
      <c r="A290">
        <v>290</v>
      </c>
      <c r="B290" t="str">
        <f t="shared" si="19"/>
        <v>jpg (290)</v>
      </c>
      <c r="C290" t="str">
        <f t="shared" si="20"/>
        <v>'/Assets/jpg (290).jpg',</v>
      </c>
      <c r="D290">
        <v>290</v>
      </c>
      <c r="E290" t="str">
        <f t="shared" si="21"/>
        <v>gif (290)</v>
      </c>
      <c r="F290" t="str">
        <f t="shared" si="22"/>
        <v>`/Assets/gif (290).gif `,</v>
      </c>
    </row>
    <row r="291" spans="1:6" x14ac:dyDescent="0.3">
      <c r="A291">
        <v>291</v>
      </c>
      <c r="B291" t="str">
        <f t="shared" si="19"/>
        <v>jpg (291)</v>
      </c>
      <c r="C291" t="str">
        <f t="shared" si="20"/>
        <v>'/Assets/jpg (291).jpg',</v>
      </c>
      <c r="D291">
        <v>291</v>
      </c>
      <c r="E291" t="str">
        <f t="shared" si="21"/>
        <v>gif (291)</v>
      </c>
      <c r="F291" t="str">
        <f t="shared" si="22"/>
        <v>`/Assets/gif (291).gif `,</v>
      </c>
    </row>
    <row r="292" spans="1:6" x14ac:dyDescent="0.3">
      <c r="A292">
        <v>292</v>
      </c>
      <c r="B292" t="str">
        <f t="shared" si="19"/>
        <v>jpg (292)</v>
      </c>
      <c r="C292" t="str">
        <f t="shared" si="20"/>
        <v>'/Assets/jpg (292).jpg',</v>
      </c>
      <c r="D292">
        <v>292</v>
      </c>
      <c r="E292" t="str">
        <f t="shared" si="21"/>
        <v>gif (292)</v>
      </c>
      <c r="F292" t="str">
        <f t="shared" si="22"/>
        <v>`/Assets/gif (292).gif `,</v>
      </c>
    </row>
    <row r="293" spans="1:6" x14ac:dyDescent="0.3">
      <c r="A293">
        <v>293</v>
      </c>
      <c r="B293" t="str">
        <f t="shared" si="19"/>
        <v>jpg (293)</v>
      </c>
      <c r="C293" t="str">
        <f t="shared" si="20"/>
        <v>'/Assets/jpg (293).jpg',</v>
      </c>
      <c r="D293">
        <v>293</v>
      </c>
      <c r="E293" t="str">
        <f t="shared" si="21"/>
        <v>gif (293)</v>
      </c>
      <c r="F293" t="str">
        <f t="shared" si="22"/>
        <v>`/Assets/gif (293).gif `,</v>
      </c>
    </row>
    <row r="294" spans="1:6" x14ac:dyDescent="0.3">
      <c r="A294">
        <v>294</v>
      </c>
      <c r="B294" t="str">
        <f t="shared" si="19"/>
        <v>jpg (294)</v>
      </c>
      <c r="C294" t="str">
        <f t="shared" si="20"/>
        <v>'/Assets/jpg (294).jpg',</v>
      </c>
      <c r="D294">
        <v>294</v>
      </c>
      <c r="E294" t="str">
        <f t="shared" si="21"/>
        <v>gif (294)</v>
      </c>
      <c r="F294" t="str">
        <f t="shared" si="22"/>
        <v>`/Assets/gif (294).gif `,</v>
      </c>
    </row>
    <row r="295" spans="1:6" x14ac:dyDescent="0.3">
      <c r="A295">
        <v>295</v>
      </c>
      <c r="B295" t="str">
        <f t="shared" si="19"/>
        <v>jpg (295)</v>
      </c>
      <c r="C295" t="str">
        <f t="shared" si="20"/>
        <v>'/Assets/jpg (295).jpg',</v>
      </c>
      <c r="D295">
        <v>295</v>
      </c>
      <c r="E295" t="str">
        <f t="shared" si="21"/>
        <v>gif (295)</v>
      </c>
      <c r="F295" t="str">
        <f t="shared" si="22"/>
        <v>`/Assets/gif (295).gif `,</v>
      </c>
    </row>
    <row r="296" spans="1:6" x14ac:dyDescent="0.3">
      <c r="A296">
        <v>296</v>
      </c>
      <c r="B296" t="str">
        <f t="shared" si="19"/>
        <v>jpg (296)</v>
      </c>
      <c r="C296" t="str">
        <f t="shared" si="20"/>
        <v>'/Assets/jpg (296).jpg',</v>
      </c>
      <c r="D296">
        <v>296</v>
      </c>
      <c r="E296" t="str">
        <f t="shared" si="21"/>
        <v>gif (296)</v>
      </c>
      <c r="F296" t="str">
        <f t="shared" si="22"/>
        <v>`/Assets/gif (296).gif `,</v>
      </c>
    </row>
    <row r="297" spans="1:6" x14ac:dyDescent="0.3">
      <c r="A297">
        <v>297</v>
      </c>
      <c r="B297" t="str">
        <f t="shared" si="19"/>
        <v>jpg (297)</v>
      </c>
      <c r="C297" t="str">
        <f t="shared" si="20"/>
        <v>'/Assets/jpg (297).jpg',</v>
      </c>
      <c r="D297">
        <v>297</v>
      </c>
      <c r="E297" t="str">
        <f t="shared" si="21"/>
        <v>gif (297)</v>
      </c>
      <c r="F297" t="str">
        <f t="shared" si="22"/>
        <v>`/Assets/gif (297).gif `,</v>
      </c>
    </row>
    <row r="298" spans="1:6" x14ac:dyDescent="0.3">
      <c r="A298">
        <v>298</v>
      </c>
      <c r="B298" t="str">
        <f t="shared" si="19"/>
        <v>jpg (298)</v>
      </c>
      <c r="C298" t="str">
        <f t="shared" si="20"/>
        <v>'/Assets/jpg (298).jpg',</v>
      </c>
      <c r="D298">
        <v>298</v>
      </c>
      <c r="E298" t="str">
        <f t="shared" si="21"/>
        <v>gif (298)</v>
      </c>
      <c r="F298" t="str">
        <f t="shared" si="22"/>
        <v>`/Assets/gif (298).gif `,</v>
      </c>
    </row>
    <row r="299" spans="1:6" x14ac:dyDescent="0.3">
      <c r="A299">
        <v>299</v>
      </c>
      <c r="B299" t="str">
        <f t="shared" si="19"/>
        <v>jpg (299)</v>
      </c>
      <c r="C299" t="str">
        <f t="shared" si="20"/>
        <v>'/Assets/jpg (299).jpg',</v>
      </c>
      <c r="D299">
        <v>299</v>
      </c>
      <c r="E299" t="str">
        <f t="shared" si="21"/>
        <v>gif (299)</v>
      </c>
      <c r="F299" t="str">
        <f t="shared" si="22"/>
        <v>`/Assets/gif (299).gif `,</v>
      </c>
    </row>
    <row r="300" spans="1:6" x14ac:dyDescent="0.3">
      <c r="A300">
        <v>300</v>
      </c>
      <c r="B300" t="str">
        <f t="shared" si="19"/>
        <v>jpg (300)</v>
      </c>
      <c r="C300" t="str">
        <f t="shared" si="20"/>
        <v>'/Assets/jpg (300).jpg',</v>
      </c>
      <c r="D300">
        <v>300</v>
      </c>
      <c r="E300" t="str">
        <f t="shared" si="21"/>
        <v>gif (300)</v>
      </c>
      <c r="F300" t="str">
        <f t="shared" si="22"/>
        <v>`/Assets/gif (300).gif `,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55F90-4F4E-4D55-B057-4E7F7E750DCF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8" t="s">
        <v>22</v>
      </c>
      <c r="B1" s="66"/>
      <c r="C1" s="66"/>
      <c r="D1" s="66"/>
      <c r="E1" s="66"/>
      <c r="F1" s="66"/>
    </row>
    <row r="2" spans="1:6" ht="25.2" customHeight="1" thickBot="1" x14ac:dyDescent="0.35">
      <c r="A2" s="60" t="s">
        <v>23</v>
      </c>
      <c r="B2" s="60"/>
      <c r="C2" s="60"/>
      <c r="D2" s="60"/>
      <c r="E2" s="3" t="s">
        <v>4</v>
      </c>
      <c r="F2" s="4" t="s">
        <v>5</v>
      </c>
    </row>
    <row r="3" spans="1:6" ht="25.2" customHeight="1" thickTop="1" x14ac:dyDescent="0.3">
      <c r="A3" s="60"/>
      <c r="B3" s="60"/>
      <c r="C3" s="60"/>
      <c r="D3" s="60"/>
      <c r="E3" s="5">
        <f ca="1">(E4+(F4/60))/60</f>
        <v>8.3333333333333332E-3</v>
      </c>
      <c r="F3" s="19">
        <f ca="1">(E4+(F4/60))</f>
        <v>0.5</v>
      </c>
    </row>
    <row r="4" spans="1:6" ht="21.6" thickBot="1" x14ac:dyDescent="0.35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SUMIF(Table578156[CHECK],"Done",E$5:E$72)+(((SUM($F$5:$F$369))-MOD($F$4,60))/60)</f>
        <v>0</v>
      </c>
      <c r="F4" s="2">
        <f ca="1">MOD(SUMIF(Table578156[CHECK],"Done",(F5:F72)),60)</f>
        <v>30</v>
      </c>
    </row>
    <row r="5" spans="1:6" ht="30" customHeight="1" thickTop="1" thickBot="1" x14ac:dyDescent="0.35">
      <c r="A5" s="13">
        <v>41275</v>
      </c>
      <c r="B5" s="1">
        <v>0</v>
      </c>
      <c r="C5" s="1">
        <v>1.0416666666666667E-3</v>
      </c>
      <c r="D5" s="8" t="s">
        <v>6</v>
      </c>
      <c r="E5" s="14">
        <v>0</v>
      </c>
      <c r="F5" s="2">
        <v>30</v>
      </c>
    </row>
    <row r="6" spans="1:6" ht="30" customHeight="1" thickTop="1" thickBot="1" x14ac:dyDescent="0.35">
      <c r="A6" s="13">
        <f>A5+1</f>
        <v>41276</v>
      </c>
      <c r="B6" s="1">
        <f>C5</f>
        <v>1.0416666666666667E-3</v>
      </c>
      <c r="C6" s="1">
        <v>3.0020833333333332</v>
      </c>
      <c r="D6" s="8"/>
      <c r="E6" s="14">
        <v>4</v>
      </c>
      <c r="F6" s="2"/>
    </row>
    <row r="7" spans="1:6" ht="30" customHeight="1" thickTop="1" thickBot="1" x14ac:dyDescent="0.35">
      <c r="A7" s="13">
        <f t="shared" ref="A7:A70" si="0">A6+1</f>
        <v>41277</v>
      </c>
      <c r="B7" s="1">
        <f t="shared" ref="B7:B70" si="1">C6</f>
        <v>3.0020833333333332</v>
      </c>
      <c r="C7" s="1">
        <v>3.12499999999988E-3</v>
      </c>
      <c r="D7" s="8"/>
      <c r="E7" s="14"/>
      <c r="F7" s="2"/>
    </row>
    <row r="8" spans="1:6" ht="30" customHeight="1" thickTop="1" thickBot="1" x14ac:dyDescent="0.35">
      <c r="A8" s="13">
        <f t="shared" si="0"/>
        <v>41278</v>
      </c>
      <c r="B8" s="1">
        <f t="shared" si="1"/>
        <v>3.12499999999988E-3</v>
      </c>
      <c r="C8" s="1">
        <v>4.1666666666664897E-3</v>
      </c>
      <c r="D8" s="8"/>
      <c r="E8" s="14"/>
      <c r="F8" s="2"/>
    </row>
    <row r="9" spans="1:6" ht="30" customHeight="1" thickTop="1" thickBot="1" x14ac:dyDescent="0.35">
      <c r="A9" s="13">
        <f t="shared" si="0"/>
        <v>41279</v>
      </c>
      <c r="B9" s="1">
        <f t="shared" si="1"/>
        <v>4.1666666666664897E-3</v>
      </c>
      <c r="C9" s="1">
        <v>5.2083333333330997E-3</v>
      </c>
      <c r="D9" s="8"/>
      <c r="E9" s="14"/>
      <c r="F9" s="2"/>
    </row>
    <row r="10" spans="1:6" ht="30" customHeight="1" thickTop="1" thickBot="1" x14ac:dyDescent="0.35">
      <c r="A10" s="13">
        <f t="shared" si="0"/>
        <v>41280</v>
      </c>
      <c r="B10" s="1">
        <f t="shared" si="1"/>
        <v>5.2083333333330997E-3</v>
      </c>
      <c r="C10" s="1">
        <v>6.2499999999997098E-3</v>
      </c>
      <c r="D10" s="8"/>
      <c r="E10" s="14"/>
      <c r="F10" s="2"/>
    </row>
    <row r="11" spans="1:6" ht="30" customHeight="1" thickTop="1" thickBot="1" x14ac:dyDescent="0.35">
      <c r="A11" s="13">
        <f t="shared" si="0"/>
        <v>41281</v>
      </c>
      <c r="B11" s="1">
        <f t="shared" si="1"/>
        <v>6.2499999999997098E-3</v>
      </c>
      <c r="C11" s="1">
        <v>7.2916666666663103E-3</v>
      </c>
      <c r="D11" s="8"/>
      <c r="E11" s="14"/>
      <c r="F11" s="2"/>
    </row>
    <row r="12" spans="1:6" ht="30" customHeight="1" thickTop="1" thickBot="1" x14ac:dyDescent="0.35">
      <c r="A12" s="13">
        <f t="shared" si="0"/>
        <v>41282</v>
      </c>
      <c r="B12" s="1">
        <f t="shared" si="1"/>
        <v>7.2916666666663103E-3</v>
      </c>
      <c r="C12" s="1">
        <v>8.3333333333329204E-3</v>
      </c>
      <c r="D12" s="8"/>
      <c r="E12" s="14"/>
      <c r="F12" s="2"/>
    </row>
    <row r="13" spans="1:6" ht="30" customHeight="1" thickTop="1" thickBot="1" x14ac:dyDescent="0.35">
      <c r="A13" s="13">
        <f t="shared" si="0"/>
        <v>41283</v>
      </c>
      <c r="B13" s="1">
        <f t="shared" si="1"/>
        <v>8.3333333333329204E-3</v>
      </c>
      <c r="C13" s="1">
        <v>9.3749999999995295E-3</v>
      </c>
      <c r="D13" s="8"/>
      <c r="E13" s="14"/>
      <c r="F13" s="2"/>
    </row>
    <row r="14" spans="1:6" ht="30" customHeight="1" thickTop="1" thickBot="1" x14ac:dyDescent="0.35">
      <c r="A14" s="13">
        <f t="shared" si="0"/>
        <v>41284</v>
      </c>
      <c r="B14" s="1">
        <f t="shared" si="1"/>
        <v>9.3749999999995295E-3</v>
      </c>
      <c r="C14" s="1">
        <v>1.0416666666666101E-2</v>
      </c>
      <c r="D14" s="8"/>
      <c r="E14" s="14"/>
      <c r="F14" s="2"/>
    </row>
    <row r="15" spans="1:6" ht="30" customHeight="1" thickTop="1" thickBot="1" x14ac:dyDescent="0.35">
      <c r="A15" s="13">
        <f t="shared" si="0"/>
        <v>41285</v>
      </c>
      <c r="B15" s="1">
        <f t="shared" si="1"/>
        <v>1.0416666666666101E-2</v>
      </c>
      <c r="C15" s="1">
        <v>1.14583333333328E-2</v>
      </c>
      <c r="D15" s="8"/>
      <c r="E15" s="14"/>
      <c r="F15" s="2"/>
    </row>
    <row r="16" spans="1:6" ht="30" customHeight="1" thickTop="1" thickBot="1" x14ac:dyDescent="0.35">
      <c r="A16" s="13">
        <f t="shared" si="0"/>
        <v>41286</v>
      </c>
      <c r="B16" s="1">
        <f t="shared" si="1"/>
        <v>1.14583333333328E-2</v>
      </c>
      <c r="C16" s="1">
        <v>1.24999999999994E-2</v>
      </c>
      <c r="D16" s="8"/>
      <c r="E16" s="14"/>
      <c r="F16" s="2"/>
    </row>
    <row r="17" spans="1:6" ht="30" customHeight="1" thickTop="1" thickBot="1" x14ac:dyDescent="0.35">
      <c r="A17" s="13">
        <f t="shared" si="0"/>
        <v>41287</v>
      </c>
      <c r="B17" s="1">
        <f t="shared" si="1"/>
        <v>1.24999999999994E-2</v>
      </c>
      <c r="C17" s="1">
        <v>1.3541666666665999E-2</v>
      </c>
      <c r="D17" s="8"/>
      <c r="E17" s="14"/>
      <c r="F17" s="2"/>
    </row>
    <row r="18" spans="1:6" ht="30" customHeight="1" thickTop="1" thickBot="1" x14ac:dyDescent="0.35">
      <c r="A18" s="13">
        <f t="shared" si="0"/>
        <v>41288</v>
      </c>
      <c r="B18" s="1">
        <f t="shared" si="1"/>
        <v>1.3541666666665999E-2</v>
      </c>
      <c r="C18" s="1">
        <v>1.45833333333326E-2</v>
      </c>
      <c r="D18" s="8"/>
      <c r="E18" s="14"/>
      <c r="F18" s="2"/>
    </row>
    <row r="19" spans="1:6" ht="30" customHeight="1" thickTop="1" thickBot="1" x14ac:dyDescent="0.35">
      <c r="A19" s="13">
        <f t="shared" si="0"/>
        <v>41289</v>
      </c>
      <c r="B19" s="1">
        <f t="shared" si="1"/>
        <v>1.45833333333326E-2</v>
      </c>
      <c r="C19" s="1">
        <v>1.56249999999992E-2</v>
      </c>
      <c r="D19" s="8"/>
      <c r="E19" s="14">
        <v>0</v>
      </c>
      <c r="F19" s="2"/>
    </row>
    <row r="20" spans="1:6" ht="30" customHeight="1" thickTop="1" thickBot="1" x14ac:dyDescent="0.35">
      <c r="A20" s="13">
        <f t="shared" si="0"/>
        <v>41290</v>
      </c>
      <c r="B20" s="1">
        <f t="shared" si="1"/>
        <v>1.56249999999992E-2</v>
      </c>
      <c r="C20" s="1">
        <v>1.6666666666665799E-2</v>
      </c>
      <c r="D20" s="8"/>
      <c r="E20" s="14"/>
      <c r="F20" s="2"/>
    </row>
    <row r="21" spans="1:6" ht="30" customHeight="1" thickTop="1" thickBot="1" x14ac:dyDescent="0.35">
      <c r="A21" s="13">
        <f t="shared" si="0"/>
        <v>41291</v>
      </c>
      <c r="B21" s="1">
        <f t="shared" si="1"/>
        <v>1.6666666666665799E-2</v>
      </c>
      <c r="C21" s="1">
        <v>1.77083333333324E-2</v>
      </c>
      <c r="D21" s="8"/>
      <c r="E21" s="14"/>
      <c r="F21" s="2"/>
    </row>
    <row r="22" spans="1:6" ht="30" customHeight="1" thickTop="1" thickBot="1" x14ac:dyDescent="0.35">
      <c r="A22" s="13">
        <f t="shared" si="0"/>
        <v>41292</v>
      </c>
      <c r="B22" s="1">
        <f t="shared" si="1"/>
        <v>1.77083333333324E-2</v>
      </c>
      <c r="C22" s="1">
        <v>1.8749999999999E-2</v>
      </c>
      <c r="D22" s="8"/>
      <c r="E22" s="14"/>
      <c r="F22" s="2"/>
    </row>
    <row r="23" spans="1:6" ht="30" customHeight="1" thickTop="1" thickBot="1" x14ac:dyDescent="0.35">
      <c r="A23" s="13">
        <f t="shared" si="0"/>
        <v>41293</v>
      </c>
      <c r="B23" s="1">
        <f t="shared" si="1"/>
        <v>1.8749999999999E-2</v>
      </c>
      <c r="C23" s="1">
        <v>1.9791666666665601E-2</v>
      </c>
      <c r="D23" s="8"/>
      <c r="E23" s="14"/>
      <c r="F23" s="2"/>
    </row>
    <row r="24" spans="1:6" ht="30" customHeight="1" thickTop="1" thickBot="1" x14ac:dyDescent="0.35">
      <c r="A24" s="13">
        <f t="shared" si="0"/>
        <v>41294</v>
      </c>
      <c r="B24" s="1">
        <f t="shared" si="1"/>
        <v>1.9791666666665601E-2</v>
      </c>
      <c r="C24" s="1">
        <v>2.0833333333332201E-2</v>
      </c>
      <c r="D24" s="8"/>
      <c r="E24" s="14"/>
      <c r="F24" s="2"/>
    </row>
    <row r="25" spans="1:6" ht="30" customHeight="1" thickTop="1" thickBot="1" x14ac:dyDescent="0.35">
      <c r="A25" s="13">
        <f t="shared" si="0"/>
        <v>41295</v>
      </c>
      <c r="B25" s="1">
        <f t="shared" si="1"/>
        <v>2.0833333333332201E-2</v>
      </c>
      <c r="C25" s="1">
        <v>2.1874999999998802E-2</v>
      </c>
      <c r="D25" s="8"/>
      <c r="E25" s="14"/>
      <c r="F25" s="2"/>
    </row>
    <row r="26" spans="1:6" ht="30" customHeight="1" thickTop="1" thickBot="1" x14ac:dyDescent="0.35">
      <c r="A26" s="13">
        <f t="shared" si="0"/>
        <v>41296</v>
      </c>
      <c r="B26" s="1">
        <f t="shared" si="1"/>
        <v>2.1874999999998802E-2</v>
      </c>
      <c r="C26" s="1">
        <v>2.2916666666665499E-2</v>
      </c>
      <c r="D26" s="8"/>
      <c r="E26" s="14"/>
      <c r="F26" s="2"/>
    </row>
    <row r="27" spans="1:6" ht="30" customHeight="1" thickTop="1" thickBot="1" x14ac:dyDescent="0.35">
      <c r="A27" s="13">
        <f t="shared" si="0"/>
        <v>41297</v>
      </c>
      <c r="B27" s="1">
        <f t="shared" si="1"/>
        <v>2.2916666666665499E-2</v>
      </c>
      <c r="C27" s="1">
        <v>2.39583333333321E-2</v>
      </c>
      <c r="D27" s="8"/>
      <c r="E27" s="14"/>
      <c r="F27" s="2"/>
    </row>
    <row r="28" spans="1:6" ht="30" customHeight="1" thickTop="1" thickBot="1" x14ac:dyDescent="0.35">
      <c r="A28" s="13">
        <f t="shared" si="0"/>
        <v>41298</v>
      </c>
      <c r="B28" s="1">
        <f t="shared" si="1"/>
        <v>2.39583333333321E-2</v>
      </c>
      <c r="C28" s="1">
        <v>2.49999999999987E-2</v>
      </c>
      <c r="D28" s="8"/>
      <c r="E28" s="14"/>
      <c r="F28" s="2"/>
    </row>
    <row r="29" spans="1:6" ht="30" customHeight="1" thickTop="1" thickBot="1" x14ac:dyDescent="0.35">
      <c r="A29" s="13">
        <f t="shared" si="0"/>
        <v>41299</v>
      </c>
      <c r="B29" s="1">
        <f t="shared" si="1"/>
        <v>2.49999999999987E-2</v>
      </c>
      <c r="C29" s="1">
        <v>2.6041666666665301E-2</v>
      </c>
      <c r="D29" s="8"/>
      <c r="E29" s="14"/>
      <c r="F29" s="2"/>
    </row>
    <row r="30" spans="1:6" ht="30" customHeight="1" thickTop="1" thickBot="1" x14ac:dyDescent="0.35">
      <c r="A30" s="13">
        <f t="shared" si="0"/>
        <v>41300</v>
      </c>
      <c r="B30" s="1">
        <f t="shared" si="1"/>
        <v>2.6041666666665301E-2</v>
      </c>
      <c r="C30" s="1">
        <v>2.7083333333331901E-2</v>
      </c>
      <c r="D30" s="8"/>
      <c r="E30" s="14"/>
      <c r="F30" s="2"/>
    </row>
    <row r="31" spans="1:6" ht="30" customHeight="1" thickTop="1" thickBot="1" x14ac:dyDescent="0.35">
      <c r="A31" s="13">
        <f t="shared" si="0"/>
        <v>41301</v>
      </c>
      <c r="B31" s="1">
        <f t="shared" si="1"/>
        <v>2.7083333333331901E-2</v>
      </c>
      <c r="C31" s="1">
        <v>2.8124999999998498E-2</v>
      </c>
      <c r="D31" s="8"/>
      <c r="E31" s="14"/>
      <c r="F31" s="2"/>
    </row>
    <row r="32" spans="1:6" ht="30" customHeight="1" thickTop="1" thickBot="1" x14ac:dyDescent="0.35">
      <c r="A32" s="13">
        <f t="shared" si="0"/>
        <v>41302</v>
      </c>
      <c r="B32" s="1">
        <f t="shared" si="1"/>
        <v>2.8124999999998498E-2</v>
      </c>
      <c r="C32" s="1">
        <v>2.9166666666665099E-2</v>
      </c>
      <c r="D32" s="8"/>
      <c r="E32" s="14"/>
      <c r="F32" s="2"/>
    </row>
    <row r="33" spans="1:6" ht="30" customHeight="1" thickTop="1" thickBot="1" x14ac:dyDescent="0.35">
      <c r="A33" s="13">
        <f t="shared" si="0"/>
        <v>41303</v>
      </c>
      <c r="B33" s="1">
        <f t="shared" si="1"/>
        <v>2.9166666666665099E-2</v>
      </c>
      <c r="C33" s="1">
        <v>3.0208333333331699E-2</v>
      </c>
      <c r="D33" s="8"/>
      <c r="E33" s="14"/>
      <c r="F33" s="2"/>
    </row>
    <row r="34" spans="1:6" ht="30" customHeight="1" thickTop="1" thickBot="1" x14ac:dyDescent="0.35">
      <c r="A34" s="13">
        <f t="shared" si="0"/>
        <v>41304</v>
      </c>
      <c r="B34" s="1">
        <f t="shared" si="1"/>
        <v>3.0208333333331699E-2</v>
      </c>
      <c r="C34" s="1">
        <v>3.12499999999983E-2</v>
      </c>
      <c r="D34" s="8"/>
      <c r="E34" s="14"/>
      <c r="F34" s="2"/>
    </row>
    <row r="35" spans="1:6" ht="30" customHeight="1" thickTop="1" thickBot="1" x14ac:dyDescent="0.35">
      <c r="A35" s="13">
        <f t="shared" si="0"/>
        <v>41305</v>
      </c>
      <c r="B35" s="1">
        <f t="shared" si="1"/>
        <v>3.12499999999983E-2</v>
      </c>
      <c r="C35" s="1">
        <v>3.22916666666649E-2</v>
      </c>
      <c r="D35" s="8"/>
      <c r="E35" s="14"/>
      <c r="F35" s="2"/>
    </row>
    <row r="36" spans="1:6" ht="30" customHeight="1" thickTop="1" thickBot="1" x14ac:dyDescent="0.35">
      <c r="A36" s="13">
        <f t="shared" si="0"/>
        <v>41306</v>
      </c>
      <c r="B36" s="1">
        <f t="shared" si="1"/>
        <v>3.22916666666649E-2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41307</v>
      </c>
      <c r="B37" s="1">
        <f t="shared" si="1"/>
        <v>3.3333333333331501E-2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41308</v>
      </c>
      <c r="B38" s="1">
        <f t="shared" si="1"/>
        <v>3.4374999999998102E-2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41309</v>
      </c>
      <c r="B39" s="1">
        <f t="shared" si="1"/>
        <v>3.5416666666664702E-2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41310</v>
      </c>
      <c r="B40" s="1">
        <f t="shared" si="1"/>
        <v>3.64583333333314E-2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41311</v>
      </c>
      <c r="B41" s="1">
        <f t="shared" si="1"/>
        <v>3.7499999999998E-2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41312</v>
      </c>
      <c r="B42" s="1">
        <f t="shared" si="1"/>
        <v>3.8541666666664601E-2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41313</v>
      </c>
      <c r="B43" s="1">
        <f t="shared" si="1"/>
        <v>3.9583333333331201E-2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41314</v>
      </c>
      <c r="B44" s="1">
        <f t="shared" si="1"/>
        <v>4.0624999999997802E-2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41315</v>
      </c>
      <c r="B45" s="1">
        <f t="shared" si="1"/>
        <v>4.1666666666664402E-2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41316</v>
      </c>
      <c r="B46" s="1">
        <f t="shared" si="1"/>
        <v>4.2708333333331003E-2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41317</v>
      </c>
      <c r="B47" s="1">
        <f t="shared" si="1"/>
        <v>4.3749999999997603E-2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41318</v>
      </c>
      <c r="B48" s="1">
        <f t="shared" si="1"/>
        <v>4.4791666666664197E-2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41319</v>
      </c>
      <c r="B49" s="1">
        <f t="shared" si="1"/>
        <v>4.5833333333330797E-2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41320</v>
      </c>
      <c r="B50" s="1">
        <f t="shared" si="1"/>
        <v>4.6874999999997398E-2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41321</v>
      </c>
      <c r="B51" s="1">
        <f t="shared" si="1"/>
        <v>4.7916666666663998E-2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41322</v>
      </c>
      <c r="B52" s="1">
        <f t="shared" si="1"/>
        <v>4.8958333333330599E-2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41323</v>
      </c>
      <c r="B53" s="1">
        <f t="shared" si="1"/>
        <v>4.9999999999997297E-2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41324</v>
      </c>
      <c r="B54" s="1">
        <f t="shared" si="1"/>
        <v>5.1041666666663897E-2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41325</v>
      </c>
      <c r="B55" s="1">
        <f t="shared" si="1"/>
        <v>5.2083333333330498E-2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41326</v>
      </c>
      <c r="B56" s="1">
        <f t="shared" si="1"/>
        <v>5.3124999999997098E-2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41327</v>
      </c>
      <c r="B57" s="1">
        <f t="shared" si="1"/>
        <v>5.4166666666663699E-2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41328</v>
      </c>
      <c r="B58" s="1">
        <f t="shared" si="1"/>
        <v>5.5208333333330299E-2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41329</v>
      </c>
      <c r="B59" s="1">
        <f t="shared" si="1"/>
        <v>5.62499999999969E-2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41330</v>
      </c>
      <c r="B60" s="1">
        <f t="shared" si="1"/>
        <v>5.72916666666635E-2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41331</v>
      </c>
      <c r="B61" s="1">
        <f t="shared" si="1"/>
        <v>5.8333333333330101E-2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41332</v>
      </c>
      <c r="B62" s="1">
        <f t="shared" si="1"/>
        <v>5.9374999999996701E-2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41333</v>
      </c>
      <c r="B63" s="1">
        <f t="shared" si="1"/>
        <v>6.0416666666663302E-2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41334</v>
      </c>
      <c r="B64" s="1">
        <f t="shared" si="1"/>
        <v>6.1458333333329902E-2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41335</v>
      </c>
      <c r="B65" s="1">
        <f t="shared" si="1"/>
        <v>6.2499999999996503E-2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41336</v>
      </c>
      <c r="B66" s="1">
        <f t="shared" si="1"/>
        <v>6.3541666666663096E-2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41337</v>
      </c>
      <c r="B67" s="1">
        <f t="shared" si="1"/>
        <v>6.4583333333329801E-2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41338</v>
      </c>
      <c r="B68" s="1">
        <f t="shared" si="1"/>
        <v>6.5624999999996395E-2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41339</v>
      </c>
      <c r="B69" s="1">
        <f t="shared" si="1"/>
        <v>6.6666666666663002E-2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41340</v>
      </c>
      <c r="B70" s="1">
        <f t="shared" si="1"/>
        <v>6.7708333333329596E-2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2">A70+1</f>
        <v>41341</v>
      </c>
      <c r="B71" s="1">
        <f t="shared" ref="B71:B134" si="3">C70</f>
        <v>6.8749999999996203E-2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2"/>
        <v>41342</v>
      </c>
      <c r="B72" s="1">
        <f t="shared" si="3"/>
        <v>6.9791666666662797E-2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2"/>
        <v>41343</v>
      </c>
      <c r="B73" s="1">
        <f t="shared" si="3"/>
        <v>7.0833333333329404E-2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2"/>
        <v>41344</v>
      </c>
      <c r="B74" s="1">
        <f t="shared" si="3"/>
        <v>7.1874999999995998E-2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2"/>
        <v>41345</v>
      </c>
      <c r="B75" s="1">
        <f t="shared" si="3"/>
        <v>7.2916666666662605E-2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2"/>
        <v>41346</v>
      </c>
      <c r="B76" s="1">
        <f t="shared" si="3"/>
        <v>7.3958333333329199E-2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2"/>
        <v>41347</v>
      </c>
      <c r="B77" s="1">
        <f t="shared" si="3"/>
        <v>7.4999999999995806E-2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2"/>
        <v>41348</v>
      </c>
      <c r="B78" s="1">
        <f t="shared" si="3"/>
        <v>7.60416666666624E-2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2"/>
        <v>41349</v>
      </c>
      <c r="B79" s="1">
        <f t="shared" si="3"/>
        <v>7.7083333333328993E-2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2"/>
        <v>41350</v>
      </c>
      <c r="B80" s="1">
        <f t="shared" si="3"/>
        <v>7.8124999999995698E-2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2"/>
        <v>41351</v>
      </c>
      <c r="B81" s="1">
        <f t="shared" si="3"/>
        <v>7.9166666666662305E-2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2"/>
        <v>41352</v>
      </c>
      <c r="B82" s="1">
        <f t="shared" si="3"/>
        <v>8.0208333333328899E-2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2"/>
        <v>41353</v>
      </c>
      <c r="B83" s="1">
        <f t="shared" si="3"/>
        <v>8.1249999999995506E-2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2"/>
        <v>41354</v>
      </c>
      <c r="B84" s="1">
        <f t="shared" si="3"/>
        <v>8.22916666666621E-2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2"/>
        <v>41355</v>
      </c>
      <c r="B85" s="1">
        <f t="shared" si="3"/>
        <v>8.3333333333328694E-2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2"/>
        <v>41356</v>
      </c>
      <c r="B86" s="1">
        <f t="shared" si="3"/>
        <v>8.4374999999995301E-2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2"/>
        <v>41357</v>
      </c>
      <c r="B87" s="1">
        <f t="shared" si="3"/>
        <v>8.5416666666661895E-2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2"/>
        <v>41358</v>
      </c>
      <c r="B88" s="1">
        <f t="shared" si="3"/>
        <v>8.6458333333328502E-2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2"/>
        <v>41359</v>
      </c>
      <c r="B89" s="1">
        <f t="shared" si="3"/>
        <v>8.7499999999995096E-2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2"/>
        <v>41360</v>
      </c>
      <c r="B90" s="1">
        <f t="shared" si="3"/>
        <v>8.8541666666661703E-2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2"/>
        <v>41361</v>
      </c>
      <c r="B91" s="1">
        <f t="shared" si="3"/>
        <v>8.9583333333328297E-2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2"/>
        <v>41362</v>
      </c>
      <c r="B92" s="1">
        <f t="shared" si="3"/>
        <v>9.0624999999994904E-2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2"/>
        <v>41363</v>
      </c>
      <c r="B93" s="1">
        <f t="shared" si="3"/>
        <v>9.1666666666661498E-2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2"/>
        <v>41364</v>
      </c>
      <c r="B94" s="1">
        <f t="shared" si="3"/>
        <v>9.2708333333328202E-2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2"/>
        <v>41365</v>
      </c>
      <c r="B95" s="1">
        <f t="shared" si="3"/>
        <v>9.3749999999994796E-2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2"/>
        <v>41366</v>
      </c>
      <c r="B96" s="1">
        <f t="shared" si="3"/>
        <v>9.4791666666661403E-2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2"/>
        <v>41367</v>
      </c>
      <c r="B97" s="1">
        <f t="shared" si="3"/>
        <v>9.5833333333327997E-2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2"/>
        <v>41368</v>
      </c>
      <c r="B98" s="1">
        <f t="shared" si="3"/>
        <v>9.6874999999994604E-2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2"/>
        <v>41369</v>
      </c>
      <c r="B99" s="1">
        <f t="shared" si="3"/>
        <v>9.7916666666661198E-2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2"/>
        <v>41370</v>
      </c>
      <c r="B100" s="1">
        <f t="shared" si="3"/>
        <v>9.8958333333327805E-2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2"/>
        <v>41371</v>
      </c>
      <c r="B101" s="1">
        <f t="shared" si="3"/>
        <v>9.9999999999994399E-2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2"/>
        <v>41372</v>
      </c>
      <c r="B102" s="1">
        <f t="shared" si="3"/>
        <v>0.10104166666666101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2"/>
        <v>41373</v>
      </c>
      <c r="B103" s="1">
        <f t="shared" si="3"/>
        <v>0.102083333333328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2"/>
        <v>41374</v>
      </c>
      <c r="B104" s="1">
        <f t="shared" si="3"/>
        <v>0.103124999999995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2"/>
        <v>41375</v>
      </c>
      <c r="B105" s="1">
        <f t="shared" si="3"/>
        <v>0.104166666666661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2"/>
        <v>41376</v>
      </c>
      <c r="B106" s="1">
        <f t="shared" si="3"/>
        <v>0.10520833333332801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2"/>
        <v>41377</v>
      </c>
      <c r="B107" s="1">
        <f t="shared" si="3"/>
        <v>0.106249999999994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2"/>
        <v>41378</v>
      </c>
      <c r="B108" s="1">
        <f t="shared" si="3"/>
        <v>0.107291666666661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2"/>
        <v>41379</v>
      </c>
      <c r="B109" s="1">
        <f t="shared" si="3"/>
        <v>0.10833333333332799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2"/>
        <v>41380</v>
      </c>
      <c r="B110" s="1">
        <f t="shared" si="3"/>
        <v>0.109374999999994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2"/>
        <v>41381</v>
      </c>
      <c r="B111" s="1">
        <f t="shared" si="3"/>
        <v>0.110416666666661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2"/>
        <v>41382</v>
      </c>
      <c r="B112" s="1">
        <f t="shared" si="3"/>
        <v>0.111458333333327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2"/>
        <v>41383</v>
      </c>
      <c r="B113" s="1">
        <f t="shared" si="3"/>
        <v>0.11249999999999399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2"/>
        <v>41384</v>
      </c>
      <c r="B114" s="1">
        <f t="shared" si="3"/>
        <v>0.113541666666661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2"/>
        <v>41385</v>
      </c>
      <c r="B115" s="1">
        <f t="shared" si="3"/>
        <v>0.114583333333327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2"/>
        <v>41386</v>
      </c>
      <c r="B116" s="1">
        <f t="shared" si="3"/>
        <v>0.115624999999994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2"/>
        <v>41387</v>
      </c>
      <c r="B117" s="1">
        <f t="shared" si="3"/>
        <v>0.11666666666665999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2"/>
        <v>41388</v>
      </c>
      <c r="B118" s="1">
        <f t="shared" si="3"/>
        <v>0.117708333333327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2"/>
        <v>41389</v>
      </c>
      <c r="B119" s="1">
        <f t="shared" si="3"/>
        <v>0.118749999999994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2"/>
        <v>41390</v>
      </c>
      <c r="B120" s="1">
        <f t="shared" si="3"/>
        <v>0.11979166666666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2"/>
        <v>41391</v>
      </c>
      <c r="B121" s="1">
        <f t="shared" si="3"/>
        <v>0.12083333333332701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2"/>
        <v>41392</v>
      </c>
      <c r="B122" s="1">
        <f t="shared" si="3"/>
        <v>0.121874999999993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2"/>
        <v>41393</v>
      </c>
      <c r="B123" s="1">
        <f t="shared" si="3"/>
        <v>0.12291666666666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2"/>
        <v>41394</v>
      </c>
      <c r="B124" s="1">
        <f t="shared" si="3"/>
        <v>0.12395833333332699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2"/>
        <v>41395</v>
      </c>
      <c r="B125" s="1">
        <f t="shared" si="3"/>
        <v>0.12499999999999301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2"/>
        <v>41396</v>
      </c>
      <c r="B126" s="1">
        <f t="shared" si="3"/>
        <v>0.12604166666666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2"/>
        <v>41397</v>
      </c>
      <c r="B127" s="1">
        <f t="shared" si="3"/>
        <v>0.127083333333327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2"/>
        <v>41398</v>
      </c>
      <c r="B128" s="1">
        <f t="shared" si="3"/>
        <v>0.12812499999999299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2"/>
        <v>41399</v>
      </c>
      <c r="B129" s="1">
        <f t="shared" si="3"/>
        <v>0.12916666666665999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2"/>
        <v>41400</v>
      </c>
      <c r="B130" s="1">
        <f t="shared" si="3"/>
        <v>0.13020833333332599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2"/>
        <v>41401</v>
      </c>
      <c r="B131" s="1">
        <f t="shared" si="3"/>
        <v>0.13124999999999301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2"/>
        <v>41402</v>
      </c>
      <c r="B132" s="1">
        <f t="shared" si="3"/>
        <v>0.13229166666666001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2"/>
        <v>41403</v>
      </c>
      <c r="B133" s="1">
        <f t="shared" si="3"/>
        <v>0.133333333333326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2"/>
        <v>41404</v>
      </c>
      <c r="B134" s="1">
        <f t="shared" si="3"/>
        <v>0.134374999999993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98" si="4">A134+1</f>
        <v>41405</v>
      </c>
      <c r="B135" s="1">
        <f t="shared" ref="B135:B198" si="5">C134</f>
        <v>0.135416666666659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4"/>
        <v>41406</v>
      </c>
      <c r="B136" s="1">
        <f t="shared" si="5"/>
        <v>0.13645833333332599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4"/>
        <v>41407</v>
      </c>
      <c r="B137" s="1">
        <f t="shared" si="5"/>
        <v>0.13749999999999299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4"/>
        <v>41408</v>
      </c>
      <c r="B138" s="1">
        <f t="shared" si="5"/>
        <v>0.13854166666665901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4"/>
        <v>41409</v>
      </c>
      <c r="B139" s="1">
        <f t="shared" si="5"/>
        <v>0.13958333333332601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4"/>
        <v>41410</v>
      </c>
      <c r="B140" s="1">
        <f t="shared" si="5"/>
        <v>0.14062499999999201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4"/>
        <v>41411</v>
      </c>
      <c r="B141" s="1">
        <f t="shared" si="5"/>
        <v>0.141666666666659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4"/>
        <v>41412</v>
      </c>
      <c r="B142" s="1">
        <f t="shared" si="5"/>
        <v>0.142708333333326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4"/>
        <v>41413</v>
      </c>
      <c r="B143" s="1">
        <f t="shared" si="5"/>
        <v>0.143749999999992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4"/>
        <v>41414</v>
      </c>
      <c r="B144" s="1">
        <f t="shared" si="5"/>
        <v>0.14479166666665899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4"/>
        <v>41415</v>
      </c>
      <c r="B145" s="1">
        <f t="shared" si="5"/>
        <v>0.14583333333332499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4"/>
        <v>41416</v>
      </c>
      <c r="B146" s="1">
        <f t="shared" si="5"/>
        <v>0.14687499999999201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4"/>
        <v>41417</v>
      </c>
      <c r="B147" s="1">
        <f t="shared" si="5"/>
        <v>0.14791666666665901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4"/>
        <v>41418</v>
      </c>
      <c r="B148" s="1">
        <f t="shared" si="5"/>
        <v>0.148958333333325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4"/>
        <v>41419</v>
      </c>
      <c r="B149" s="1">
        <f t="shared" si="5"/>
        <v>0.149999999999992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4"/>
        <v>41420</v>
      </c>
      <c r="B150" s="1">
        <f t="shared" si="5"/>
        <v>0.151041666666658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4"/>
        <v>41421</v>
      </c>
      <c r="B151" s="1">
        <f t="shared" si="5"/>
        <v>0.15208333333332499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4"/>
        <v>41422</v>
      </c>
      <c r="B152" s="1">
        <f t="shared" si="5"/>
        <v>0.15312499999999199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4"/>
        <v>41423</v>
      </c>
      <c r="B153" s="1">
        <f t="shared" si="5"/>
        <v>0.15416666666665799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4"/>
        <v>41424</v>
      </c>
      <c r="B154" s="1">
        <f t="shared" si="5"/>
        <v>0.15520833333332501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4"/>
        <v>41425</v>
      </c>
      <c r="B155" s="1">
        <f t="shared" si="5"/>
        <v>0.15624999999999201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4"/>
        <v>41426</v>
      </c>
      <c r="B156" s="1">
        <f t="shared" si="5"/>
        <v>0.157291666666658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4"/>
        <v>41427</v>
      </c>
      <c r="B157" s="1">
        <f t="shared" si="5"/>
        <v>0.158333333333325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4"/>
        <v>41428</v>
      </c>
      <c r="B158" s="1">
        <f t="shared" si="5"/>
        <v>0.159374999999991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4"/>
        <v>41429</v>
      </c>
      <c r="B159" s="1">
        <f t="shared" si="5"/>
        <v>0.16041666666665799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4"/>
        <v>41430</v>
      </c>
      <c r="B160" s="1">
        <f t="shared" si="5"/>
        <v>0.16145833333332499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4"/>
        <v>41431</v>
      </c>
      <c r="B161" s="1">
        <f t="shared" si="5"/>
        <v>0.16249999999999101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4"/>
        <v>41432</v>
      </c>
      <c r="B162" s="1">
        <f t="shared" si="5"/>
        <v>0.16354166666665801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4"/>
        <v>41433</v>
      </c>
      <c r="B163" s="1">
        <f t="shared" si="5"/>
        <v>0.16458333333332401</v>
      </c>
      <c r="C163" s="1">
        <v>0.165624999999991</v>
      </c>
      <c r="D163" s="8"/>
      <c r="E163" s="14"/>
      <c r="F163" s="2"/>
    </row>
    <row r="164" spans="1:8" ht="30" customHeight="1" thickTop="1" thickBot="1" x14ac:dyDescent="0.35">
      <c r="A164" s="13">
        <f t="shared" si="4"/>
        <v>41434</v>
      </c>
      <c r="B164" s="1">
        <f t="shared" si="5"/>
        <v>0.165624999999991</v>
      </c>
      <c r="C164" s="1">
        <v>0.166666666666658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3">
        <f t="shared" si="4"/>
        <v>41435</v>
      </c>
      <c r="B165" s="1">
        <f t="shared" si="5"/>
        <v>0.166666666666658</v>
      </c>
      <c r="C165" s="1">
        <v>0.16770833333332499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3">
        <f t="shared" si="4"/>
        <v>41436</v>
      </c>
      <c r="B166" s="1">
        <f t="shared" si="5"/>
        <v>0.16770833333332499</v>
      </c>
      <c r="C166" s="1">
        <v>0.16874999999999199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3">
        <f t="shared" si="4"/>
        <v>41437</v>
      </c>
      <c r="B167" s="1">
        <f t="shared" si="5"/>
        <v>0.16874999999999199</v>
      </c>
      <c r="C167" s="1">
        <v>0.16979166666665901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3">
        <f t="shared" si="4"/>
        <v>41438</v>
      </c>
      <c r="B168" s="1">
        <f t="shared" si="5"/>
        <v>0.16979166666665901</v>
      </c>
      <c r="C168" s="1">
        <v>0.17083333333332601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3">
        <f t="shared" si="4"/>
        <v>41439</v>
      </c>
      <c r="B169" s="1">
        <f t="shared" si="5"/>
        <v>0.17083333333332601</v>
      </c>
      <c r="C169" s="1">
        <v>0.17187499999999301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3">
        <f t="shared" si="4"/>
        <v>41440</v>
      </c>
      <c r="B170" s="1">
        <f t="shared" si="5"/>
        <v>0.17187499999999301</v>
      </c>
      <c r="C170" s="1">
        <v>0.17291666666666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3">
        <f t="shared" si="4"/>
        <v>41441</v>
      </c>
      <c r="B171" s="1">
        <f t="shared" si="5"/>
        <v>0.17291666666666</v>
      </c>
      <c r="C171" s="1">
        <v>0.173958333333327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3">
        <f t="shared" si="4"/>
        <v>41442</v>
      </c>
      <c r="B172" s="1">
        <f t="shared" si="5"/>
        <v>0.173958333333327</v>
      </c>
      <c r="C172" s="1">
        <v>0.17499999999999399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3">
        <f t="shared" si="4"/>
        <v>41443</v>
      </c>
      <c r="B173" s="1">
        <f t="shared" si="5"/>
        <v>0.17499999999999399</v>
      </c>
      <c r="C173" s="1">
        <v>0.17604166666666099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3">
        <f t="shared" si="4"/>
        <v>41444</v>
      </c>
      <c r="B174" s="1">
        <f t="shared" si="5"/>
        <v>0.17604166666666099</v>
      </c>
      <c r="C174" s="1">
        <v>0.17708333333332801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3">
        <f t="shared" si="4"/>
        <v>41445</v>
      </c>
      <c r="B175" s="1">
        <f t="shared" si="5"/>
        <v>0.17708333333332801</v>
      </c>
      <c r="C175" s="1">
        <v>0.17812499999999501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3">
        <f t="shared" si="4"/>
        <v>41446</v>
      </c>
      <c r="B176" s="1">
        <f t="shared" si="5"/>
        <v>0.17812499999999501</v>
      </c>
      <c r="C176" s="1">
        <v>0.17916666666666201</v>
      </c>
      <c r="D176" s="8"/>
      <c r="E176" s="14"/>
      <c r="F176" s="2"/>
    </row>
    <row r="177" spans="1:6" ht="30" customHeight="1" thickTop="1" thickBot="1" x14ac:dyDescent="0.35">
      <c r="A177" s="13">
        <f t="shared" si="4"/>
        <v>41447</v>
      </c>
      <c r="B177" s="1">
        <f t="shared" si="5"/>
        <v>0.17916666666666201</v>
      </c>
      <c r="C177" s="1">
        <v>0.180208333333329</v>
      </c>
      <c r="D177" s="8"/>
      <c r="E177" s="14"/>
      <c r="F177" s="2"/>
    </row>
    <row r="178" spans="1:6" ht="30" customHeight="1" thickTop="1" thickBot="1" x14ac:dyDescent="0.35">
      <c r="A178" s="13">
        <f t="shared" si="4"/>
        <v>41448</v>
      </c>
      <c r="B178" s="1">
        <f t="shared" si="5"/>
        <v>0.180208333333329</v>
      </c>
      <c r="C178" s="1">
        <v>0.181249999999996</v>
      </c>
      <c r="D178" s="8"/>
      <c r="E178" s="14"/>
      <c r="F178" s="2"/>
    </row>
    <row r="179" spans="1:6" ht="30" customHeight="1" thickTop="1" thickBot="1" x14ac:dyDescent="0.35">
      <c r="A179" s="13">
        <f t="shared" si="4"/>
        <v>41449</v>
      </c>
      <c r="B179" s="1">
        <f t="shared" si="5"/>
        <v>0.181249999999996</v>
      </c>
      <c r="C179" s="1">
        <v>0.18229166666666299</v>
      </c>
      <c r="D179" s="8"/>
      <c r="E179" s="14"/>
      <c r="F179" s="2"/>
    </row>
    <row r="180" spans="1:6" ht="30" customHeight="1" thickTop="1" thickBot="1" x14ac:dyDescent="0.35">
      <c r="A180" s="13">
        <f t="shared" si="4"/>
        <v>41450</v>
      </c>
      <c r="B180" s="1">
        <f t="shared" si="5"/>
        <v>0.18229166666666299</v>
      </c>
      <c r="C180" s="1">
        <v>0.18333333333332999</v>
      </c>
      <c r="D180" s="8"/>
      <c r="E180" s="14"/>
      <c r="F180" s="2"/>
    </row>
    <row r="181" spans="1:6" ht="30" customHeight="1" thickTop="1" thickBot="1" x14ac:dyDescent="0.35">
      <c r="A181" s="13">
        <f t="shared" si="4"/>
        <v>41451</v>
      </c>
      <c r="B181" s="1">
        <f t="shared" si="5"/>
        <v>0.18333333333332999</v>
      </c>
      <c r="C181" s="1">
        <v>0.18437499999999701</v>
      </c>
      <c r="D181" s="8"/>
      <c r="E181" s="14"/>
      <c r="F181" s="2"/>
    </row>
    <row r="182" spans="1:6" ht="30" customHeight="1" thickTop="1" thickBot="1" x14ac:dyDescent="0.35">
      <c r="A182" s="13">
        <f t="shared" si="4"/>
        <v>41452</v>
      </c>
      <c r="B182" s="1">
        <f t="shared" si="5"/>
        <v>0.18437499999999701</v>
      </c>
      <c r="C182" s="1">
        <v>0.18541666666666401</v>
      </c>
      <c r="D182" s="8"/>
      <c r="E182" s="14"/>
      <c r="F182" s="2"/>
    </row>
    <row r="183" spans="1:6" ht="30" customHeight="1" thickTop="1" thickBot="1" x14ac:dyDescent="0.35">
      <c r="A183" s="13">
        <f t="shared" si="4"/>
        <v>41453</v>
      </c>
      <c r="B183" s="1">
        <f t="shared" si="5"/>
        <v>0.18541666666666401</v>
      </c>
      <c r="C183" s="1">
        <v>0.18645833333333101</v>
      </c>
      <c r="D183" s="8"/>
      <c r="E183" s="14"/>
      <c r="F183" s="2"/>
    </row>
    <row r="184" spans="1:6" ht="30" customHeight="1" thickTop="1" thickBot="1" x14ac:dyDescent="0.35">
      <c r="A184" s="13">
        <f t="shared" si="4"/>
        <v>41454</v>
      </c>
      <c r="B184" s="1">
        <f t="shared" si="5"/>
        <v>0.18645833333333101</v>
      </c>
      <c r="C184" s="1">
        <v>0.187499999999998</v>
      </c>
      <c r="D184" s="8"/>
      <c r="E184" s="14"/>
      <c r="F184" s="2"/>
    </row>
    <row r="185" spans="1:6" ht="30" customHeight="1" thickTop="1" thickBot="1" x14ac:dyDescent="0.35">
      <c r="A185" s="13">
        <f t="shared" si="4"/>
        <v>41455</v>
      </c>
      <c r="B185" s="1">
        <f t="shared" si="5"/>
        <v>0.187499999999998</v>
      </c>
      <c r="C185" s="1">
        <v>0.188541666666665</v>
      </c>
      <c r="D185" s="8"/>
      <c r="E185" s="14"/>
      <c r="F185" s="2"/>
    </row>
    <row r="186" spans="1:6" ht="30" customHeight="1" thickTop="1" thickBot="1" x14ac:dyDescent="0.35">
      <c r="A186" s="13">
        <f t="shared" si="4"/>
        <v>41456</v>
      </c>
      <c r="B186" s="1">
        <f t="shared" si="5"/>
        <v>0.188541666666665</v>
      </c>
      <c r="C186" s="1">
        <v>0.18958333333333199</v>
      </c>
      <c r="D186" s="8"/>
      <c r="E186" s="14"/>
      <c r="F186" s="2"/>
    </row>
    <row r="187" spans="1:6" ht="30" customHeight="1" thickTop="1" thickBot="1" x14ac:dyDescent="0.35">
      <c r="A187" s="13">
        <f t="shared" si="4"/>
        <v>41457</v>
      </c>
      <c r="B187" s="1">
        <f t="shared" si="5"/>
        <v>0.18958333333333199</v>
      </c>
      <c r="C187" s="1">
        <v>0.19062499999999899</v>
      </c>
      <c r="D187" s="8"/>
      <c r="E187" s="14"/>
      <c r="F187" s="2"/>
    </row>
    <row r="188" spans="1:6" ht="30" customHeight="1" thickTop="1" thickBot="1" x14ac:dyDescent="0.35">
      <c r="A188" s="13">
        <f t="shared" si="4"/>
        <v>41458</v>
      </c>
      <c r="B188" s="1">
        <f t="shared" si="5"/>
        <v>0.19062499999999899</v>
      </c>
      <c r="C188" s="1">
        <v>0.19166666666666601</v>
      </c>
      <c r="D188" s="8"/>
      <c r="E188" s="14"/>
      <c r="F188" s="2"/>
    </row>
    <row r="189" spans="1:6" ht="30" customHeight="1" thickTop="1" thickBot="1" x14ac:dyDescent="0.35">
      <c r="A189" s="13">
        <f t="shared" si="4"/>
        <v>41459</v>
      </c>
      <c r="B189" s="1">
        <f t="shared" si="5"/>
        <v>0.19166666666666601</v>
      </c>
      <c r="C189" s="1">
        <v>0.19270833333333301</v>
      </c>
      <c r="D189" s="8"/>
      <c r="E189" s="14"/>
      <c r="F189" s="2"/>
    </row>
    <row r="190" spans="1:6" ht="30" customHeight="1" thickTop="1" thickBot="1" x14ac:dyDescent="0.35">
      <c r="A190" s="13">
        <f t="shared" si="4"/>
        <v>41460</v>
      </c>
      <c r="B190" s="1">
        <f t="shared" si="5"/>
        <v>0.19270833333333301</v>
      </c>
      <c r="C190" s="1">
        <v>0.19375000000000001</v>
      </c>
      <c r="D190" s="8"/>
      <c r="E190" s="14"/>
      <c r="F190" s="2"/>
    </row>
    <row r="191" spans="1:6" ht="30" customHeight="1" thickTop="1" thickBot="1" x14ac:dyDescent="0.35">
      <c r="A191" s="13">
        <f t="shared" si="4"/>
        <v>41461</v>
      </c>
      <c r="B191" s="1">
        <f t="shared" si="5"/>
        <v>0.19375000000000001</v>
      </c>
      <c r="C191" s="1">
        <v>0.194791666666667</v>
      </c>
      <c r="D191" s="8"/>
      <c r="E191" s="14"/>
      <c r="F191" s="2"/>
    </row>
    <row r="192" spans="1:6" ht="30" customHeight="1" thickTop="1" thickBot="1" x14ac:dyDescent="0.35">
      <c r="A192" s="13">
        <f t="shared" si="4"/>
        <v>41462</v>
      </c>
      <c r="B192" s="1">
        <f t="shared" si="5"/>
        <v>0.194791666666667</v>
      </c>
      <c r="C192" s="1">
        <v>0.195833333333334</v>
      </c>
      <c r="D192" s="8"/>
      <c r="E192" s="14"/>
      <c r="F192" s="2"/>
    </row>
    <row r="193" spans="1:6" ht="30" customHeight="1" thickTop="1" thickBot="1" x14ac:dyDescent="0.35">
      <c r="A193" s="13">
        <f t="shared" si="4"/>
        <v>41463</v>
      </c>
      <c r="B193" s="1">
        <f t="shared" si="5"/>
        <v>0.195833333333334</v>
      </c>
      <c r="C193" s="1">
        <v>0.19687500000000099</v>
      </c>
      <c r="D193" s="8"/>
      <c r="E193" s="14"/>
      <c r="F193" s="2"/>
    </row>
    <row r="194" spans="1:6" ht="30" customHeight="1" thickTop="1" thickBot="1" x14ac:dyDescent="0.35">
      <c r="A194" s="13">
        <f t="shared" si="4"/>
        <v>41464</v>
      </c>
      <c r="B194" s="1">
        <f t="shared" si="5"/>
        <v>0.19687500000000099</v>
      </c>
      <c r="C194" s="1">
        <v>0.19791666666666799</v>
      </c>
      <c r="D194" s="8"/>
      <c r="E194" s="14"/>
      <c r="F194" s="2"/>
    </row>
    <row r="195" spans="1:6" ht="30" customHeight="1" thickTop="1" thickBot="1" x14ac:dyDescent="0.35">
      <c r="A195" s="13">
        <f t="shared" si="4"/>
        <v>41465</v>
      </c>
      <c r="B195" s="1">
        <f t="shared" si="5"/>
        <v>0.19791666666666799</v>
      </c>
      <c r="C195" s="1">
        <v>0.19895833333333501</v>
      </c>
      <c r="D195" s="8"/>
      <c r="E195" s="14"/>
      <c r="F195" s="2"/>
    </row>
    <row r="196" spans="1:6" ht="30" customHeight="1" thickTop="1" thickBot="1" x14ac:dyDescent="0.35">
      <c r="A196" s="13">
        <f t="shared" si="4"/>
        <v>41466</v>
      </c>
      <c r="B196" s="1">
        <f t="shared" si="5"/>
        <v>0.19895833333333501</v>
      </c>
      <c r="C196" s="1">
        <v>0.20000000000000201</v>
      </c>
      <c r="D196" s="8"/>
      <c r="E196" s="14"/>
      <c r="F196" s="2"/>
    </row>
    <row r="197" spans="1:6" ht="30" customHeight="1" thickTop="1" thickBot="1" x14ac:dyDescent="0.35">
      <c r="A197" s="13">
        <f t="shared" si="4"/>
        <v>41467</v>
      </c>
      <c r="B197" s="1">
        <f t="shared" si="5"/>
        <v>0.20000000000000201</v>
      </c>
      <c r="C197" s="1">
        <v>0.20104166666666901</v>
      </c>
      <c r="D197" s="8"/>
      <c r="E197" s="14"/>
      <c r="F197" s="2"/>
    </row>
    <row r="198" spans="1:6" ht="30" customHeight="1" thickTop="1" thickBot="1" x14ac:dyDescent="0.35">
      <c r="A198" s="13">
        <f t="shared" si="4"/>
        <v>41468</v>
      </c>
      <c r="B198" s="1">
        <f t="shared" si="5"/>
        <v>0.20104166666666901</v>
      </c>
      <c r="C198" s="1">
        <v>0.202083333333336</v>
      </c>
      <c r="D198" s="8"/>
      <c r="E198" s="14"/>
      <c r="F198" s="2"/>
    </row>
    <row r="199" spans="1:6" ht="30" customHeight="1" thickTop="1" thickBot="1" x14ac:dyDescent="0.35">
      <c r="A199" s="13">
        <f t="shared" ref="A199:A262" si="6">A198+1</f>
        <v>41469</v>
      </c>
      <c r="B199" s="1">
        <f t="shared" ref="B199:B262" si="7">C198</f>
        <v>0.202083333333336</v>
      </c>
      <c r="C199" s="1">
        <v>0.203125000000003</v>
      </c>
      <c r="D199" s="8"/>
      <c r="E199" s="14"/>
      <c r="F199" s="2"/>
    </row>
    <row r="200" spans="1:6" ht="30" customHeight="1" thickTop="1" thickBot="1" x14ac:dyDescent="0.35">
      <c r="A200" s="13">
        <f t="shared" si="6"/>
        <v>41470</v>
      </c>
      <c r="B200" s="1">
        <f t="shared" si="7"/>
        <v>0.203125000000003</v>
      </c>
      <c r="C200" s="1">
        <v>0.20416666666666999</v>
      </c>
      <c r="D200" s="8"/>
      <c r="E200" s="14"/>
      <c r="F200" s="2"/>
    </row>
    <row r="201" spans="1:6" ht="30" customHeight="1" thickTop="1" thickBot="1" x14ac:dyDescent="0.35">
      <c r="A201" s="13">
        <f t="shared" si="6"/>
        <v>41471</v>
      </c>
      <c r="B201" s="1">
        <f t="shared" si="7"/>
        <v>0.20416666666666999</v>
      </c>
      <c r="C201" s="1">
        <v>0.20520833333333699</v>
      </c>
      <c r="D201" s="8"/>
      <c r="E201" s="14"/>
      <c r="F201" s="2"/>
    </row>
    <row r="202" spans="1:6" ht="30" customHeight="1" thickTop="1" thickBot="1" x14ac:dyDescent="0.35">
      <c r="A202" s="13">
        <f t="shared" si="6"/>
        <v>41472</v>
      </c>
      <c r="B202" s="1">
        <f t="shared" si="7"/>
        <v>0.20520833333333699</v>
      </c>
      <c r="C202" s="1">
        <v>0.20625000000000401</v>
      </c>
      <c r="D202" s="8"/>
      <c r="E202" s="14"/>
      <c r="F202" s="2"/>
    </row>
    <row r="203" spans="1:6" ht="30" customHeight="1" thickTop="1" thickBot="1" x14ac:dyDescent="0.35">
      <c r="A203" s="13">
        <f t="shared" si="6"/>
        <v>41473</v>
      </c>
      <c r="B203" s="1">
        <f t="shared" si="7"/>
        <v>0.20625000000000401</v>
      </c>
      <c r="C203" s="1">
        <v>0.20729166666667101</v>
      </c>
      <c r="D203" s="8"/>
      <c r="E203" s="14"/>
      <c r="F203" s="2"/>
    </row>
    <row r="204" spans="1:6" ht="30" customHeight="1" thickTop="1" thickBot="1" x14ac:dyDescent="0.35">
      <c r="A204" s="13">
        <f t="shared" si="6"/>
        <v>41474</v>
      </c>
      <c r="B204" s="1">
        <f t="shared" si="7"/>
        <v>0.20729166666667101</v>
      </c>
      <c r="C204" s="1">
        <v>0.20833333333333801</v>
      </c>
      <c r="D204" s="8"/>
      <c r="E204" s="14"/>
      <c r="F204" s="2"/>
    </row>
    <row r="205" spans="1:6" ht="30" customHeight="1" thickTop="1" thickBot="1" x14ac:dyDescent="0.35">
      <c r="A205" s="13">
        <f t="shared" si="6"/>
        <v>41475</v>
      </c>
      <c r="B205" s="1">
        <f t="shared" si="7"/>
        <v>0.20833333333333801</v>
      </c>
      <c r="C205" s="1">
        <v>0.209375000000005</v>
      </c>
      <c r="D205" s="8"/>
      <c r="E205" s="14"/>
      <c r="F205" s="2"/>
    </row>
    <row r="206" spans="1:6" ht="30" customHeight="1" thickTop="1" thickBot="1" x14ac:dyDescent="0.35">
      <c r="A206" s="13">
        <f t="shared" si="6"/>
        <v>41476</v>
      </c>
      <c r="B206" s="1">
        <f t="shared" si="7"/>
        <v>0.209375000000005</v>
      </c>
      <c r="C206" s="1">
        <v>0.210416666666672</v>
      </c>
      <c r="D206" s="8"/>
      <c r="E206" s="14"/>
      <c r="F206" s="2"/>
    </row>
    <row r="207" spans="1:6" ht="30" customHeight="1" thickTop="1" thickBot="1" x14ac:dyDescent="0.35">
      <c r="A207" s="13">
        <f t="shared" si="6"/>
        <v>41477</v>
      </c>
      <c r="B207" s="1">
        <f t="shared" si="7"/>
        <v>0.210416666666672</v>
      </c>
      <c r="C207" s="1">
        <v>0.21145833333333899</v>
      </c>
      <c r="D207" s="8"/>
      <c r="E207" s="14"/>
      <c r="F207" s="2"/>
    </row>
    <row r="208" spans="1:6" ht="30" customHeight="1" thickTop="1" thickBot="1" x14ac:dyDescent="0.35">
      <c r="A208" s="13">
        <f t="shared" si="6"/>
        <v>41478</v>
      </c>
      <c r="B208" s="1">
        <f t="shared" si="7"/>
        <v>0.21145833333333899</v>
      </c>
      <c r="C208" s="1">
        <v>0.21250000000000599</v>
      </c>
      <c r="D208" s="8"/>
      <c r="E208" s="14"/>
      <c r="F208" s="2"/>
    </row>
    <row r="209" spans="1:6" ht="30" customHeight="1" thickTop="1" thickBot="1" x14ac:dyDescent="0.35">
      <c r="A209" s="13">
        <f t="shared" si="6"/>
        <v>41479</v>
      </c>
      <c r="B209" s="1">
        <f t="shared" si="7"/>
        <v>0.21250000000000599</v>
      </c>
      <c r="C209" s="1">
        <v>0.21354166666667301</v>
      </c>
      <c r="D209" s="8"/>
      <c r="E209" s="14"/>
      <c r="F209" s="2"/>
    </row>
    <row r="210" spans="1:6" ht="30" customHeight="1" thickTop="1" thickBot="1" x14ac:dyDescent="0.35">
      <c r="A210" s="13">
        <f t="shared" si="6"/>
        <v>41480</v>
      </c>
      <c r="B210" s="1">
        <f t="shared" si="7"/>
        <v>0.21354166666667301</v>
      </c>
      <c r="C210" s="1">
        <v>0.21458333333334001</v>
      </c>
      <c r="D210" s="8"/>
      <c r="E210" s="14"/>
      <c r="F210" s="2"/>
    </row>
    <row r="211" spans="1:6" ht="30" customHeight="1" thickTop="1" thickBot="1" x14ac:dyDescent="0.35">
      <c r="A211" s="13">
        <f t="shared" si="6"/>
        <v>41481</v>
      </c>
      <c r="B211" s="1">
        <f t="shared" si="7"/>
        <v>0.21458333333334001</v>
      </c>
      <c r="C211" s="1">
        <v>0.21562500000000701</v>
      </c>
      <c r="D211" s="8"/>
      <c r="E211" s="14"/>
      <c r="F211" s="2"/>
    </row>
    <row r="212" spans="1:6" ht="30" customHeight="1" thickTop="1" thickBot="1" x14ac:dyDescent="0.35">
      <c r="A212" s="13">
        <f t="shared" si="6"/>
        <v>41482</v>
      </c>
      <c r="B212" s="1">
        <f t="shared" si="7"/>
        <v>0.21562500000000701</v>
      </c>
      <c r="C212" s="1">
        <v>0.216666666666674</v>
      </c>
      <c r="D212" s="8"/>
      <c r="E212" s="14"/>
      <c r="F212" s="2"/>
    </row>
    <row r="213" spans="1:6" ht="30" customHeight="1" thickTop="1" thickBot="1" x14ac:dyDescent="0.35">
      <c r="A213" s="13">
        <f t="shared" si="6"/>
        <v>41483</v>
      </c>
      <c r="B213" s="1">
        <f t="shared" si="7"/>
        <v>0.216666666666674</v>
      </c>
      <c r="C213" s="1">
        <v>0.217708333333341</v>
      </c>
      <c r="D213" s="8"/>
      <c r="E213" s="14"/>
      <c r="F213" s="2"/>
    </row>
    <row r="214" spans="1:6" ht="30" customHeight="1" thickTop="1" thickBot="1" x14ac:dyDescent="0.35">
      <c r="A214" s="13">
        <f t="shared" si="6"/>
        <v>41484</v>
      </c>
      <c r="B214" s="1">
        <f t="shared" si="7"/>
        <v>0.217708333333341</v>
      </c>
      <c r="C214" s="1">
        <v>0.21875000000000799</v>
      </c>
      <c r="D214" s="8"/>
      <c r="E214" s="14"/>
      <c r="F214" s="2"/>
    </row>
    <row r="215" spans="1:6" ht="30" customHeight="1" thickTop="1" thickBot="1" x14ac:dyDescent="0.35">
      <c r="A215" s="13">
        <f t="shared" si="6"/>
        <v>41485</v>
      </c>
      <c r="B215" s="1">
        <f t="shared" si="7"/>
        <v>0.21875000000000799</v>
      </c>
      <c r="C215" s="1">
        <v>0.21979166666667499</v>
      </c>
      <c r="D215" s="8"/>
      <c r="E215" s="14"/>
      <c r="F215" s="2"/>
    </row>
    <row r="216" spans="1:6" ht="30" customHeight="1" thickTop="1" thickBot="1" x14ac:dyDescent="0.35">
      <c r="A216" s="13">
        <f t="shared" si="6"/>
        <v>41486</v>
      </c>
      <c r="B216" s="1">
        <f t="shared" si="7"/>
        <v>0.21979166666667499</v>
      </c>
      <c r="C216" s="1">
        <v>0.22083333333334201</v>
      </c>
      <c r="D216" s="8"/>
      <c r="E216" s="14"/>
      <c r="F216" s="2"/>
    </row>
    <row r="217" spans="1:6" ht="30" customHeight="1" thickTop="1" thickBot="1" x14ac:dyDescent="0.35">
      <c r="A217" s="13">
        <f t="shared" si="6"/>
        <v>41487</v>
      </c>
      <c r="B217" s="1">
        <f t="shared" si="7"/>
        <v>0.22083333333334201</v>
      </c>
      <c r="C217" s="1">
        <v>0.22187500000000901</v>
      </c>
      <c r="D217" s="8"/>
      <c r="E217" s="14"/>
      <c r="F217" s="2"/>
    </row>
    <row r="218" spans="1:6" ht="30" customHeight="1" thickTop="1" thickBot="1" x14ac:dyDescent="0.35">
      <c r="A218" s="13">
        <f t="shared" si="6"/>
        <v>41488</v>
      </c>
      <c r="B218" s="1">
        <f t="shared" si="7"/>
        <v>0.22187500000000901</v>
      </c>
      <c r="C218" s="1">
        <v>0.22291666666667601</v>
      </c>
      <c r="D218" s="8"/>
      <c r="E218" s="14"/>
      <c r="F218" s="2"/>
    </row>
    <row r="219" spans="1:6" ht="30" customHeight="1" thickTop="1" thickBot="1" x14ac:dyDescent="0.35">
      <c r="A219" s="13">
        <f t="shared" si="6"/>
        <v>41489</v>
      </c>
      <c r="B219" s="1">
        <f t="shared" si="7"/>
        <v>0.22291666666667601</v>
      </c>
      <c r="C219" s="1">
        <v>0.223958333333343</v>
      </c>
      <c r="D219" s="8"/>
      <c r="E219" s="14"/>
      <c r="F219" s="2"/>
    </row>
    <row r="220" spans="1:6" ht="30" customHeight="1" thickTop="1" thickBot="1" x14ac:dyDescent="0.35">
      <c r="A220" s="13">
        <f t="shared" si="6"/>
        <v>41490</v>
      </c>
      <c r="B220" s="1">
        <f t="shared" si="7"/>
        <v>0.223958333333343</v>
      </c>
      <c r="C220" s="1">
        <v>0.22500000000001</v>
      </c>
      <c r="D220" s="8"/>
      <c r="E220" s="14"/>
      <c r="F220" s="2"/>
    </row>
    <row r="221" spans="1:6" ht="30" customHeight="1" thickTop="1" thickBot="1" x14ac:dyDescent="0.35">
      <c r="A221" s="13">
        <f t="shared" si="6"/>
        <v>41491</v>
      </c>
      <c r="B221" s="1">
        <f t="shared" si="7"/>
        <v>0.22500000000001</v>
      </c>
      <c r="C221" s="1">
        <v>0.22604166666667699</v>
      </c>
      <c r="D221" s="8"/>
      <c r="E221" s="14"/>
      <c r="F221" s="2"/>
    </row>
    <row r="222" spans="1:6" ht="30" customHeight="1" thickTop="1" thickBot="1" x14ac:dyDescent="0.35">
      <c r="A222" s="13">
        <f t="shared" si="6"/>
        <v>41492</v>
      </c>
      <c r="B222" s="1">
        <f t="shared" si="7"/>
        <v>0.22604166666667699</v>
      </c>
      <c r="C222" s="1">
        <v>0.22708333333334399</v>
      </c>
      <c r="D222" s="8"/>
      <c r="E222" s="14"/>
      <c r="F222" s="2"/>
    </row>
    <row r="223" spans="1:6" ht="30" customHeight="1" thickTop="1" thickBot="1" x14ac:dyDescent="0.35">
      <c r="A223" s="13">
        <f t="shared" si="6"/>
        <v>41493</v>
      </c>
      <c r="B223" s="1">
        <f t="shared" si="7"/>
        <v>0.22708333333334399</v>
      </c>
      <c r="C223" s="1">
        <v>0.22812500000001101</v>
      </c>
      <c r="D223" s="8"/>
      <c r="E223" s="14"/>
      <c r="F223" s="2"/>
    </row>
    <row r="224" spans="1:6" ht="30" customHeight="1" thickTop="1" thickBot="1" x14ac:dyDescent="0.35">
      <c r="A224" s="13">
        <f t="shared" si="6"/>
        <v>41494</v>
      </c>
      <c r="B224" s="1">
        <f t="shared" si="7"/>
        <v>0.22812500000001101</v>
      </c>
      <c r="C224" s="1">
        <v>0.22916666666667801</v>
      </c>
      <c r="D224" s="8"/>
      <c r="E224" s="14"/>
      <c r="F224" s="2"/>
    </row>
    <row r="225" spans="1:6" ht="30" customHeight="1" thickTop="1" thickBot="1" x14ac:dyDescent="0.35">
      <c r="A225" s="13">
        <f t="shared" si="6"/>
        <v>41495</v>
      </c>
      <c r="B225" s="1">
        <f t="shared" si="7"/>
        <v>0.22916666666667801</v>
      </c>
      <c r="C225" s="1">
        <v>0.23020833333334501</v>
      </c>
      <c r="D225" s="8"/>
      <c r="E225" s="14"/>
      <c r="F225" s="2"/>
    </row>
    <row r="226" spans="1:6" ht="30" customHeight="1" thickTop="1" thickBot="1" x14ac:dyDescent="0.35">
      <c r="A226" s="13">
        <f t="shared" si="6"/>
        <v>41496</v>
      </c>
      <c r="B226" s="1">
        <f t="shared" si="7"/>
        <v>0.23020833333334501</v>
      </c>
      <c r="C226" s="1">
        <v>0.231250000000012</v>
      </c>
      <c r="D226" s="8"/>
      <c r="E226" s="14"/>
      <c r="F226" s="2"/>
    </row>
    <row r="227" spans="1:6" ht="30" customHeight="1" thickTop="1" thickBot="1" x14ac:dyDescent="0.35">
      <c r="A227" s="13">
        <f t="shared" si="6"/>
        <v>41497</v>
      </c>
      <c r="B227" s="1">
        <f t="shared" si="7"/>
        <v>0.231250000000012</v>
      </c>
      <c r="C227" s="1">
        <v>0.232291666666679</v>
      </c>
      <c r="D227" s="8"/>
      <c r="E227" s="14"/>
      <c r="F227" s="2"/>
    </row>
    <row r="228" spans="1:6" ht="30" customHeight="1" thickTop="1" thickBot="1" x14ac:dyDescent="0.35">
      <c r="A228" s="13">
        <f t="shared" si="6"/>
        <v>41498</v>
      </c>
      <c r="B228" s="1">
        <f t="shared" si="7"/>
        <v>0.232291666666679</v>
      </c>
      <c r="C228" s="1">
        <v>0.23333333333334599</v>
      </c>
      <c r="D228" s="8"/>
      <c r="E228" s="14"/>
      <c r="F228" s="2"/>
    </row>
    <row r="229" spans="1:6" ht="30" customHeight="1" thickTop="1" thickBot="1" x14ac:dyDescent="0.35">
      <c r="A229" s="13">
        <f t="shared" si="6"/>
        <v>41499</v>
      </c>
      <c r="B229" s="1">
        <f t="shared" si="7"/>
        <v>0.23333333333334599</v>
      </c>
      <c r="C229" s="1">
        <v>0.23437500000001299</v>
      </c>
      <c r="D229" s="8"/>
      <c r="E229" s="14"/>
      <c r="F229" s="2"/>
    </row>
    <row r="230" spans="1:6" ht="30" customHeight="1" thickTop="1" thickBot="1" x14ac:dyDescent="0.35">
      <c r="A230" s="13">
        <f t="shared" si="6"/>
        <v>41500</v>
      </c>
      <c r="B230" s="1">
        <f t="shared" si="7"/>
        <v>0.23437500000001299</v>
      </c>
      <c r="C230" s="1">
        <v>0.23541666666668001</v>
      </c>
      <c r="D230" s="8"/>
      <c r="E230" s="14"/>
      <c r="F230" s="2"/>
    </row>
    <row r="231" spans="1:6" ht="30" customHeight="1" thickTop="1" thickBot="1" x14ac:dyDescent="0.35">
      <c r="A231" s="13">
        <f t="shared" si="6"/>
        <v>41501</v>
      </c>
      <c r="B231" s="1">
        <f t="shared" si="7"/>
        <v>0.23541666666668001</v>
      </c>
      <c r="C231" s="1">
        <v>0.23645833333334701</v>
      </c>
      <c r="D231" s="8"/>
      <c r="E231" s="14"/>
      <c r="F231" s="2"/>
    </row>
    <row r="232" spans="1:6" ht="30" customHeight="1" thickTop="1" thickBot="1" x14ac:dyDescent="0.35">
      <c r="A232" s="13">
        <f t="shared" si="6"/>
        <v>41502</v>
      </c>
      <c r="B232" s="1">
        <f t="shared" si="7"/>
        <v>0.23645833333334701</v>
      </c>
      <c r="C232" s="1">
        <v>0.23750000000001401</v>
      </c>
      <c r="D232" s="8"/>
      <c r="E232" s="14"/>
      <c r="F232" s="2"/>
    </row>
    <row r="233" spans="1:6" ht="30" customHeight="1" thickTop="1" thickBot="1" x14ac:dyDescent="0.35">
      <c r="A233" s="13">
        <f t="shared" si="6"/>
        <v>41503</v>
      </c>
      <c r="B233" s="1">
        <f t="shared" si="7"/>
        <v>0.23750000000001401</v>
      </c>
      <c r="C233" s="1">
        <v>0.238541666666681</v>
      </c>
      <c r="D233" s="8"/>
      <c r="E233" s="14"/>
      <c r="F233" s="2"/>
    </row>
    <row r="234" spans="1:6" ht="30" customHeight="1" thickTop="1" thickBot="1" x14ac:dyDescent="0.35">
      <c r="A234" s="13">
        <f t="shared" si="6"/>
        <v>41504</v>
      </c>
      <c r="B234" s="1">
        <f t="shared" si="7"/>
        <v>0.238541666666681</v>
      </c>
      <c r="C234" s="1">
        <v>0.239583333333348</v>
      </c>
      <c r="D234" s="8"/>
      <c r="E234" s="14"/>
      <c r="F234" s="2"/>
    </row>
    <row r="235" spans="1:6" ht="30" customHeight="1" thickTop="1" thickBot="1" x14ac:dyDescent="0.35">
      <c r="A235" s="13">
        <f t="shared" si="6"/>
        <v>41505</v>
      </c>
      <c r="B235" s="1">
        <f t="shared" si="7"/>
        <v>0.239583333333348</v>
      </c>
      <c r="C235" s="1">
        <v>0.24062500000001499</v>
      </c>
      <c r="D235" s="8"/>
      <c r="E235" s="14"/>
      <c r="F235" s="2"/>
    </row>
    <row r="236" spans="1:6" ht="30" customHeight="1" thickTop="1" thickBot="1" x14ac:dyDescent="0.35">
      <c r="A236" s="13">
        <f t="shared" si="6"/>
        <v>41506</v>
      </c>
      <c r="B236" s="1">
        <f t="shared" si="7"/>
        <v>0.24062500000001499</v>
      </c>
      <c r="C236" s="1">
        <v>0.24166666666668199</v>
      </c>
      <c r="D236" s="8"/>
      <c r="E236" s="14"/>
      <c r="F236" s="2"/>
    </row>
    <row r="237" spans="1:6" ht="30" customHeight="1" thickTop="1" thickBot="1" x14ac:dyDescent="0.35">
      <c r="A237" s="13">
        <f t="shared" si="6"/>
        <v>41507</v>
      </c>
      <c r="B237" s="1">
        <f t="shared" si="7"/>
        <v>0.24166666666668199</v>
      </c>
      <c r="C237" s="1">
        <v>0.24270833333334901</v>
      </c>
      <c r="D237" s="8"/>
      <c r="E237" s="14"/>
      <c r="F237" s="2"/>
    </row>
    <row r="238" spans="1:6" ht="30" customHeight="1" thickTop="1" thickBot="1" x14ac:dyDescent="0.35">
      <c r="A238" s="13">
        <f t="shared" si="6"/>
        <v>41508</v>
      </c>
      <c r="B238" s="1">
        <f t="shared" si="7"/>
        <v>0.24270833333334901</v>
      </c>
      <c r="C238" s="1">
        <v>0.24375000000001601</v>
      </c>
      <c r="D238" s="8"/>
      <c r="E238" s="14"/>
      <c r="F238" s="2"/>
    </row>
    <row r="239" spans="1:6" ht="30" customHeight="1" thickTop="1" thickBot="1" x14ac:dyDescent="0.35">
      <c r="A239" s="13">
        <f t="shared" si="6"/>
        <v>41509</v>
      </c>
      <c r="B239" s="1">
        <f t="shared" si="7"/>
        <v>0.24375000000001601</v>
      </c>
      <c r="C239" s="1">
        <v>0.24479166666668301</v>
      </c>
      <c r="D239" s="8"/>
      <c r="E239" s="14"/>
      <c r="F239" s="2"/>
    </row>
    <row r="240" spans="1:6" ht="30" customHeight="1" thickTop="1" thickBot="1" x14ac:dyDescent="0.35">
      <c r="A240" s="13">
        <f t="shared" si="6"/>
        <v>41510</v>
      </c>
      <c r="B240" s="1">
        <f t="shared" si="7"/>
        <v>0.24479166666668301</v>
      </c>
      <c r="C240" s="1">
        <v>0.24583333333335</v>
      </c>
      <c r="D240" s="8"/>
      <c r="E240" s="14"/>
      <c r="F240" s="2"/>
    </row>
    <row r="241" spans="1:6" ht="30" customHeight="1" thickTop="1" thickBot="1" x14ac:dyDescent="0.35">
      <c r="A241" s="13">
        <f t="shared" si="6"/>
        <v>41511</v>
      </c>
      <c r="B241" s="1">
        <f t="shared" si="7"/>
        <v>0.24583333333335</v>
      </c>
      <c r="C241" s="1">
        <v>0.246875000000017</v>
      </c>
      <c r="D241" s="8"/>
      <c r="E241" s="14"/>
      <c r="F241" s="2"/>
    </row>
    <row r="242" spans="1:6" ht="30" customHeight="1" thickTop="1" thickBot="1" x14ac:dyDescent="0.35">
      <c r="A242" s="13">
        <f t="shared" si="6"/>
        <v>41512</v>
      </c>
      <c r="B242" s="1">
        <f t="shared" si="7"/>
        <v>0.246875000000017</v>
      </c>
      <c r="C242" s="1">
        <v>0.24791666666668399</v>
      </c>
      <c r="D242" s="8"/>
      <c r="E242" s="14"/>
      <c r="F242" s="2"/>
    </row>
    <row r="243" spans="1:6" ht="30" customHeight="1" thickTop="1" thickBot="1" x14ac:dyDescent="0.35">
      <c r="A243" s="13">
        <f t="shared" si="6"/>
        <v>41513</v>
      </c>
      <c r="B243" s="1">
        <f t="shared" si="7"/>
        <v>0.24791666666668399</v>
      </c>
      <c r="C243" s="1">
        <v>0.24895833333335099</v>
      </c>
      <c r="D243" s="8"/>
      <c r="E243" s="14"/>
      <c r="F243" s="2"/>
    </row>
    <row r="244" spans="1:6" ht="30" customHeight="1" thickTop="1" thickBot="1" x14ac:dyDescent="0.35">
      <c r="A244" s="13">
        <f t="shared" si="6"/>
        <v>41514</v>
      </c>
      <c r="B244" s="1">
        <f t="shared" si="7"/>
        <v>0.24895833333335099</v>
      </c>
      <c r="C244" s="1">
        <v>0.25000000000001799</v>
      </c>
      <c r="D244" s="8"/>
      <c r="E244" s="14"/>
      <c r="F244" s="2"/>
    </row>
    <row r="245" spans="1:6" ht="30" customHeight="1" thickTop="1" thickBot="1" x14ac:dyDescent="0.35">
      <c r="A245" s="13">
        <f t="shared" si="6"/>
        <v>41515</v>
      </c>
      <c r="B245" s="1">
        <f t="shared" si="7"/>
        <v>0.25000000000001799</v>
      </c>
      <c r="C245" s="1">
        <v>0.25104166666668498</v>
      </c>
      <c r="D245" s="8"/>
      <c r="E245" s="14"/>
      <c r="F245" s="2"/>
    </row>
    <row r="246" spans="1:6" ht="30" customHeight="1" thickTop="1" thickBot="1" x14ac:dyDescent="0.35">
      <c r="A246" s="13">
        <f t="shared" si="6"/>
        <v>41516</v>
      </c>
      <c r="B246" s="1">
        <f t="shared" si="7"/>
        <v>0.25104166666668498</v>
      </c>
      <c r="C246" s="1">
        <v>0.25208333333335198</v>
      </c>
      <c r="D246" s="8"/>
      <c r="E246" s="14"/>
      <c r="F246" s="2"/>
    </row>
    <row r="247" spans="1:6" ht="30" customHeight="1" thickTop="1" thickBot="1" x14ac:dyDescent="0.35">
      <c r="A247" s="13">
        <f t="shared" si="6"/>
        <v>41517</v>
      </c>
      <c r="B247" s="1">
        <f t="shared" si="7"/>
        <v>0.25208333333335198</v>
      </c>
      <c r="C247" s="1">
        <v>0.25312500000001897</v>
      </c>
      <c r="D247" s="8"/>
      <c r="E247" s="14"/>
      <c r="F247" s="2"/>
    </row>
    <row r="248" spans="1:6" ht="30" customHeight="1" thickTop="1" thickBot="1" x14ac:dyDescent="0.35">
      <c r="A248" s="13">
        <f t="shared" si="6"/>
        <v>41518</v>
      </c>
      <c r="B248" s="1">
        <f t="shared" si="7"/>
        <v>0.25312500000001897</v>
      </c>
      <c r="C248" s="1">
        <v>0.25416666666668603</v>
      </c>
      <c r="D248" s="8"/>
      <c r="E248" s="14"/>
      <c r="F248" s="2"/>
    </row>
    <row r="249" spans="1:6" ht="30" customHeight="1" thickTop="1" thickBot="1" x14ac:dyDescent="0.35">
      <c r="A249" s="13">
        <f t="shared" si="6"/>
        <v>41519</v>
      </c>
      <c r="B249" s="1">
        <f t="shared" si="7"/>
        <v>0.25416666666668603</v>
      </c>
      <c r="C249" s="1">
        <v>0.25520833333335302</v>
      </c>
      <c r="D249" s="8"/>
      <c r="E249" s="14"/>
      <c r="F249" s="2"/>
    </row>
    <row r="250" spans="1:6" ht="30" customHeight="1" thickTop="1" thickBot="1" x14ac:dyDescent="0.35">
      <c r="A250" s="13">
        <f t="shared" si="6"/>
        <v>41520</v>
      </c>
      <c r="B250" s="1">
        <f t="shared" si="7"/>
        <v>0.25520833333335302</v>
      </c>
      <c r="C250" s="1">
        <v>0.25625000000002002</v>
      </c>
      <c r="D250" s="8"/>
      <c r="E250" s="14"/>
      <c r="F250" s="2"/>
    </row>
    <row r="251" spans="1:6" ht="30" customHeight="1" thickTop="1" thickBot="1" x14ac:dyDescent="0.35">
      <c r="A251" s="13">
        <f t="shared" si="6"/>
        <v>41521</v>
      </c>
      <c r="B251" s="1">
        <f t="shared" si="7"/>
        <v>0.25625000000002002</v>
      </c>
      <c r="C251" s="1">
        <v>0.25729166666668701</v>
      </c>
      <c r="D251" s="8"/>
      <c r="E251" s="14"/>
      <c r="F251" s="2"/>
    </row>
    <row r="252" spans="1:6" ht="30" customHeight="1" thickTop="1" thickBot="1" x14ac:dyDescent="0.35">
      <c r="A252" s="13">
        <f t="shared" si="6"/>
        <v>41522</v>
      </c>
      <c r="B252" s="1">
        <f t="shared" si="7"/>
        <v>0.25729166666668701</v>
      </c>
      <c r="C252" s="1">
        <v>0.25833333333335401</v>
      </c>
      <c r="D252" s="8"/>
      <c r="E252" s="14"/>
      <c r="F252" s="2"/>
    </row>
    <row r="253" spans="1:6" ht="30" customHeight="1" thickTop="1" thickBot="1" x14ac:dyDescent="0.35">
      <c r="A253" s="13">
        <f t="shared" si="6"/>
        <v>41523</v>
      </c>
      <c r="B253" s="1">
        <f t="shared" si="7"/>
        <v>0.25833333333335401</v>
      </c>
      <c r="C253" s="1">
        <v>0.25937500000002101</v>
      </c>
      <c r="D253" s="8"/>
      <c r="E253" s="14"/>
      <c r="F253" s="2"/>
    </row>
    <row r="254" spans="1:6" ht="30" customHeight="1" thickTop="1" thickBot="1" x14ac:dyDescent="0.35">
      <c r="A254" s="13">
        <f t="shared" si="6"/>
        <v>41524</v>
      </c>
      <c r="B254" s="1">
        <f t="shared" si="7"/>
        <v>0.25937500000002101</v>
      </c>
      <c r="C254" s="1">
        <v>0.260416666666688</v>
      </c>
      <c r="D254" s="8"/>
      <c r="E254" s="14"/>
      <c r="F254" s="2"/>
    </row>
    <row r="255" spans="1:6" ht="30" customHeight="1" thickTop="1" thickBot="1" x14ac:dyDescent="0.35">
      <c r="A255" s="13">
        <f t="shared" si="6"/>
        <v>41525</v>
      </c>
      <c r="B255" s="1">
        <f t="shared" si="7"/>
        <v>0.260416666666688</v>
      </c>
      <c r="C255" s="1">
        <v>0.261458333333355</v>
      </c>
      <c r="D255" s="8"/>
      <c r="E255" s="14"/>
      <c r="F255" s="2"/>
    </row>
    <row r="256" spans="1:6" ht="30" customHeight="1" thickTop="1" thickBot="1" x14ac:dyDescent="0.35">
      <c r="A256" s="13">
        <f t="shared" si="6"/>
        <v>41526</v>
      </c>
      <c r="B256" s="1">
        <f t="shared" si="7"/>
        <v>0.261458333333355</v>
      </c>
      <c r="C256" s="1">
        <v>0.26250000000002199</v>
      </c>
      <c r="D256" s="8"/>
      <c r="E256" s="14"/>
      <c r="F256" s="2"/>
    </row>
    <row r="257" spans="1:6" ht="30" customHeight="1" thickTop="1" thickBot="1" x14ac:dyDescent="0.35">
      <c r="A257" s="13">
        <f t="shared" si="6"/>
        <v>41527</v>
      </c>
      <c r="B257" s="1">
        <f t="shared" si="7"/>
        <v>0.26250000000002199</v>
      </c>
      <c r="C257" s="1">
        <v>0.26354166666668899</v>
      </c>
      <c r="D257" s="8"/>
      <c r="E257" s="14"/>
      <c r="F257" s="2"/>
    </row>
    <row r="258" spans="1:6" ht="30" customHeight="1" thickTop="1" thickBot="1" x14ac:dyDescent="0.35">
      <c r="A258" s="13">
        <f t="shared" si="6"/>
        <v>41528</v>
      </c>
      <c r="B258" s="1">
        <f t="shared" si="7"/>
        <v>0.26354166666668899</v>
      </c>
      <c r="C258" s="1">
        <v>0.26458333333335599</v>
      </c>
      <c r="D258" s="8"/>
      <c r="E258" s="14"/>
      <c r="F258" s="2"/>
    </row>
    <row r="259" spans="1:6" ht="30" customHeight="1" thickTop="1" thickBot="1" x14ac:dyDescent="0.35">
      <c r="A259" s="13">
        <f t="shared" si="6"/>
        <v>41529</v>
      </c>
      <c r="B259" s="1">
        <f t="shared" si="7"/>
        <v>0.26458333333335599</v>
      </c>
      <c r="C259" s="1">
        <v>0.26562500000002298</v>
      </c>
      <c r="D259" s="8"/>
      <c r="E259" s="14"/>
      <c r="F259" s="2"/>
    </row>
    <row r="260" spans="1:6" ht="30" customHeight="1" thickTop="1" thickBot="1" x14ac:dyDescent="0.35">
      <c r="A260" s="13">
        <f t="shared" si="6"/>
        <v>41530</v>
      </c>
      <c r="B260" s="1">
        <f t="shared" si="7"/>
        <v>0.26562500000002298</v>
      </c>
      <c r="C260" s="1">
        <v>0.26666666666668998</v>
      </c>
      <c r="D260" s="8"/>
      <c r="E260" s="14"/>
      <c r="F260" s="2"/>
    </row>
    <row r="261" spans="1:6" ht="30" customHeight="1" thickTop="1" thickBot="1" x14ac:dyDescent="0.35">
      <c r="A261" s="13">
        <f t="shared" si="6"/>
        <v>41531</v>
      </c>
      <c r="B261" s="1">
        <f t="shared" si="7"/>
        <v>0.26666666666668998</v>
      </c>
      <c r="C261" s="1">
        <v>0.26770833333335697</v>
      </c>
      <c r="D261" s="8"/>
      <c r="E261" s="14"/>
      <c r="F261" s="2"/>
    </row>
    <row r="262" spans="1:6" ht="30" customHeight="1" thickTop="1" thickBot="1" x14ac:dyDescent="0.35">
      <c r="A262" s="13">
        <f t="shared" si="6"/>
        <v>41532</v>
      </c>
      <c r="B262" s="1">
        <f t="shared" si="7"/>
        <v>0.26770833333335697</v>
      </c>
      <c r="C262" s="1">
        <v>0.26875000000002403</v>
      </c>
      <c r="D262" s="8"/>
      <c r="E262" s="14"/>
      <c r="F262" s="2"/>
    </row>
    <row r="263" spans="1:6" ht="30" customHeight="1" thickTop="1" thickBot="1" x14ac:dyDescent="0.35">
      <c r="A263" s="13">
        <f t="shared" ref="A263:A326" si="8">A262+1</f>
        <v>41533</v>
      </c>
      <c r="B263" s="1">
        <f t="shared" ref="B263:B326" si="9">C262</f>
        <v>0.26875000000002403</v>
      </c>
      <c r="C263" s="1">
        <v>0.26979166666669102</v>
      </c>
      <c r="D263" s="8"/>
      <c r="E263" s="14"/>
      <c r="F263" s="2"/>
    </row>
    <row r="264" spans="1:6" ht="30" customHeight="1" thickTop="1" thickBot="1" x14ac:dyDescent="0.35">
      <c r="A264" s="13">
        <f t="shared" si="8"/>
        <v>41534</v>
      </c>
      <c r="B264" s="1">
        <f t="shared" si="9"/>
        <v>0.26979166666669102</v>
      </c>
      <c r="C264" s="1">
        <v>0.27083333333335802</v>
      </c>
      <c r="D264" s="8"/>
      <c r="E264" s="14"/>
      <c r="F264" s="2"/>
    </row>
    <row r="265" spans="1:6" ht="30" customHeight="1" thickTop="1" thickBot="1" x14ac:dyDescent="0.35">
      <c r="A265" s="13">
        <f t="shared" si="8"/>
        <v>41535</v>
      </c>
      <c r="B265" s="1">
        <f t="shared" si="9"/>
        <v>0.27083333333335802</v>
      </c>
      <c r="C265" s="1">
        <v>0.27187500000002501</v>
      </c>
      <c r="D265" s="8"/>
      <c r="E265" s="14"/>
      <c r="F265" s="2"/>
    </row>
    <row r="266" spans="1:6" ht="30" customHeight="1" thickTop="1" thickBot="1" x14ac:dyDescent="0.35">
      <c r="A266" s="13">
        <f t="shared" si="8"/>
        <v>41536</v>
      </c>
      <c r="B266" s="1">
        <f t="shared" si="9"/>
        <v>0.27187500000002501</v>
      </c>
      <c r="C266" s="1">
        <v>0.27291666666669201</v>
      </c>
      <c r="D266" s="8"/>
      <c r="E266" s="14"/>
      <c r="F266" s="2"/>
    </row>
    <row r="267" spans="1:6" ht="30" customHeight="1" thickTop="1" thickBot="1" x14ac:dyDescent="0.35">
      <c r="A267" s="13">
        <f t="shared" si="8"/>
        <v>41537</v>
      </c>
      <c r="B267" s="1">
        <f t="shared" si="9"/>
        <v>0.27291666666669201</v>
      </c>
      <c r="C267" s="1">
        <v>0.27395833333335901</v>
      </c>
      <c r="D267" s="8"/>
      <c r="E267" s="14"/>
      <c r="F267" s="2"/>
    </row>
    <row r="268" spans="1:6" ht="30" customHeight="1" thickTop="1" thickBot="1" x14ac:dyDescent="0.35">
      <c r="A268" s="13">
        <f t="shared" si="8"/>
        <v>41538</v>
      </c>
      <c r="B268" s="1">
        <f t="shared" si="9"/>
        <v>0.27395833333335901</v>
      </c>
      <c r="C268" s="1">
        <v>0.275000000000026</v>
      </c>
      <c r="D268" s="8"/>
      <c r="E268" s="14"/>
      <c r="F268" s="2"/>
    </row>
    <row r="269" spans="1:6" ht="30" customHeight="1" thickTop="1" thickBot="1" x14ac:dyDescent="0.35">
      <c r="A269" s="13">
        <f t="shared" si="8"/>
        <v>41539</v>
      </c>
      <c r="B269" s="1">
        <f t="shared" si="9"/>
        <v>0.275000000000026</v>
      </c>
      <c r="C269" s="1">
        <v>0.276041666666693</v>
      </c>
      <c r="D269" s="8"/>
      <c r="E269" s="14"/>
      <c r="F269" s="2"/>
    </row>
    <row r="270" spans="1:6" ht="30" customHeight="1" thickTop="1" thickBot="1" x14ac:dyDescent="0.35">
      <c r="A270" s="13">
        <f t="shared" si="8"/>
        <v>41540</v>
      </c>
      <c r="B270" s="1">
        <f t="shared" si="9"/>
        <v>0.276041666666693</v>
      </c>
      <c r="C270" s="1">
        <v>0.27708333333335999</v>
      </c>
      <c r="D270" s="8"/>
      <c r="E270" s="14"/>
      <c r="F270" s="2"/>
    </row>
    <row r="271" spans="1:6" ht="30" customHeight="1" thickTop="1" thickBot="1" x14ac:dyDescent="0.35">
      <c r="A271" s="13">
        <f t="shared" si="8"/>
        <v>41541</v>
      </c>
      <c r="B271" s="1">
        <f t="shared" si="9"/>
        <v>0.27708333333335999</v>
      </c>
      <c r="C271" s="1">
        <v>0.27812500000002699</v>
      </c>
      <c r="D271" s="8"/>
      <c r="E271" s="14"/>
      <c r="F271" s="2"/>
    </row>
    <row r="272" spans="1:6" ht="30" customHeight="1" thickTop="1" thickBot="1" x14ac:dyDescent="0.35">
      <c r="A272" s="13">
        <f t="shared" si="8"/>
        <v>41542</v>
      </c>
      <c r="B272" s="1">
        <f t="shared" si="9"/>
        <v>0.27812500000002699</v>
      </c>
      <c r="C272" s="1">
        <v>0.27916666666669399</v>
      </c>
      <c r="D272" s="8"/>
      <c r="E272" s="14"/>
      <c r="F272" s="2"/>
    </row>
    <row r="273" spans="1:6" ht="30" customHeight="1" thickTop="1" thickBot="1" x14ac:dyDescent="0.35">
      <c r="A273" s="13">
        <f t="shared" si="8"/>
        <v>41543</v>
      </c>
      <c r="B273" s="1">
        <f t="shared" si="9"/>
        <v>0.27916666666669399</v>
      </c>
      <c r="C273" s="1">
        <v>0.28020833333336098</v>
      </c>
      <c r="D273" s="8"/>
      <c r="E273" s="14"/>
      <c r="F273" s="2"/>
    </row>
    <row r="274" spans="1:6" ht="30" customHeight="1" thickTop="1" thickBot="1" x14ac:dyDescent="0.35">
      <c r="A274" s="13">
        <f t="shared" si="8"/>
        <v>41544</v>
      </c>
      <c r="B274" s="1">
        <f t="shared" si="9"/>
        <v>0.28020833333336098</v>
      </c>
      <c r="C274" s="1">
        <v>0.28125000000002798</v>
      </c>
      <c r="D274" s="8"/>
      <c r="E274" s="14"/>
      <c r="F274" s="2"/>
    </row>
    <row r="275" spans="1:6" ht="30" customHeight="1" thickTop="1" thickBot="1" x14ac:dyDescent="0.35">
      <c r="A275" s="13">
        <f t="shared" si="8"/>
        <v>41545</v>
      </c>
      <c r="B275" s="1">
        <f t="shared" si="9"/>
        <v>0.28125000000002798</v>
      </c>
      <c r="C275" s="1">
        <v>0.28229166666669497</v>
      </c>
      <c r="D275" s="8"/>
      <c r="E275" s="14"/>
      <c r="F275" s="2"/>
    </row>
    <row r="276" spans="1:6" ht="30" customHeight="1" thickTop="1" thickBot="1" x14ac:dyDescent="0.35">
      <c r="A276" s="13">
        <f t="shared" si="8"/>
        <v>41546</v>
      </c>
      <c r="B276" s="1">
        <f t="shared" si="9"/>
        <v>0.28229166666669497</v>
      </c>
      <c r="C276" s="1">
        <v>0.28333333333336203</v>
      </c>
      <c r="D276" s="8"/>
      <c r="E276" s="14"/>
      <c r="F276" s="2"/>
    </row>
    <row r="277" spans="1:6" ht="30" customHeight="1" thickTop="1" thickBot="1" x14ac:dyDescent="0.35">
      <c r="A277" s="13">
        <f t="shared" si="8"/>
        <v>41547</v>
      </c>
      <c r="B277" s="1">
        <f t="shared" si="9"/>
        <v>0.28333333333336203</v>
      </c>
      <c r="C277" s="1">
        <v>0.28437500000002902</v>
      </c>
      <c r="D277" s="8"/>
      <c r="E277" s="14"/>
      <c r="F277" s="2"/>
    </row>
    <row r="278" spans="1:6" ht="30" customHeight="1" thickTop="1" thickBot="1" x14ac:dyDescent="0.35">
      <c r="A278" s="13">
        <f t="shared" si="8"/>
        <v>41548</v>
      </c>
      <c r="B278" s="1">
        <f t="shared" si="9"/>
        <v>0.28437500000002902</v>
      </c>
      <c r="C278" s="1">
        <v>0.28541666666669602</v>
      </c>
      <c r="D278" s="8"/>
      <c r="E278" s="14"/>
      <c r="F278" s="2"/>
    </row>
    <row r="279" spans="1:6" ht="30" customHeight="1" thickTop="1" thickBot="1" x14ac:dyDescent="0.35">
      <c r="A279" s="13">
        <f t="shared" si="8"/>
        <v>41549</v>
      </c>
      <c r="B279" s="1">
        <f t="shared" si="9"/>
        <v>0.28541666666669602</v>
      </c>
      <c r="C279" s="1">
        <v>0.28645833333336301</v>
      </c>
      <c r="D279" s="8"/>
      <c r="E279" s="14"/>
      <c r="F279" s="2"/>
    </row>
    <row r="280" spans="1:6" ht="30" customHeight="1" thickTop="1" thickBot="1" x14ac:dyDescent="0.35">
      <c r="A280" s="13">
        <f t="shared" si="8"/>
        <v>41550</v>
      </c>
      <c r="B280" s="1">
        <f t="shared" si="9"/>
        <v>0.28645833333336301</v>
      </c>
      <c r="C280" s="1">
        <v>0.28750000000003001</v>
      </c>
      <c r="D280" s="8"/>
      <c r="E280" s="14"/>
      <c r="F280" s="2"/>
    </row>
    <row r="281" spans="1:6" ht="30" customHeight="1" thickTop="1" thickBot="1" x14ac:dyDescent="0.35">
      <c r="A281" s="13">
        <f t="shared" si="8"/>
        <v>41551</v>
      </c>
      <c r="B281" s="1">
        <f t="shared" si="9"/>
        <v>0.28750000000003001</v>
      </c>
      <c r="C281" s="1">
        <v>0.28854166666669701</v>
      </c>
      <c r="D281" s="8"/>
      <c r="E281" s="14"/>
      <c r="F281" s="2"/>
    </row>
    <row r="282" spans="1:6" ht="30" customHeight="1" thickTop="1" thickBot="1" x14ac:dyDescent="0.35">
      <c r="A282" s="13">
        <f t="shared" si="8"/>
        <v>41552</v>
      </c>
      <c r="B282" s="1">
        <f t="shared" si="9"/>
        <v>0.28854166666669701</v>
      </c>
      <c r="C282" s="1">
        <v>0.289583333333364</v>
      </c>
      <c r="D282" s="8"/>
      <c r="E282" s="14"/>
      <c r="F282" s="2"/>
    </row>
    <row r="283" spans="1:6" ht="30" customHeight="1" thickTop="1" thickBot="1" x14ac:dyDescent="0.35">
      <c r="A283" s="13">
        <f t="shared" si="8"/>
        <v>41553</v>
      </c>
      <c r="B283" s="1">
        <f t="shared" si="9"/>
        <v>0.289583333333364</v>
      </c>
      <c r="C283" s="1">
        <v>0.290625000000031</v>
      </c>
      <c r="D283" s="8"/>
      <c r="E283" s="14"/>
      <c r="F283" s="2"/>
    </row>
    <row r="284" spans="1:6" ht="30" customHeight="1" thickTop="1" thickBot="1" x14ac:dyDescent="0.35">
      <c r="A284" s="13">
        <f t="shared" si="8"/>
        <v>41554</v>
      </c>
      <c r="B284" s="1">
        <f t="shared" si="9"/>
        <v>0.290625000000031</v>
      </c>
      <c r="C284" s="1">
        <v>0.29166666666669799</v>
      </c>
      <c r="D284" s="8"/>
      <c r="E284" s="14"/>
      <c r="F284" s="2"/>
    </row>
    <row r="285" spans="1:6" ht="30" customHeight="1" thickTop="1" thickBot="1" x14ac:dyDescent="0.35">
      <c r="A285" s="13">
        <f t="shared" si="8"/>
        <v>41555</v>
      </c>
      <c r="B285" s="1">
        <f t="shared" si="9"/>
        <v>0.29166666666669799</v>
      </c>
      <c r="C285" s="1">
        <v>0.29270833333336499</v>
      </c>
      <c r="D285" s="8"/>
      <c r="E285" s="14"/>
      <c r="F285" s="2"/>
    </row>
    <row r="286" spans="1:6" ht="30" customHeight="1" thickTop="1" thickBot="1" x14ac:dyDescent="0.35">
      <c r="A286" s="13">
        <f t="shared" si="8"/>
        <v>41556</v>
      </c>
      <c r="B286" s="1">
        <f t="shared" si="9"/>
        <v>0.29270833333336499</v>
      </c>
      <c r="C286" s="1">
        <v>0.29375000000003199</v>
      </c>
      <c r="D286" s="8"/>
      <c r="E286" s="14"/>
      <c r="F286" s="2"/>
    </row>
    <row r="287" spans="1:6" ht="30" customHeight="1" thickTop="1" thickBot="1" x14ac:dyDescent="0.35">
      <c r="A287" s="13">
        <f t="shared" si="8"/>
        <v>41557</v>
      </c>
      <c r="B287" s="1">
        <f t="shared" si="9"/>
        <v>0.29375000000003199</v>
      </c>
      <c r="C287" s="1">
        <v>0.29479166666669898</v>
      </c>
      <c r="D287" s="8"/>
      <c r="E287" s="14"/>
      <c r="F287" s="2"/>
    </row>
    <row r="288" spans="1:6" ht="30" customHeight="1" thickTop="1" thickBot="1" x14ac:dyDescent="0.35">
      <c r="A288" s="13">
        <f t="shared" si="8"/>
        <v>41558</v>
      </c>
      <c r="B288" s="1">
        <f t="shared" si="9"/>
        <v>0.29479166666669898</v>
      </c>
      <c r="C288" s="1">
        <v>0.29583333333336598</v>
      </c>
      <c r="D288" s="8"/>
      <c r="E288" s="14"/>
      <c r="F288" s="2"/>
    </row>
    <row r="289" spans="1:6" ht="30" customHeight="1" thickTop="1" thickBot="1" x14ac:dyDescent="0.35">
      <c r="A289" s="13">
        <f t="shared" si="8"/>
        <v>41559</v>
      </c>
      <c r="B289" s="1">
        <f t="shared" si="9"/>
        <v>0.29583333333336598</v>
      </c>
      <c r="C289" s="1">
        <v>0.29687500000003197</v>
      </c>
      <c r="D289" s="8"/>
      <c r="E289" s="14"/>
      <c r="F289" s="2"/>
    </row>
    <row r="290" spans="1:6" ht="30" customHeight="1" thickTop="1" thickBot="1" x14ac:dyDescent="0.35">
      <c r="A290" s="13">
        <f t="shared" si="8"/>
        <v>41560</v>
      </c>
      <c r="B290" s="1">
        <f t="shared" si="9"/>
        <v>0.29687500000003197</v>
      </c>
      <c r="C290" s="1">
        <v>0.29791666666669903</v>
      </c>
      <c r="D290" s="8"/>
      <c r="E290" s="14"/>
      <c r="F290" s="2"/>
    </row>
    <row r="291" spans="1:6" ht="30" customHeight="1" thickTop="1" thickBot="1" x14ac:dyDescent="0.35">
      <c r="A291" s="13">
        <f t="shared" si="8"/>
        <v>41561</v>
      </c>
      <c r="B291" s="1">
        <f t="shared" si="9"/>
        <v>0.29791666666669903</v>
      </c>
      <c r="C291" s="1">
        <v>0.29895833333336602</v>
      </c>
      <c r="D291" s="8"/>
      <c r="E291" s="14"/>
      <c r="F291" s="2"/>
    </row>
    <row r="292" spans="1:6" ht="30" customHeight="1" thickTop="1" thickBot="1" x14ac:dyDescent="0.35">
      <c r="A292" s="13">
        <f t="shared" si="8"/>
        <v>41562</v>
      </c>
      <c r="B292" s="1">
        <f t="shared" si="9"/>
        <v>0.29895833333336602</v>
      </c>
      <c r="C292" s="1">
        <v>0.30000000000003302</v>
      </c>
      <c r="D292" s="8"/>
      <c r="E292" s="14"/>
      <c r="F292" s="2"/>
    </row>
    <row r="293" spans="1:6" ht="30" customHeight="1" thickTop="1" thickBot="1" x14ac:dyDescent="0.35">
      <c r="A293" s="13">
        <f t="shared" si="8"/>
        <v>41563</v>
      </c>
      <c r="B293" s="1">
        <f t="shared" si="9"/>
        <v>0.30000000000003302</v>
      </c>
      <c r="C293" s="1">
        <v>0.30104166666670001</v>
      </c>
      <c r="D293" s="8"/>
      <c r="E293" s="14"/>
      <c r="F293" s="2"/>
    </row>
    <row r="294" spans="1:6" ht="30" customHeight="1" thickTop="1" thickBot="1" x14ac:dyDescent="0.35">
      <c r="A294" s="13">
        <f t="shared" si="8"/>
        <v>41564</v>
      </c>
      <c r="B294" s="1">
        <f t="shared" si="9"/>
        <v>0.30104166666670001</v>
      </c>
      <c r="C294" s="1">
        <v>0.30208333333336701</v>
      </c>
      <c r="D294" s="8"/>
      <c r="E294" s="14"/>
      <c r="F294" s="2"/>
    </row>
    <row r="295" spans="1:6" ht="30" customHeight="1" thickTop="1" thickBot="1" x14ac:dyDescent="0.35">
      <c r="A295" s="13">
        <f t="shared" si="8"/>
        <v>41565</v>
      </c>
      <c r="B295" s="1">
        <f t="shared" si="9"/>
        <v>0.30208333333336701</v>
      </c>
      <c r="C295" s="1">
        <v>0.30312500000003401</v>
      </c>
      <c r="D295" s="8"/>
      <c r="E295" s="14"/>
      <c r="F295" s="2"/>
    </row>
    <row r="296" spans="1:6" ht="30" customHeight="1" thickTop="1" thickBot="1" x14ac:dyDescent="0.35">
      <c r="A296" s="13">
        <f t="shared" si="8"/>
        <v>41566</v>
      </c>
      <c r="B296" s="1">
        <f t="shared" si="9"/>
        <v>0.30312500000003401</v>
      </c>
      <c r="C296" s="1">
        <v>0.304166666666701</v>
      </c>
      <c r="D296" s="8"/>
      <c r="E296" s="14"/>
      <c r="F296" s="2"/>
    </row>
    <row r="297" spans="1:6" ht="30" customHeight="1" thickTop="1" thickBot="1" x14ac:dyDescent="0.35">
      <c r="A297" s="13">
        <f t="shared" si="8"/>
        <v>41567</v>
      </c>
      <c r="B297" s="1">
        <f t="shared" si="9"/>
        <v>0.304166666666701</v>
      </c>
      <c r="C297" s="1">
        <v>0.305208333333368</v>
      </c>
      <c r="D297" s="8"/>
      <c r="E297" s="14"/>
      <c r="F297" s="2"/>
    </row>
    <row r="298" spans="1:6" ht="30" customHeight="1" thickTop="1" thickBot="1" x14ac:dyDescent="0.35">
      <c r="A298" s="13">
        <f t="shared" si="8"/>
        <v>41568</v>
      </c>
      <c r="B298" s="1">
        <f t="shared" si="9"/>
        <v>0.305208333333368</v>
      </c>
      <c r="C298" s="1">
        <v>0.30625000000003499</v>
      </c>
      <c r="D298" s="8"/>
      <c r="E298" s="14"/>
      <c r="F298" s="2"/>
    </row>
    <row r="299" spans="1:6" ht="30" customHeight="1" thickTop="1" thickBot="1" x14ac:dyDescent="0.35">
      <c r="A299" s="13">
        <f t="shared" si="8"/>
        <v>41569</v>
      </c>
      <c r="B299" s="1">
        <f t="shared" si="9"/>
        <v>0.30625000000003499</v>
      </c>
      <c r="C299" s="1">
        <v>0.30729166666670199</v>
      </c>
      <c r="D299" s="8"/>
      <c r="E299" s="14"/>
      <c r="F299" s="2"/>
    </row>
    <row r="300" spans="1:6" ht="30" customHeight="1" thickTop="1" thickBot="1" x14ac:dyDescent="0.35">
      <c r="A300" s="13">
        <f t="shared" si="8"/>
        <v>41570</v>
      </c>
      <c r="B300" s="1">
        <f t="shared" si="9"/>
        <v>0.30729166666670199</v>
      </c>
      <c r="C300" s="1">
        <v>0.30833333333336899</v>
      </c>
      <c r="D300" s="8"/>
      <c r="E300" s="14"/>
      <c r="F300" s="2"/>
    </row>
    <row r="301" spans="1:6" ht="30" customHeight="1" thickTop="1" thickBot="1" x14ac:dyDescent="0.35">
      <c r="A301" s="13">
        <f t="shared" si="8"/>
        <v>41571</v>
      </c>
      <c r="B301" s="1">
        <f t="shared" si="9"/>
        <v>0.30833333333336899</v>
      </c>
      <c r="C301" s="1">
        <v>0.30937500000003598</v>
      </c>
      <c r="D301" s="8"/>
      <c r="E301" s="14"/>
      <c r="F301" s="2"/>
    </row>
    <row r="302" spans="1:6" ht="30" customHeight="1" thickTop="1" thickBot="1" x14ac:dyDescent="0.35">
      <c r="A302" s="13">
        <f t="shared" si="8"/>
        <v>41572</v>
      </c>
      <c r="B302" s="1">
        <f t="shared" si="9"/>
        <v>0.30937500000003598</v>
      </c>
      <c r="C302" s="1">
        <v>0.31041666666670298</v>
      </c>
      <c r="D302" s="8"/>
      <c r="E302" s="14"/>
      <c r="F302" s="2"/>
    </row>
    <row r="303" spans="1:6" ht="30" customHeight="1" thickTop="1" thickBot="1" x14ac:dyDescent="0.35">
      <c r="A303" s="13">
        <f t="shared" si="8"/>
        <v>41573</v>
      </c>
      <c r="B303" s="1">
        <f t="shared" si="9"/>
        <v>0.31041666666670298</v>
      </c>
      <c r="C303" s="1">
        <v>0.31145833333336997</v>
      </c>
      <c r="D303" s="8"/>
      <c r="E303" s="14"/>
      <c r="F303" s="2"/>
    </row>
    <row r="304" spans="1:6" ht="30" customHeight="1" thickTop="1" thickBot="1" x14ac:dyDescent="0.35">
      <c r="A304" s="13">
        <f t="shared" si="8"/>
        <v>41574</v>
      </c>
      <c r="B304" s="1">
        <f t="shared" si="9"/>
        <v>0.31145833333336997</v>
      </c>
      <c r="C304" s="1">
        <v>0.31250000000003703</v>
      </c>
      <c r="D304" s="8"/>
      <c r="E304" s="14"/>
      <c r="F304" s="2"/>
    </row>
    <row r="305" spans="1:6" ht="30" customHeight="1" thickTop="1" thickBot="1" x14ac:dyDescent="0.35">
      <c r="A305" s="13">
        <f t="shared" si="8"/>
        <v>41575</v>
      </c>
      <c r="B305" s="1">
        <f t="shared" si="9"/>
        <v>0.31250000000003703</v>
      </c>
      <c r="C305" s="1">
        <v>0.31354166666670402</v>
      </c>
      <c r="D305" s="8"/>
      <c r="E305" s="14"/>
      <c r="F305" s="2"/>
    </row>
    <row r="306" spans="1:6" ht="30" customHeight="1" thickTop="1" thickBot="1" x14ac:dyDescent="0.35">
      <c r="A306" s="13">
        <f t="shared" si="8"/>
        <v>41576</v>
      </c>
      <c r="B306" s="1">
        <f t="shared" si="9"/>
        <v>0.31354166666670402</v>
      </c>
      <c r="C306" s="1">
        <v>0.31458333333337102</v>
      </c>
      <c r="D306" s="8"/>
      <c r="E306" s="14"/>
      <c r="F306" s="2"/>
    </row>
    <row r="307" spans="1:6" ht="30" customHeight="1" thickTop="1" thickBot="1" x14ac:dyDescent="0.35">
      <c r="A307" s="13">
        <f t="shared" si="8"/>
        <v>41577</v>
      </c>
      <c r="B307" s="1">
        <f t="shared" si="9"/>
        <v>0.31458333333337102</v>
      </c>
      <c r="C307" s="1">
        <v>0.31562500000003801</v>
      </c>
      <c r="D307" s="8"/>
      <c r="E307" s="14"/>
      <c r="F307" s="2"/>
    </row>
    <row r="308" spans="1:6" ht="30" customHeight="1" thickTop="1" thickBot="1" x14ac:dyDescent="0.35">
      <c r="A308" s="13">
        <f t="shared" si="8"/>
        <v>41578</v>
      </c>
      <c r="B308" s="1">
        <f t="shared" si="9"/>
        <v>0.31562500000003801</v>
      </c>
      <c r="C308" s="1">
        <v>0.31666666666670501</v>
      </c>
      <c r="D308" s="8"/>
      <c r="E308" s="14"/>
      <c r="F308" s="2"/>
    </row>
    <row r="309" spans="1:6" ht="30" customHeight="1" thickTop="1" thickBot="1" x14ac:dyDescent="0.35">
      <c r="A309" s="13">
        <f t="shared" si="8"/>
        <v>41579</v>
      </c>
      <c r="B309" s="1">
        <f t="shared" si="9"/>
        <v>0.31666666666670501</v>
      </c>
      <c r="C309" s="1">
        <v>0.31770833333337201</v>
      </c>
      <c r="D309" s="8"/>
      <c r="E309" s="14"/>
      <c r="F309" s="2"/>
    </row>
    <row r="310" spans="1:6" ht="30" customHeight="1" thickTop="1" thickBot="1" x14ac:dyDescent="0.35">
      <c r="A310" s="13">
        <f t="shared" si="8"/>
        <v>41580</v>
      </c>
      <c r="B310" s="1">
        <f t="shared" si="9"/>
        <v>0.31770833333337201</v>
      </c>
      <c r="C310" s="1">
        <v>0.318750000000039</v>
      </c>
      <c r="D310" s="8"/>
      <c r="E310" s="14"/>
      <c r="F310" s="2"/>
    </row>
    <row r="311" spans="1:6" ht="30" customHeight="1" thickTop="1" thickBot="1" x14ac:dyDescent="0.35">
      <c r="A311" s="13">
        <f t="shared" si="8"/>
        <v>41581</v>
      </c>
      <c r="B311" s="1">
        <f t="shared" si="9"/>
        <v>0.318750000000039</v>
      </c>
      <c r="C311" s="1">
        <v>0.319791666666706</v>
      </c>
      <c r="D311" s="8"/>
      <c r="E311" s="14"/>
      <c r="F311" s="2"/>
    </row>
    <row r="312" spans="1:6" ht="30" customHeight="1" thickTop="1" thickBot="1" x14ac:dyDescent="0.35">
      <c r="A312" s="13">
        <f t="shared" si="8"/>
        <v>41582</v>
      </c>
      <c r="B312" s="1">
        <f t="shared" si="9"/>
        <v>0.319791666666706</v>
      </c>
      <c r="C312" s="1">
        <v>0.32083333333337299</v>
      </c>
      <c r="D312" s="8"/>
      <c r="E312" s="14"/>
      <c r="F312" s="2"/>
    </row>
    <row r="313" spans="1:6" ht="30" customHeight="1" thickTop="1" thickBot="1" x14ac:dyDescent="0.35">
      <c r="A313" s="13">
        <f t="shared" si="8"/>
        <v>41583</v>
      </c>
      <c r="B313" s="1">
        <f t="shared" si="9"/>
        <v>0.32083333333337299</v>
      </c>
      <c r="C313" s="1">
        <v>0.32187500000003999</v>
      </c>
      <c r="D313" s="8"/>
      <c r="E313" s="14"/>
      <c r="F313" s="2"/>
    </row>
    <row r="314" spans="1:6" ht="30" customHeight="1" thickTop="1" thickBot="1" x14ac:dyDescent="0.35">
      <c r="A314" s="13">
        <f t="shared" si="8"/>
        <v>41584</v>
      </c>
      <c r="B314" s="1">
        <f t="shared" si="9"/>
        <v>0.32187500000003999</v>
      </c>
      <c r="C314" s="1">
        <v>0.32291666666670699</v>
      </c>
      <c r="D314" s="8"/>
      <c r="E314" s="14"/>
      <c r="F314" s="2"/>
    </row>
    <row r="315" spans="1:6" ht="30" customHeight="1" thickTop="1" thickBot="1" x14ac:dyDescent="0.35">
      <c r="A315" s="13">
        <f t="shared" si="8"/>
        <v>41585</v>
      </c>
      <c r="B315" s="1">
        <f t="shared" si="9"/>
        <v>0.32291666666670699</v>
      </c>
      <c r="C315" s="1">
        <v>0.32395833333337398</v>
      </c>
      <c r="D315" s="8"/>
      <c r="E315" s="14"/>
      <c r="F315" s="2"/>
    </row>
    <row r="316" spans="1:6" ht="30" customHeight="1" thickTop="1" thickBot="1" x14ac:dyDescent="0.35">
      <c r="A316" s="13">
        <f t="shared" si="8"/>
        <v>41586</v>
      </c>
      <c r="B316" s="1">
        <f t="shared" si="9"/>
        <v>0.32395833333337398</v>
      </c>
      <c r="C316" s="1">
        <v>0.32500000000004098</v>
      </c>
      <c r="D316" s="8"/>
      <c r="E316" s="14"/>
      <c r="F316" s="2"/>
    </row>
    <row r="317" spans="1:6" ht="30" customHeight="1" thickTop="1" thickBot="1" x14ac:dyDescent="0.35">
      <c r="A317" s="13">
        <f t="shared" si="8"/>
        <v>41587</v>
      </c>
      <c r="B317" s="1">
        <f t="shared" si="9"/>
        <v>0.32500000000004098</v>
      </c>
      <c r="C317" s="1">
        <v>0.32604166666670797</v>
      </c>
      <c r="D317" s="8"/>
      <c r="E317" s="14"/>
      <c r="F317" s="2"/>
    </row>
    <row r="318" spans="1:6" ht="30" customHeight="1" thickTop="1" thickBot="1" x14ac:dyDescent="0.35">
      <c r="A318" s="13">
        <f t="shared" si="8"/>
        <v>41588</v>
      </c>
      <c r="B318" s="1">
        <f t="shared" si="9"/>
        <v>0.32604166666670797</v>
      </c>
      <c r="C318" s="1">
        <v>0.32708333333337503</v>
      </c>
      <c r="D318" s="8"/>
      <c r="E318" s="14"/>
      <c r="F318" s="2"/>
    </row>
    <row r="319" spans="1:6" ht="30" customHeight="1" thickTop="1" thickBot="1" x14ac:dyDescent="0.35">
      <c r="A319" s="13">
        <f t="shared" si="8"/>
        <v>41589</v>
      </c>
      <c r="B319" s="1">
        <f t="shared" si="9"/>
        <v>0.32708333333337503</v>
      </c>
      <c r="C319" s="1">
        <v>0.32812500000004202</v>
      </c>
      <c r="D319" s="8"/>
      <c r="E319" s="14"/>
      <c r="F319" s="2"/>
    </row>
    <row r="320" spans="1:6" ht="30" customHeight="1" thickTop="1" thickBot="1" x14ac:dyDescent="0.35">
      <c r="A320" s="13">
        <f t="shared" si="8"/>
        <v>41590</v>
      </c>
      <c r="B320" s="1">
        <f t="shared" si="9"/>
        <v>0.32812500000004202</v>
      </c>
      <c r="C320" s="1">
        <v>0.32916666666670902</v>
      </c>
      <c r="D320" s="8"/>
      <c r="E320" s="14"/>
      <c r="F320" s="2"/>
    </row>
    <row r="321" spans="1:6" ht="30" customHeight="1" thickTop="1" thickBot="1" x14ac:dyDescent="0.35">
      <c r="A321" s="13">
        <f t="shared" si="8"/>
        <v>41591</v>
      </c>
      <c r="B321" s="1">
        <f t="shared" si="9"/>
        <v>0.32916666666670902</v>
      </c>
      <c r="C321" s="1">
        <v>0.33020833333337601</v>
      </c>
      <c r="D321" s="8"/>
      <c r="E321" s="14"/>
      <c r="F321" s="2"/>
    </row>
    <row r="322" spans="1:6" ht="30" customHeight="1" thickTop="1" thickBot="1" x14ac:dyDescent="0.35">
      <c r="A322" s="13">
        <f t="shared" si="8"/>
        <v>41592</v>
      </c>
      <c r="B322" s="1">
        <f t="shared" si="9"/>
        <v>0.33020833333337601</v>
      </c>
      <c r="C322" s="1">
        <v>0.33125000000004301</v>
      </c>
      <c r="D322" s="8"/>
      <c r="E322" s="14"/>
      <c r="F322" s="2"/>
    </row>
    <row r="323" spans="1:6" ht="30" customHeight="1" thickTop="1" thickBot="1" x14ac:dyDescent="0.35">
      <c r="A323" s="13">
        <f t="shared" si="8"/>
        <v>41593</v>
      </c>
      <c r="B323" s="1">
        <f t="shared" si="9"/>
        <v>0.33125000000004301</v>
      </c>
      <c r="C323" s="1">
        <v>0.33229166666671001</v>
      </c>
      <c r="D323" s="8"/>
      <c r="E323" s="14"/>
      <c r="F323" s="2"/>
    </row>
    <row r="324" spans="1:6" ht="30" customHeight="1" thickTop="1" thickBot="1" x14ac:dyDescent="0.35">
      <c r="A324" s="13">
        <f t="shared" si="8"/>
        <v>41594</v>
      </c>
      <c r="B324" s="1">
        <f t="shared" si="9"/>
        <v>0.33229166666671001</v>
      </c>
      <c r="C324" s="1">
        <v>0.333333333333377</v>
      </c>
      <c r="D324" s="8"/>
      <c r="E324" s="14"/>
      <c r="F324" s="2"/>
    </row>
    <row r="325" spans="1:6" ht="30" customHeight="1" thickTop="1" thickBot="1" x14ac:dyDescent="0.35">
      <c r="A325" s="13">
        <f t="shared" si="8"/>
        <v>41595</v>
      </c>
      <c r="B325" s="1">
        <f t="shared" si="9"/>
        <v>0.333333333333377</v>
      </c>
      <c r="C325" s="1">
        <v>0.334375000000044</v>
      </c>
      <c r="D325" s="8"/>
      <c r="E325" s="14"/>
      <c r="F325" s="2"/>
    </row>
    <row r="326" spans="1:6" ht="30" customHeight="1" thickTop="1" thickBot="1" x14ac:dyDescent="0.35">
      <c r="A326" s="13">
        <f t="shared" si="8"/>
        <v>41596</v>
      </c>
      <c r="B326" s="1">
        <f t="shared" si="9"/>
        <v>0.334375000000044</v>
      </c>
      <c r="C326" s="1">
        <v>0.33541666666671099</v>
      </c>
      <c r="D326" s="8"/>
      <c r="E326" s="14"/>
      <c r="F326" s="2"/>
    </row>
    <row r="327" spans="1:6" ht="30" customHeight="1" thickTop="1" thickBot="1" x14ac:dyDescent="0.35">
      <c r="A327" s="13">
        <f t="shared" ref="A327:A369" si="10">A326+1</f>
        <v>41597</v>
      </c>
      <c r="B327" s="1">
        <f t="shared" ref="B327:B369" si="11">C326</f>
        <v>0.33541666666671099</v>
      </c>
      <c r="C327" s="1">
        <v>0.33645833333337799</v>
      </c>
      <c r="D327" s="8"/>
      <c r="E327" s="14"/>
      <c r="F327" s="2"/>
    </row>
    <row r="328" spans="1:6" ht="30" customHeight="1" thickTop="1" thickBot="1" x14ac:dyDescent="0.35">
      <c r="A328" s="13">
        <f t="shared" si="10"/>
        <v>41598</v>
      </c>
      <c r="B328" s="1">
        <f t="shared" si="11"/>
        <v>0.33645833333337799</v>
      </c>
      <c r="C328" s="1">
        <v>0.33750000000004499</v>
      </c>
      <c r="D328" s="8"/>
      <c r="E328" s="14"/>
      <c r="F328" s="2"/>
    </row>
    <row r="329" spans="1:6" ht="30" customHeight="1" thickTop="1" thickBot="1" x14ac:dyDescent="0.35">
      <c r="A329" s="13">
        <f t="shared" si="10"/>
        <v>41599</v>
      </c>
      <c r="B329" s="1">
        <f t="shared" si="11"/>
        <v>0.33750000000004499</v>
      </c>
      <c r="C329" s="1">
        <v>0.33854166666671198</v>
      </c>
      <c r="D329" s="8"/>
      <c r="E329" s="14"/>
      <c r="F329" s="2"/>
    </row>
    <row r="330" spans="1:6" ht="30" customHeight="1" thickTop="1" thickBot="1" x14ac:dyDescent="0.35">
      <c r="A330" s="13">
        <f t="shared" si="10"/>
        <v>41600</v>
      </c>
      <c r="B330" s="1">
        <f t="shared" si="11"/>
        <v>0.33854166666671198</v>
      </c>
      <c r="C330" s="1">
        <v>0.33958333333337898</v>
      </c>
      <c r="D330" s="8"/>
      <c r="E330" s="14"/>
      <c r="F330" s="2"/>
    </row>
    <row r="331" spans="1:6" ht="30" customHeight="1" thickTop="1" thickBot="1" x14ac:dyDescent="0.35">
      <c r="A331" s="13">
        <f t="shared" si="10"/>
        <v>41601</v>
      </c>
      <c r="B331" s="1">
        <f t="shared" si="11"/>
        <v>0.33958333333337898</v>
      </c>
      <c r="C331" s="1">
        <v>0.34062500000004597</v>
      </c>
      <c r="D331" s="8"/>
      <c r="E331" s="14"/>
      <c r="F331" s="2"/>
    </row>
    <row r="332" spans="1:6" ht="30" customHeight="1" thickTop="1" thickBot="1" x14ac:dyDescent="0.35">
      <c r="A332" s="13">
        <f t="shared" si="10"/>
        <v>41602</v>
      </c>
      <c r="B332" s="1">
        <f t="shared" si="11"/>
        <v>0.34062500000004597</v>
      </c>
      <c r="C332" s="1">
        <v>0.34166666666671303</v>
      </c>
      <c r="D332" s="8"/>
      <c r="E332" s="14"/>
      <c r="F332" s="2"/>
    </row>
    <row r="333" spans="1:6" ht="30" customHeight="1" thickTop="1" thickBot="1" x14ac:dyDescent="0.35">
      <c r="A333" s="13">
        <f t="shared" si="10"/>
        <v>41603</v>
      </c>
      <c r="B333" s="1">
        <f t="shared" si="11"/>
        <v>0.34166666666671303</v>
      </c>
      <c r="C333" s="1">
        <v>0.34270833333338002</v>
      </c>
      <c r="D333" s="8"/>
      <c r="E333" s="14"/>
      <c r="F333" s="2"/>
    </row>
    <row r="334" spans="1:6" ht="30" customHeight="1" thickTop="1" thickBot="1" x14ac:dyDescent="0.35">
      <c r="A334" s="13">
        <f t="shared" si="10"/>
        <v>41604</v>
      </c>
      <c r="B334" s="1">
        <f t="shared" si="11"/>
        <v>0.34270833333338002</v>
      </c>
      <c r="C334" s="1">
        <v>0.34375000000004702</v>
      </c>
      <c r="D334" s="8"/>
      <c r="E334" s="14"/>
      <c r="F334" s="2"/>
    </row>
    <row r="335" spans="1:6" ht="30" customHeight="1" thickTop="1" thickBot="1" x14ac:dyDescent="0.35">
      <c r="A335" s="13">
        <f t="shared" si="10"/>
        <v>41605</v>
      </c>
      <c r="B335" s="1">
        <f t="shared" si="11"/>
        <v>0.34375000000004702</v>
      </c>
      <c r="C335" s="1">
        <v>0.34479166666671401</v>
      </c>
      <c r="D335" s="8"/>
      <c r="E335" s="14"/>
      <c r="F335" s="2"/>
    </row>
    <row r="336" spans="1:6" ht="30" customHeight="1" thickTop="1" thickBot="1" x14ac:dyDescent="0.35">
      <c r="A336" s="13">
        <f t="shared" si="10"/>
        <v>41606</v>
      </c>
      <c r="B336" s="1">
        <f t="shared" si="11"/>
        <v>0.34479166666671401</v>
      </c>
      <c r="C336" s="1">
        <v>0.34583333333338101</v>
      </c>
      <c r="D336" s="8"/>
      <c r="E336" s="14"/>
      <c r="F336" s="2"/>
    </row>
    <row r="337" spans="1:6" ht="30" customHeight="1" thickTop="1" thickBot="1" x14ac:dyDescent="0.35">
      <c r="A337" s="13">
        <f t="shared" si="10"/>
        <v>41607</v>
      </c>
      <c r="B337" s="1">
        <f t="shared" si="11"/>
        <v>0.34583333333338101</v>
      </c>
      <c r="C337" s="1">
        <v>0.34687500000004801</v>
      </c>
      <c r="D337" s="8"/>
      <c r="E337" s="14"/>
      <c r="F337" s="2"/>
    </row>
    <row r="338" spans="1:6" ht="30" customHeight="1" thickTop="1" thickBot="1" x14ac:dyDescent="0.35">
      <c r="A338" s="13">
        <f t="shared" si="10"/>
        <v>41608</v>
      </c>
      <c r="B338" s="1">
        <f t="shared" si="11"/>
        <v>0.34687500000004801</v>
      </c>
      <c r="C338" s="1">
        <v>0.347916666666715</v>
      </c>
      <c r="D338" s="8"/>
      <c r="E338" s="14"/>
      <c r="F338" s="2"/>
    </row>
    <row r="339" spans="1:6" ht="30" customHeight="1" thickTop="1" thickBot="1" x14ac:dyDescent="0.35">
      <c r="A339" s="13">
        <f t="shared" si="10"/>
        <v>41609</v>
      </c>
      <c r="B339" s="1">
        <f t="shared" si="11"/>
        <v>0.347916666666715</v>
      </c>
      <c r="C339" s="1">
        <v>0.348958333333382</v>
      </c>
      <c r="D339" s="8"/>
      <c r="E339" s="14"/>
      <c r="F339" s="2"/>
    </row>
    <row r="340" spans="1:6" ht="30" customHeight="1" thickTop="1" thickBot="1" x14ac:dyDescent="0.35">
      <c r="A340" s="13">
        <f t="shared" si="10"/>
        <v>41610</v>
      </c>
      <c r="B340" s="1">
        <f t="shared" si="11"/>
        <v>0.348958333333382</v>
      </c>
      <c r="C340" s="1">
        <v>0.35000000000004899</v>
      </c>
      <c r="D340" s="8"/>
      <c r="E340" s="14"/>
      <c r="F340" s="2"/>
    </row>
    <row r="341" spans="1:6" ht="30" customHeight="1" thickTop="1" thickBot="1" x14ac:dyDescent="0.35">
      <c r="A341" s="13">
        <f t="shared" si="10"/>
        <v>41611</v>
      </c>
      <c r="B341" s="1">
        <f t="shared" si="11"/>
        <v>0.35000000000004899</v>
      </c>
      <c r="C341" s="1">
        <v>0.35104166666671599</v>
      </c>
      <c r="D341" s="8"/>
      <c r="E341" s="14"/>
      <c r="F341" s="2"/>
    </row>
    <row r="342" spans="1:6" ht="30" customHeight="1" thickTop="1" thickBot="1" x14ac:dyDescent="0.35">
      <c r="A342" s="13">
        <f t="shared" si="10"/>
        <v>41612</v>
      </c>
      <c r="B342" s="1">
        <f t="shared" si="11"/>
        <v>0.35104166666671599</v>
      </c>
      <c r="C342" s="1">
        <v>0.35208333333338299</v>
      </c>
      <c r="D342" s="8"/>
      <c r="E342" s="14"/>
      <c r="F342" s="2"/>
    </row>
    <row r="343" spans="1:6" ht="30" customHeight="1" thickTop="1" thickBot="1" x14ac:dyDescent="0.35">
      <c r="A343" s="13">
        <f t="shared" si="10"/>
        <v>41613</v>
      </c>
      <c r="B343" s="1">
        <f t="shared" si="11"/>
        <v>0.35208333333338299</v>
      </c>
      <c r="C343" s="1">
        <v>0.35312500000004998</v>
      </c>
      <c r="D343" s="8"/>
      <c r="E343" s="14"/>
      <c r="F343" s="2"/>
    </row>
    <row r="344" spans="1:6" ht="30" customHeight="1" thickTop="1" thickBot="1" x14ac:dyDescent="0.35">
      <c r="A344" s="13">
        <f t="shared" si="10"/>
        <v>41614</v>
      </c>
      <c r="B344" s="1">
        <f t="shared" si="11"/>
        <v>0.35312500000004998</v>
      </c>
      <c r="C344" s="1">
        <v>0.35416666666671698</v>
      </c>
      <c r="D344" s="8"/>
      <c r="E344" s="14"/>
      <c r="F344" s="2"/>
    </row>
    <row r="345" spans="1:6" ht="30" customHeight="1" thickTop="1" thickBot="1" x14ac:dyDescent="0.35">
      <c r="A345" s="13">
        <f t="shared" si="10"/>
        <v>41615</v>
      </c>
      <c r="B345" s="1">
        <f t="shared" si="11"/>
        <v>0.35416666666671698</v>
      </c>
      <c r="C345" s="1">
        <v>0.35520833333338397</v>
      </c>
      <c r="D345" s="8"/>
      <c r="E345" s="14"/>
      <c r="F345" s="2"/>
    </row>
    <row r="346" spans="1:6" ht="30" customHeight="1" thickTop="1" thickBot="1" x14ac:dyDescent="0.35">
      <c r="A346" s="13">
        <f t="shared" si="10"/>
        <v>41616</v>
      </c>
      <c r="B346" s="1">
        <f t="shared" si="11"/>
        <v>0.35520833333338397</v>
      </c>
      <c r="C346" s="1">
        <v>0.35625000000005103</v>
      </c>
      <c r="D346" s="8"/>
      <c r="E346" s="14"/>
      <c r="F346" s="2"/>
    </row>
    <row r="347" spans="1:6" ht="30" customHeight="1" thickTop="1" thickBot="1" x14ac:dyDescent="0.35">
      <c r="A347" s="13">
        <f t="shared" si="10"/>
        <v>41617</v>
      </c>
      <c r="B347" s="1">
        <f t="shared" si="11"/>
        <v>0.35625000000005103</v>
      </c>
      <c r="C347" s="1">
        <v>0.35729166666671802</v>
      </c>
      <c r="D347" s="8"/>
      <c r="E347" s="14"/>
      <c r="F347" s="2"/>
    </row>
    <row r="348" spans="1:6" ht="30" customHeight="1" thickTop="1" thickBot="1" x14ac:dyDescent="0.35">
      <c r="A348" s="13">
        <f t="shared" si="10"/>
        <v>41618</v>
      </c>
      <c r="B348" s="1">
        <f t="shared" si="11"/>
        <v>0.35729166666671802</v>
      </c>
      <c r="C348" s="1">
        <v>0.35833333333338502</v>
      </c>
      <c r="D348" s="8"/>
      <c r="E348" s="14"/>
      <c r="F348" s="2"/>
    </row>
    <row r="349" spans="1:6" ht="30" customHeight="1" thickTop="1" thickBot="1" x14ac:dyDescent="0.35">
      <c r="A349" s="13">
        <f t="shared" si="10"/>
        <v>41619</v>
      </c>
      <c r="B349" s="1">
        <f t="shared" si="11"/>
        <v>0.35833333333338502</v>
      </c>
      <c r="C349" s="1">
        <v>0.35937500000005201</v>
      </c>
      <c r="D349" s="8"/>
      <c r="E349" s="14"/>
      <c r="F349" s="2"/>
    </row>
    <row r="350" spans="1:6" ht="30" customHeight="1" thickTop="1" thickBot="1" x14ac:dyDescent="0.35">
      <c r="A350" s="13">
        <f t="shared" si="10"/>
        <v>41620</v>
      </c>
      <c r="B350" s="1">
        <f t="shared" si="11"/>
        <v>0.35937500000005201</v>
      </c>
      <c r="C350" s="1">
        <v>0.36041666666671901</v>
      </c>
      <c r="D350" s="8"/>
      <c r="E350" s="14"/>
      <c r="F350" s="2"/>
    </row>
    <row r="351" spans="1:6" ht="30" customHeight="1" thickTop="1" thickBot="1" x14ac:dyDescent="0.35">
      <c r="A351" s="13">
        <f t="shared" si="10"/>
        <v>41621</v>
      </c>
      <c r="B351" s="1">
        <f t="shared" si="11"/>
        <v>0.36041666666671901</v>
      </c>
      <c r="C351" s="1">
        <v>0.36145833333338601</v>
      </c>
      <c r="D351" s="8"/>
      <c r="E351" s="14"/>
      <c r="F351" s="2"/>
    </row>
    <row r="352" spans="1:6" ht="30" customHeight="1" thickTop="1" thickBot="1" x14ac:dyDescent="0.35">
      <c r="A352" s="13">
        <f t="shared" si="10"/>
        <v>41622</v>
      </c>
      <c r="B352" s="1">
        <f t="shared" si="11"/>
        <v>0.36145833333338601</v>
      </c>
      <c r="C352" s="1">
        <v>0.362500000000053</v>
      </c>
      <c r="D352" s="8"/>
      <c r="E352" s="14"/>
      <c r="F352" s="2"/>
    </row>
    <row r="353" spans="1:6" ht="30" customHeight="1" thickTop="1" thickBot="1" x14ac:dyDescent="0.35">
      <c r="A353" s="13">
        <f t="shared" si="10"/>
        <v>41623</v>
      </c>
      <c r="B353" s="1">
        <f t="shared" si="11"/>
        <v>0.362500000000053</v>
      </c>
      <c r="C353" s="1">
        <v>0.36354166666672</v>
      </c>
      <c r="D353" s="8"/>
      <c r="E353" s="14"/>
      <c r="F353" s="2"/>
    </row>
    <row r="354" spans="1:6" ht="30" customHeight="1" thickTop="1" thickBot="1" x14ac:dyDescent="0.35">
      <c r="A354" s="13">
        <f t="shared" si="10"/>
        <v>41624</v>
      </c>
      <c r="B354" s="1">
        <f t="shared" si="11"/>
        <v>0.36354166666672</v>
      </c>
      <c r="C354" s="1">
        <v>0.36458333333338699</v>
      </c>
      <c r="D354" s="8"/>
      <c r="E354" s="14"/>
      <c r="F354" s="2"/>
    </row>
    <row r="355" spans="1:6" ht="30" customHeight="1" thickTop="1" thickBot="1" x14ac:dyDescent="0.35">
      <c r="A355" s="13">
        <f t="shared" si="10"/>
        <v>41625</v>
      </c>
      <c r="B355" s="1">
        <f t="shared" si="11"/>
        <v>0.36458333333338699</v>
      </c>
      <c r="C355" s="1">
        <v>0.36562500000005399</v>
      </c>
      <c r="D355" s="8"/>
      <c r="E355" s="14"/>
      <c r="F355" s="2"/>
    </row>
    <row r="356" spans="1:6" ht="30" customHeight="1" thickTop="1" thickBot="1" x14ac:dyDescent="0.35">
      <c r="A356" s="13">
        <f t="shared" si="10"/>
        <v>41626</v>
      </c>
      <c r="B356" s="1">
        <f t="shared" si="11"/>
        <v>0.36562500000005399</v>
      </c>
      <c r="C356" s="1">
        <v>0.36666666666672099</v>
      </c>
      <c r="D356" s="8"/>
      <c r="E356" s="14"/>
      <c r="F356" s="2"/>
    </row>
    <row r="357" spans="1:6" ht="30" customHeight="1" thickTop="1" thickBot="1" x14ac:dyDescent="0.35">
      <c r="A357" s="13">
        <f t="shared" si="10"/>
        <v>41627</v>
      </c>
      <c r="B357" s="1">
        <f t="shared" si="11"/>
        <v>0.36666666666672099</v>
      </c>
      <c r="C357" s="1">
        <v>0.36770833333338798</v>
      </c>
      <c r="D357" s="8"/>
      <c r="E357" s="14"/>
      <c r="F357" s="2"/>
    </row>
    <row r="358" spans="1:6" ht="30" customHeight="1" thickTop="1" thickBot="1" x14ac:dyDescent="0.35">
      <c r="A358" s="13">
        <f t="shared" si="10"/>
        <v>41628</v>
      </c>
      <c r="B358" s="1">
        <f t="shared" si="11"/>
        <v>0.36770833333338798</v>
      </c>
      <c r="C358" s="1">
        <v>0.36875000000005498</v>
      </c>
      <c r="D358" s="8"/>
      <c r="E358" s="14"/>
      <c r="F358" s="2"/>
    </row>
    <row r="359" spans="1:6" ht="30" customHeight="1" thickTop="1" thickBot="1" x14ac:dyDescent="0.35">
      <c r="A359" s="13">
        <f t="shared" si="10"/>
        <v>41629</v>
      </c>
      <c r="B359" s="1">
        <f t="shared" si="11"/>
        <v>0.36875000000005498</v>
      </c>
      <c r="C359" s="1">
        <v>0.36979166666672197</v>
      </c>
      <c r="D359" s="8"/>
      <c r="E359" s="14"/>
      <c r="F359" s="2"/>
    </row>
    <row r="360" spans="1:6" ht="30" customHeight="1" thickTop="1" thickBot="1" x14ac:dyDescent="0.35">
      <c r="A360" s="13">
        <f t="shared" si="10"/>
        <v>41630</v>
      </c>
      <c r="B360" s="1">
        <f t="shared" si="11"/>
        <v>0.36979166666672197</v>
      </c>
      <c r="C360" s="1">
        <v>0.37083333333338903</v>
      </c>
      <c r="D360" s="8"/>
      <c r="E360" s="14"/>
      <c r="F360" s="2"/>
    </row>
    <row r="361" spans="1:6" ht="30" customHeight="1" thickTop="1" thickBot="1" x14ac:dyDescent="0.35">
      <c r="A361" s="13">
        <f t="shared" si="10"/>
        <v>41631</v>
      </c>
      <c r="B361" s="1">
        <f t="shared" si="11"/>
        <v>0.37083333333338903</v>
      </c>
      <c r="C361" s="1">
        <v>0.37187500000005602</v>
      </c>
      <c r="D361" s="8"/>
      <c r="E361" s="14"/>
      <c r="F361" s="2"/>
    </row>
    <row r="362" spans="1:6" ht="30" customHeight="1" thickTop="1" thickBot="1" x14ac:dyDescent="0.35">
      <c r="A362" s="13">
        <f t="shared" si="10"/>
        <v>41632</v>
      </c>
      <c r="B362" s="1">
        <f t="shared" si="11"/>
        <v>0.37187500000005602</v>
      </c>
      <c r="C362" s="1">
        <v>0.37291666666672302</v>
      </c>
      <c r="D362" s="8"/>
      <c r="E362" s="14"/>
      <c r="F362" s="2"/>
    </row>
    <row r="363" spans="1:6" ht="30" customHeight="1" thickTop="1" thickBot="1" x14ac:dyDescent="0.35">
      <c r="A363" s="13">
        <f t="shared" si="10"/>
        <v>41633</v>
      </c>
      <c r="B363" s="1">
        <f t="shared" si="11"/>
        <v>0.37291666666672302</v>
      </c>
      <c r="C363" s="1">
        <v>0.37395833333339001</v>
      </c>
      <c r="D363" s="8"/>
      <c r="E363" s="14"/>
      <c r="F363" s="2"/>
    </row>
    <row r="364" spans="1:6" ht="30" customHeight="1" thickTop="1" thickBot="1" x14ac:dyDescent="0.35">
      <c r="A364" s="13">
        <f t="shared" si="10"/>
        <v>41634</v>
      </c>
      <c r="B364" s="1">
        <f t="shared" si="11"/>
        <v>0.37395833333339001</v>
      </c>
      <c r="C364" s="1">
        <v>0.37500000000005701</v>
      </c>
      <c r="D364" s="8"/>
      <c r="E364" s="14"/>
      <c r="F364" s="2"/>
    </row>
    <row r="365" spans="1:6" ht="30" customHeight="1" thickTop="1" thickBot="1" x14ac:dyDescent="0.35">
      <c r="A365" s="13">
        <f t="shared" si="10"/>
        <v>41635</v>
      </c>
      <c r="B365" s="1">
        <f t="shared" si="11"/>
        <v>0.37500000000005701</v>
      </c>
      <c r="C365" s="1">
        <v>0.37604166666672401</v>
      </c>
      <c r="D365" s="8"/>
      <c r="E365" s="14"/>
      <c r="F365" s="2"/>
    </row>
    <row r="366" spans="1:6" ht="30" customHeight="1" thickTop="1" thickBot="1" x14ac:dyDescent="0.35">
      <c r="A366" s="13">
        <f t="shared" si="10"/>
        <v>41636</v>
      </c>
      <c r="B366" s="1">
        <f t="shared" si="11"/>
        <v>0.37604166666672401</v>
      </c>
      <c r="C366" s="1">
        <v>0.377083333333391</v>
      </c>
      <c r="D366" s="8"/>
      <c r="E366" s="14"/>
      <c r="F366" s="2"/>
    </row>
    <row r="367" spans="1:6" ht="30" customHeight="1" thickTop="1" thickBot="1" x14ac:dyDescent="0.35">
      <c r="A367" s="13">
        <f t="shared" si="10"/>
        <v>41637</v>
      </c>
      <c r="B367" s="1">
        <f t="shared" si="11"/>
        <v>0.377083333333391</v>
      </c>
      <c r="C367" s="1">
        <v>0.378125000000058</v>
      </c>
      <c r="D367" s="8"/>
      <c r="E367" s="14"/>
      <c r="F367" s="2"/>
    </row>
    <row r="368" spans="1:6" ht="30" customHeight="1" thickTop="1" thickBot="1" x14ac:dyDescent="0.35">
      <c r="A368" s="13">
        <f t="shared" si="10"/>
        <v>41638</v>
      </c>
      <c r="B368" s="1">
        <f t="shared" si="11"/>
        <v>0.378125000000058</v>
      </c>
      <c r="C368" s="1">
        <v>0.37916666666672499</v>
      </c>
      <c r="D368" s="8"/>
      <c r="E368" s="14"/>
      <c r="F368" s="2"/>
    </row>
    <row r="369" spans="1:6" ht="30" customHeight="1" thickTop="1" thickBot="1" x14ac:dyDescent="0.35">
      <c r="A369" s="13">
        <f t="shared" si="10"/>
        <v>41639</v>
      </c>
      <c r="B369" s="1">
        <f t="shared" si="11"/>
        <v>0.37916666666672499</v>
      </c>
      <c r="C369" s="1">
        <v>0.38020833333339199</v>
      </c>
      <c r="D369" s="8"/>
      <c r="E369" s="14"/>
      <c r="F369" s="2"/>
    </row>
    <row r="370" spans="1:6" ht="21.6" thickTop="1" x14ac:dyDescent="0.3">
      <c r="A370" s="12" t="str">
        <f>""</f>
        <v/>
      </c>
      <c r="B370" s="12" t="str">
        <f>""</f>
        <v/>
      </c>
      <c r="C370" s="12" t="str">
        <f>""</f>
        <v/>
      </c>
      <c r="D370" s="12" t="str">
        <f>""</f>
        <v/>
      </c>
      <c r="E370" s="12" t="str">
        <f>""</f>
        <v/>
      </c>
      <c r="F370" s="12" t="str">
        <f>""</f>
        <v/>
      </c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F5D1-FE47-4505-9C57-81BDDDA94E04}">
  <dimension ref="A1:H175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8" t="s">
        <v>7</v>
      </c>
      <c r="B1" s="66"/>
      <c r="C1" s="66"/>
      <c r="D1" s="66"/>
      <c r="E1" s="66"/>
      <c r="F1" s="66"/>
    </row>
    <row r="2" spans="1:6" ht="25.2" customHeight="1" thickBot="1" x14ac:dyDescent="0.35">
      <c r="A2" s="67" t="s">
        <v>8</v>
      </c>
      <c r="B2" s="67"/>
      <c r="C2" s="67"/>
      <c r="D2" s="67"/>
      <c r="E2" s="3" t="s">
        <v>4</v>
      </c>
      <c r="F2" s="4" t="s">
        <v>5</v>
      </c>
    </row>
    <row r="3" spans="1:6" ht="25.2" customHeight="1" thickTop="1" x14ac:dyDescent="0.3">
      <c r="A3" s="67"/>
      <c r="B3" s="67"/>
      <c r="C3" s="67"/>
      <c r="D3" s="67"/>
      <c r="E3" s="5">
        <f ca="1">(E4+(F4/60))/60</f>
        <v>0.27500000000000002</v>
      </c>
      <c r="F3" s="6">
        <f ca="1">(E4+(F4/60))</f>
        <v>16.5</v>
      </c>
    </row>
    <row r="4" spans="1:6" x14ac:dyDescent="0.3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16</v>
      </c>
      <c r="F4" s="7">
        <f ca="1">MOD(SUMIF(Table578159235[CHECK],"Done",(F$5:F$72)),60)</f>
        <v>30</v>
      </c>
    </row>
    <row r="5" spans="1:6" ht="30" customHeight="1" thickBot="1" x14ac:dyDescent="0.35">
      <c r="A5" s="13">
        <v>45508</v>
      </c>
      <c r="B5" s="1">
        <v>0</v>
      </c>
      <c r="C5" s="1">
        <v>1.0416666666666667E-3</v>
      </c>
      <c r="D5" s="8" t="s">
        <v>6</v>
      </c>
      <c r="E5" s="14">
        <v>1</v>
      </c>
      <c r="F5" s="2">
        <v>30</v>
      </c>
    </row>
    <row r="6" spans="1:6" ht="30" customHeight="1" thickTop="1" thickBot="1" x14ac:dyDescent="0.35">
      <c r="A6" s="13">
        <f>A5+1</f>
        <v>45509</v>
      </c>
      <c r="B6" s="1">
        <v>1.0416666666666667E-3</v>
      </c>
      <c r="C6" s="1">
        <v>3.0020833333333332</v>
      </c>
      <c r="D6" s="8" t="s">
        <v>6</v>
      </c>
      <c r="E6" s="14">
        <v>1</v>
      </c>
      <c r="F6" s="2">
        <v>30</v>
      </c>
    </row>
    <row r="7" spans="1:6" ht="30" customHeight="1" thickTop="1" thickBot="1" x14ac:dyDescent="0.35">
      <c r="A7" s="13">
        <f t="shared" ref="A7:A70" si="0">A6+1</f>
        <v>45510</v>
      </c>
      <c r="B7" s="1">
        <v>2.0833333333333298E-3</v>
      </c>
      <c r="C7" s="1">
        <v>3.12499999999988E-3</v>
      </c>
      <c r="D7" s="8" t="s">
        <v>6</v>
      </c>
      <c r="E7" s="14">
        <v>1</v>
      </c>
      <c r="F7" s="2">
        <v>30</v>
      </c>
    </row>
    <row r="8" spans="1:6" ht="30" customHeight="1" thickTop="1" thickBot="1" x14ac:dyDescent="0.35">
      <c r="A8" s="13">
        <f t="shared" si="0"/>
        <v>45511</v>
      </c>
      <c r="B8" s="1">
        <v>3.1250000000000002E-3</v>
      </c>
      <c r="C8" s="1">
        <v>4.1666666666664897E-3</v>
      </c>
      <c r="D8" s="8" t="s">
        <v>6</v>
      </c>
      <c r="E8" s="14">
        <v>1</v>
      </c>
      <c r="F8" s="2">
        <v>30</v>
      </c>
    </row>
    <row r="9" spans="1:6" ht="30" customHeight="1" thickTop="1" thickBot="1" x14ac:dyDescent="0.35">
      <c r="A9" s="13">
        <f t="shared" si="0"/>
        <v>45512</v>
      </c>
      <c r="B9" s="1">
        <v>4.1666666666666701E-3</v>
      </c>
      <c r="C9" s="1">
        <v>5.2083333333330997E-3</v>
      </c>
      <c r="D9" s="8" t="s">
        <v>6</v>
      </c>
      <c r="E9" s="14">
        <v>1</v>
      </c>
      <c r="F9" s="2">
        <v>30</v>
      </c>
    </row>
    <row r="10" spans="1:6" ht="30" customHeight="1" thickTop="1" thickBot="1" x14ac:dyDescent="0.35">
      <c r="A10" s="13">
        <f t="shared" si="0"/>
        <v>45513</v>
      </c>
      <c r="B10" s="1">
        <v>5.2083333333333296E-3</v>
      </c>
      <c r="C10" s="1">
        <v>6.2499999999997098E-3</v>
      </c>
      <c r="D10" s="8" t="s">
        <v>6</v>
      </c>
      <c r="E10" s="14">
        <v>1</v>
      </c>
      <c r="F10" s="2">
        <v>30</v>
      </c>
    </row>
    <row r="11" spans="1:6" ht="30" customHeight="1" thickTop="1" thickBot="1" x14ac:dyDescent="0.35">
      <c r="A11" s="13">
        <f t="shared" si="0"/>
        <v>45514</v>
      </c>
      <c r="B11" s="1">
        <v>6.2500000000000003E-3</v>
      </c>
      <c r="C11" s="1">
        <v>7.2916666666663103E-3</v>
      </c>
      <c r="D11" s="8" t="s">
        <v>6</v>
      </c>
      <c r="E11" s="14">
        <v>1</v>
      </c>
      <c r="F11" s="2">
        <v>30</v>
      </c>
    </row>
    <row r="12" spans="1:6" ht="30" customHeight="1" thickTop="1" thickBot="1" x14ac:dyDescent="0.35">
      <c r="A12" s="13">
        <f t="shared" si="0"/>
        <v>45515</v>
      </c>
      <c r="B12" s="1">
        <v>7.2916666666666703E-3</v>
      </c>
      <c r="C12" s="1">
        <v>8.3333333333329204E-3</v>
      </c>
      <c r="D12" s="8" t="s">
        <v>6</v>
      </c>
      <c r="E12" s="14">
        <v>1</v>
      </c>
      <c r="F12" s="2">
        <v>30</v>
      </c>
    </row>
    <row r="13" spans="1:6" ht="30" customHeight="1" thickTop="1" thickBot="1" x14ac:dyDescent="0.35">
      <c r="A13" s="13">
        <f t="shared" si="0"/>
        <v>45516</v>
      </c>
      <c r="B13" s="1">
        <v>8.3333333333333297E-3</v>
      </c>
      <c r="C13" s="1">
        <v>9.3749999999995295E-3</v>
      </c>
      <c r="D13" s="8" t="s">
        <v>6</v>
      </c>
      <c r="E13" s="14">
        <v>1</v>
      </c>
      <c r="F13" s="2">
        <v>30</v>
      </c>
    </row>
    <row r="14" spans="1:6" ht="30" customHeight="1" thickTop="1" thickBot="1" x14ac:dyDescent="0.35">
      <c r="A14" s="13">
        <f t="shared" si="0"/>
        <v>45517</v>
      </c>
      <c r="B14" s="1">
        <v>9.3749999999999997E-3</v>
      </c>
      <c r="C14" s="1">
        <v>1.0416666666666101E-2</v>
      </c>
      <c r="D14" s="8" t="s">
        <v>6</v>
      </c>
      <c r="E14" s="14">
        <v>1</v>
      </c>
      <c r="F14" s="2">
        <v>30</v>
      </c>
    </row>
    <row r="15" spans="1:6" ht="30" customHeight="1" thickTop="1" thickBot="1" x14ac:dyDescent="0.35">
      <c r="A15" s="13">
        <f t="shared" si="0"/>
        <v>45518</v>
      </c>
      <c r="B15" s="1">
        <v>1.0416666666666701E-2</v>
      </c>
      <c r="C15" s="1">
        <v>1.14583333333328E-2</v>
      </c>
      <c r="D15" s="8" t="s">
        <v>6</v>
      </c>
      <c r="E15" s="14">
        <v>1</v>
      </c>
      <c r="F15" s="2">
        <v>30</v>
      </c>
    </row>
    <row r="16" spans="1:6" ht="30" customHeight="1" thickTop="1" thickBot="1" x14ac:dyDescent="0.35">
      <c r="A16" s="13">
        <f t="shared" si="0"/>
        <v>45519</v>
      </c>
      <c r="B16" s="1">
        <v>1.14583333333333E-2</v>
      </c>
      <c r="C16" s="1">
        <v>1.24999999999994E-2</v>
      </c>
      <c r="D16" s="8" t="s">
        <v>6</v>
      </c>
      <c r="E16" s="14">
        <v>1</v>
      </c>
      <c r="F16" s="2">
        <v>30</v>
      </c>
    </row>
    <row r="17" spans="1:6" ht="30" customHeight="1" thickTop="1" thickBot="1" x14ac:dyDescent="0.35">
      <c r="A17" s="13">
        <f t="shared" si="0"/>
        <v>45520</v>
      </c>
      <c r="B17" s="1">
        <v>1.2500000000000001E-2</v>
      </c>
      <c r="C17" s="1">
        <v>1.3541666666665999E-2</v>
      </c>
      <c r="D17" s="8" t="s">
        <v>6</v>
      </c>
      <c r="E17" s="14">
        <v>1</v>
      </c>
      <c r="F17" s="2">
        <v>30</v>
      </c>
    </row>
    <row r="18" spans="1:6" ht="30" customHeight="1" thickTop="1" thickBot="1" x14ac:dyDescent="0.35">
      <c r="A18" s="13">
        <f t="shared" si="0"/>
        <v>45521</v>
      </c>
      <c r="B18" s="1">
        <v>1.35416666666667E-2</v>
      </c>
      <c r="C18" s="1">
        <v>1.45833333333326E-2</v>
      </c>
      <c r="D18" s="8" t="s">
        <v>6</v>
      </c>
      <c r="E18" s="14">
        <v>1</v>
      </c>
      <c r="F18" s="2">
        <v>30</v>
      </c>
    </row>
    <row r="19" spans="1:6" ht="30" customHeight="1" thickTop="1" thickBot="1" x14ac:dyDescent="0.35">
      <c r="A19" s="13">
        <f t="shared" si="0"/>
        <v>45522</v>
      </c>
      <c r="B19" s="1">
        <v>1.4583333333333301E-2</v>
      </c>
      <c r="C19" s="1">
        <v>1.56249999999992E-2</v>
      </c>
      <c r="D19" s="8" t="s">
        <v>6</v>
      </c>
      <c r="E19" s="14">
        <v>1</v>
      </c>
      <c r="F19" s="2">
        <v>30</v>
      </c>
    </row>
    <row r="20" spans="1:6" ht="30" customHeight="1" thickTop="1" thickBot="1" x14ac:dyDescent="0.35">
      <c r="A20" s="13">
        <f t="shared" si="0"/>
        <v>45523</v>
      </c>
      <c r="B20" s="1">
        <v>1.5625E-2</v>
      </c>
      <c r="C20" s="1">
        <v>1.6666666666665799E-2</v>
      </c>
      <c r="D20" s="8" t="s">
        <v>6</v>
      </c>
      <c r="E20" s="14">
        <v>1</v>
      </c>
      <c r="F20" s="2">
        <v>30</v>
      </c>
    </row>
    <row r="21" spans="1:6" ht="30" customHeight="1" thickTop="1" thickBot="1" x14ac:dyDescent="0.35">
      <c r="A21" s="13">
        <f t="shared" si="0"/>
        <v>45524</v>
      </c>
      <c r="B21" s="1">
        <v>1.6666666666666701E-2</v>
      </c>
      <c r="C21" s="1">
        <v>1.77083333333324E-2</v>
      </c>
      <c r="D21" s="8" t="s">
        <v>6</v>
      </c>
      <c r="E21" s="14">
        <v>1</v>
      </c>
      <c r="F21" s="2">
        <v>30</v>
      </c>
    </row>
    <row r="22" spans="1:6" ht="30" customHeight="1" thickTop="1" thickBot="1" x14ac:dyDescent="0.35">
      <c r="A22" s="13">
        <f t="shared" si="0"/>
        <v>45525</v>
      </c>
      <c r="B22" s="1">
        <v>1.7708333333333302E-2</v>
      </c>
      <c r="C22" s="1">
        <v>1.8749999999999E-2</v>
      </c>
      <c r="D22" s="8" t="s">
        <v>6</v>
      </c>
      <c r="E22" s="14">
        <v>1</v>
      </c>
      <c r="F22" s="2">
        <v>30</v>
      </c>
    </row>
    <row r="23" spans="1:6" ht="30" customHeight="1" thickTop="1" thickBot="1" x14ac:dyDescent="0.35">
      <c r="A23" s="13">
        <f t="shared" si="0"/>
        <v>45526</v>
      </c>
      <c r="B23" s="1">
        <v>1.8749999999999999E-2</v>
      </c>
      <c r="C23" s="1">
        <v>1.9791666666665601E-2</v>
      </c>
      <c r="D23" s="8" t="s">
        <v>6</v>
      </c>
      <c r="E23" s="14">
        <v>1</v>
      </c>
      <c r="F23" s="2">
        <v>30</v>
      </c>
    </row>
    <row r="24" spans="1:6" ht="30" customHeight="1" thickTop="1" thickBot="1" x14ac:dyDescent="0.35">
      <c r="A24" s="13">
        <f t="shared" si="0"/>
        <v>45527</v>
      </c>
      <c r="B24" s="1">
        <v>1.97916666666667E-2</v>
      </c>
      <c r="C24" s="1">
        <v>2.0833333333332201E-2</v>
      </c>
      <c r="D24" s="8" t="s">
        <v>6</v>
      </c>
      <c r="E24" s="14">
        <v>1</v>
      </c>
      <c r="F24" s="2">
        <v>30</v>
      </c>
    </row>
    <row r="25" spans="1:6" ht="30" customHeight="1" thickTop="1" thickBot="1" x14ac:dyDescent="0.35">
      <c r="A25" s="13">
        <f t="shared" si="0"/>
        <v>45528</v>
      </c>
      <c r="B25" s="1">
        <v>2.0833333333333301E-2</v>
      </c>
      <c r="C25" s="1">
        <v>2.1874999999998802E-2</v>
      </c>
      <c r="D25" s="8" t="s">
        <v>6</v>
      </c>
      <c r="E25" s="14">
        <v>1</v>
      </c>
      <c r="F25" s="2">
        <v>30</v>
      </c>
    </row>
    <row r="26" spans="1:6" ht="30" customHeight="1" thickTop="1" thickBot="1" x14ac:dyDescent="0.35">
      <c r="A26" s="13">
        <f t="shared" si="0"/>
        <v>45529</v>
      </c>
      <c r="B26" s="1">
        <v>2.1874999999999999E-2</v>
      </c>
      <c r="C26" s="1">
        <v>2.2916666666665499E-2</v>
      </c>
      <c r="D26" s="8" t="s">
        <v>6</v>
      </c>
      <c r="E26" s="14">
        <v>1</v>
      </c>
      <c r="F26" s="2">
        <v>30</v>
      </c>
    </row>
    <row r="27" spans="1:6" ht="30" customHeight="1" thickTop="1" thickBot="1" x14ac:dyDescent="0.35">
      <c r="A27" s="13">
        <f t="shared" si="0"/>
        <v>45530</v>
      </c>
      <c r="B27" s="1">
        <v>2.29166666666667E-2</v>
      </c>
      <c r="C27" s="1">
        <v>2.39583333333321E-2</v>
      </c>
      <c r="D27" s="8" t="s">
        <v>6</v>
      </c>
      <c r="E27" s="14">
        <v>1</v>
      </c>
      <c r="F27" s="2">
        <v>30</v>
      </c>
    </row>
    <row r="28" spans="1:6" ht="30" customHeight="1" thickTop="1" thickBot="1" x14ac:dyDescent="0.35">
      <c r="A28" s="13">
        <f t="shared" si="0"/>
        <v>45531</v>
      </c>
      <c r="B28" s="1">
        <v>2.39583333333333E-2</v>
      </c>
      <c r="C28" s="1">
        <v>2.49999999999987E-2</v>
      </c>
      <c r="D28" s="8" t="s">
        <v>6</v>
      </c>
      <c r="E28" s="14">
        <v>1</v>
      </c>
      <c r="F28" s="2">
        <v>30</v>
      </c>
    </row>
    <row r="29" spans="1:6" ht="30" customHeight="1" thickTop="1" thickBot="1" x14ac:dyDescent="0.35">
      <c r="A29" s="13">
        <f t="shared" si="0"/>
        <v>45532</v>
      </c>
      <c r="B29" s="1">
        <v>2.5000000000000001E-2</v>
      </c>
      <c r="C29" s="1">
        <v>2.6041666666665301E-2</v>
      </c>
      <c r="D29" s="8" t="s">
        <v>6</v>
      </c>
      <c r="E29" s="14">
        <v>1</v>
      </c>
      <c r="F29" s="2">
        <v>30</v>
      </c>
    </row>
    <row r="30" spans="1:6" ht="30" customHeight="1" thickTop="1" thickBot="1" x14ac:dyDescent="0.35">
      <c r="A30" s="13">
        <f t="shared" si="0"/>
        <v>45533</v>
      </c>
      <c r="B30" s="1">
        <v>2.6041666666666699E-2</v>
      </c>
      <c r="C30" s="1">
        <v>2.7083333333331901E-2</v>
      </c>
      <c r="D30" s="8" t="s">
        <v>6</v>
      </c>
      <c r="E30" s="14">
        <v>1</v>
      </c>
      <c r="F30" s="2">
        <v>30</v>
      </c>
    </row>
    <row r="31" spans="1:6" ht="30" customHeight="1" thickTop="1" thickBot="1" x14ac:dyDescent="0.35">
      <c r="A31" s="13">
        <f t="shared" si="0"/>
        <v>45534</v>
      </c>
      <c r="B31" s="1">
        <v>2.70833333333333E-2</v>
      </c>
      <c r="C31" s="1">
        <v>2.8124999999998498E-2</v>
      </c>
      <c r="D31" s="8" t="s">
        <v>6</v>
      </c>
      <c r="E31" s="14">
        <v>1</v>
      </c>
      <c r="F31" s="2">
        <v>30</v>
      </c>
    </row>
    <row r="32" spans="1:6" ht="30" customHeight="1" thickTop="1" thickBot="1" x14ac:dyDescent="0.35">
      <c r="A32" s="13">
        <f t="shared" si="0"/>
        <v>45535</v>
      </c>
      <c r="B32" s="1">
        <v>2.8125000000000001E-2</v>
      </c>
      <c r="C32" s="1">
        <v>2.9166666666665099E-2</v>
      </c>
      <c r="D32" s="8" t="s">
        <v>6</v>
      </c>
      <c r="E32" s="14">
        <v>1</v>
      </c>
      <c r="F32" s="2">
        <v>30</v>
      </c>
    </row>
    <row r="33" spans="1:6" ht="30" customHeight="1" thickTop="1" thickBot="1" x14ac:dyDescent="0.35">
      <c r="A33" s="13">
        <f t="shared" si="0"/>
        <v>45536</v>
      </c>
      <c r="B33" s="1">
        <v>2.9166666666666698E-2</v>
      </c>
      <c r="C33" s="1">
        <v>3.0208333333331699E-2</v>
      </c>
      <c r="D33" s="8" t="s">
        <v>6</v>
      </c>
      <c r="E33" s="14">
        <v>1</v>
      </c>
      <c r="F33" s="2">
        <v>30</v>
      </c>
    </row>
    <row r="34" spans="1:6" ht="30" customHeight="1" thickTop="1" thickBot="1" x14ac:dyDescent="0.35">
      <c r="A34" s="13">
        <f t="shared" si="0"/>
        <v>45537</v>
      </c>
      <c r="B34" s="1">
        <v>3.0208333333333299E-2</v>
      </c>
      <c r="C34" s="1">
        <v>3.12499999999983E-2</v>
      </c>
      <c r="D34" s="8" t="s">
        <v>6</v>
      </c>
      <c r="E34" s="14">
        <v>1</v>
      </c>
      <c r="F34" s="2">
        <v>30</v>
      </c>
    </row>
    <row r="35" spans="1:6" ht="30" customHeight="1" thickTop="1" thickBot="1" x14ac:dyDescent="0.35">
      <c r="A35" s="13">
        <f t="shared" si="0"/>
        <v>45538</v>
      </c>
      <c r="B35" s="1">
        <v>3.125E-2</v>
      </c>
      <c r="C35" s="1">
        <v>3.22916666666649E-2</v>
      </c>
      <c r="D35" s="8" t="s">
        <v>6</v>
      </c>
      <c r="E35" s="14">
        <v>1</v>
      </c>
      <c r="F35" s="2">
        <v>30</v>
      </c>
    </row>
    <row r="36" spans="1:6" ht="30" customHeight="1" thickTop="1" thickBot="1" x14ac:dyDescent="0.35">
      <c r="A36" s="13">
        <f t="shared" si="0"/>
        <v>45539</v>
      </c>
      <c r="B36" s="1">
        <v>3.2291666666666698E-2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45540</v>
      </c>
      <c r="B37" s="1">
        <v>3.3333333333333298E-2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45541</v>
      </c>
      <c r="B38" s="1">
        <v>3.4375000000000003E-2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45542</v>
      </c>
      <c r="B39" s="1">
        <v>3.54166666666667E-2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45543</v>
      </c>
      <c r="B40" s="1">
        <v>3.6458333333333301E-2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45544</v>
      </c>
      <c r="B41" s="1">
        <v>3.7499999999999999E-2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45545</v>
      </c>
      <c r="B42" s="1">
        <v>3.8541666666666703E-2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45546</v>
      </c>
      <c r="B43" s="1">
        <v>3.9583333333333297E-2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45547</v>
      </c>
      <c r="B44" s="1">
        <v>4.0625000000000001E-2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45548</v>
      </c>
      <c r="B45" s="1">
        <v>4.1666666666666699E-2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45549</v>
      </c>
      <c r="B46" s="1">
        <v>4.27083333333333E-2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45550</v>
      </c>
      <c r="B47" s="1">
        <v>4.3749999999999997E-2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45551</v>
      </c>
      <c r="B48" s="1">
        <v>4.4791666666666702E-2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45552</v>
      </c>
      <c r="B49" s="1">
        <v>4.5833333333333302E-2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45553</v>
      </c>
      <c r="B50" s="1">
        <v>4.6875E-2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45554</v>
      </c>
      <c r="B51" s="1">
        <v>4.7916666666666698E-2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45555</v>
      </c>
      <c r="B52" s="1">
        <v>4.8958333333333298E-2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45556</v>
      </c>
      <c r="B53" s="1">
        <v>0.05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45557</v>
      </c>
      <c r="B54" s="1">
        <v>5.10416666666667E-2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45558</v>
      </c>
      <c r="B55" s="1">
        <v>5.2083333333333301E-2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45559</v>
      </c>
      <c r="B56" s="1">
        <v>5.3124999999999999E-2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45560</v>
      </c>
      <c r="B57" s="1">
        <v>5.4166666666666703E-2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45561</v>
      </c>
      <c r="B58" s="1">
        <v>5.5208333333333297E-2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45562</v>
      </c>
      <c r="B59" s="1">
        <v>5.6250000000000001E-2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45563</v>
      </c>
      <c r="B60" s="1">
        <v>5.7291666666666699E-2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45564</v>
      </c>
      <c r="B61" s="1">
        <v>5.83333333333333E-2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45565</v>
      </c>
      <c r="B62" s="1">
        <v>5.9374999999999997E-2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45566</v>
      </c>
      <c r="B63" s="1">
        <v>6.0416666666666702E-2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45567</v>
      </c>
      <c r="B64" s="1">
        <v>6.1458333333333302E-2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45568</v>
      </c>
      <c r="B65" s="1">
        <v>6.25E-2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45569</v>
      </c>
      <c r="B66" s="1">
        <v>6.3541666666666705E-2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45570</v>
      </c>
      <c r="B67" s="1">
        <v>6.4583333333333298E-2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45571</v>
      </c>
      <c r="B68" s="1">
        <v>6.5625000000000003E-2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45572</v>
      </c>
      <c r="B69" s="1">
        <v>6.6666666666666693E-2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45573</v>
      </c>
      <c r="B70" s="1">
        <v>6.7708333333333301E-2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1">A70+1</f>
        <v>45574</v>
      </c>
      <c r="B71" s="1">
        <v>6.8750000000000006E-2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1"/>
        <v>45575</v>
      </c>
      <c r="B72" s="1">
        <v>6.9791666666666696E-2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1"/>
        <v>45576</v>
      </c>
      <c r="B73" s="1">
        <v>7.0833333333333304E-2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1"/>
        <v>45577</v>
      </c>
      <c r="B74" s="1">
        <v>7.1874999999999994E-2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1"/>
        <v>45578</v>
      </c>
      <c r="B75" s="1">
        <v>7.2916666666666699E-2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1"/>
        <v>45579</v>
      </c>
      <c r="B76" s="1">
        <v>7.3958333333333307E-2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1"/>
        <v>45580</v>
      </c>
      <c r="B77" s="1">
        <v>7.4999999999999997E-2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1"/>
        <v>45581</v>
      </c>
      <c r="B78" s="1">
        <v>7.6041666666666702E-2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1"/>
        <v>45582</v>
      </c>
      <c r="B79" s="1">
        <v>7.7083333333333295E-2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1"/>
        <v>45583</v>
      </c>
      <c r="B80" s="1">
        <v>7.8125E-2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1"/>
        <v>45584</v>
      </c>
      <c r="B81" s="1">
        <v>7.9166666666666705E-2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1"/>
        <v>45585</v>
      </c>
      <c r="B82" s="1">
        <v>8.0208333333333298E-2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1"/>
        <v>45586</v>
      </c>
      <c r="B83" s="1">
        <v>8.1250000000000003E-2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1"/>
        <v>45587</v>
      </c>
      <c r="B84" s="1">
        <v>8.2291666666666693E-2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1"/>
        <v>45588</v>
      </c>
      <c r="B85" s="1">
        <v>8.3333333333333301E-2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1"/>
        <v>45589</v>
      </c>
      <c r="B86" s="1">
        <v>8.4375000000000006E-2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1"/>
        <v>45590</v>
      </c>
      <c r="B87" s="1">
        <v>8.5416666666666696E-2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1"/>
        <v>45591</v>
      </c>
      <c r="B88" s="1">
        <v>8.6458333333333304E-2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1"/>
        <v>45592</v>
      </c>
      <c r="B89" s="1">
        <v>8.7499999999999994E-2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1"/>
        <v>45593</v>
      </c>
      <c r="B90" s="1">
        <v>8.8541666666666699E-2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1"/>
        <v>45594</v>
      </c>
      <c r="B91" s="1">
        <v>8.9583333333333307E-2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1"/>
        <v>45595</v>
      </c>
      <c r="B92" s="1">
        <v>9.0624999999999997E-2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1"/>
        <v>45596</v>
      </c>
      <c r="B93" s="1">
        <v>9.1666666666666702E-2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1"/>
        <v>45597</v>
      </c>
      <c r="B94" s="1">
        <v>9.2708333333333295E-2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1"/>
        <v>45598</v>
      </c>
      <c r="B95" s="1">
        <v>9.375E-2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1"/>
        <v>45599</v>
      </c>
      <c r="B96" s="1">
        <v>9.4791666666666705E-2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1"/>
        <v>45600</v>
      </c>
      <c r="B97" s="1">
        <v>9.5833333333333298E-2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1"/>
        <v>45601</v>
      </c>
      <c r="B98" s="1">
        <v>9.6875000000000003E-2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1"/>
        <v>45602</v>
      </c>
      <c r="B99" s="1">
        <v>9.7916666666666693E-2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1"/>
        <v>45603</v>
      </c>
      <c r="B100" s="1">
        <v>9.8958333333333301E-2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1"/>
        <v>45604</v>
      </c>
      <c r="B101" s="1">
        <v>0.1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1"/>
        <v>45605</v>
      </c>
      <c r="B102" s="1">
        <v>0.101041666666667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1"/>
        <v>45606</v>
      </c>
      <c r="B103" s="1">
        <v>0.102083333333333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1"/>
        <v>45607</v>
      </c>
      <c r="B104" s="1">
        <v>0.10312499999999999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1"/>
        <v>45608</v>
      </c>
      <c r="B105" s="1">
        <v>0.104166666666667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1"/>
        <v>45609</v>
      </c>
      <c r="B106" s="1">
        <v>0.105208333333333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1"/>
        <v>45610</v>
      </c>
      <c r="B107" s="1">
        <v>0.10625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1"/>
        <v>45611</v>
      </c>
      <c r="B108" s="1">
        <v>0.10729166666666699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1"/>
        <v>45612</v>
      </c>
      <c r="B109" s="1">
        <v>0.108333333333333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1"/>
        <v>45613</v>
      </c>
      <c r="B110" s="1">
        <v>0.109375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1"/>
        <v>45614</v>
      </c>
      <c r="B111" s="1">
        <v>0.110416666666667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1"/>
        <v>45615</v>
      </c>
      <c r="B112" s="1">
        <v>0.11145833333333301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1"/>
        <v>45616</v>
      </c>
      <c r="B113" s="1">
        <v>0.1125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1"/>
        <v>45617</v>
      </c>
      <c r="B114" s="1">
        <v>0.113541666666667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1"/>
        <v>45618</v>
      </c>
      <c r="B115" s="1">
        <v>0.114583333333333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1"/>
        <v>45619</v>
      </c>
      <c r="B116" s="1">
        <v>0.11562500000000001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1"/>
        <v>45620</v>
      </c>
      <c r="B117" s="1">
        <v>0.116666666666667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1"/>
        <v>45621</v>
      </c>
      <c r="B118" s="1">
        <v>0.117708333333333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1"/>
        <v>45622</v>
      </c>
      <c r="B119" s="1">
        <v>0.11874999999999999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1"/>
        <v>45623</v>
      </c>
      <c r="B120" s="1">
        <v>0.119791666666667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1"/>
        <v>45624</v>
      </c>
      <c r="B121" s="1">
        <v>0.120833333333333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1"/>
        <v>45625</v>
      </c>
      <c r="B122" s="1">
        <v>0.121875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1"/>
        <v>45626</v>
      </c>
      <c r="B123" s="1">
        <v>0.12291666666666699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1"/>
        <v>45627</v>
      </c>
      <c r="B124" s="1">
        <v>0.123958333333333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1"/>
        <v>45628</v>
      </c>
      <c r="B125" s="1">
        <v>0.125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1"/>
        <v>45629</v>
      </c>
      <c r="B126" s="1">
        <v>0.126041666666667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1"/>
        <v>45630</v>
      </c>
      <c r="B127" s="1">
        <v>0.12708333333333299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1"/>
        <v>45631</v>
      </c>
      <c r="B128" s="1">
        <v>0.12812499999999999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1"/>
        <v>45632</v>
      </c>
      <c r="B129" s="1">
        <v>0.12916666666666701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1"/>
        <v>45633</v>
      </c>
      <c r="B130" s="1">
        <v>0.13020833333333301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1"/>
        <v>45634</v>
      </c>
      <c r="B131" s="1">
        <v>0.13125000000000001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1"/>
        <v>45635</v>
      </c>
      <c r="B132" s="1">
        <v>0.132291666666667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1"/>
        <v>45636</v>
      </c>
      <c r="B133" s="1">
        <v>0.133333333333333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1"/>
        <v>45637</v>
      </c>
      <c r="B134" s="1">
        <v>0.13437499999999999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63" si="2">A134+1</f>
        <v>45638</v>
      </c>
      <c r="B135" s="1">
        <v>0.13541666666666699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2"/>
        <v>45639</v>
      </c>
      <c r="B136" s="1">
        <v>0.13645833333333299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2"/>
        <v>45640</v>
      </c>
      <c r="B137" s="1">
        <v>0.13750000000000001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2"/>
        <v>45641</v>
      </c>
      <c r="B138" s="1">
        <v>0.13854166666666701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2"/>
        <v>45642</v>
      </c>
      <c r="B139" s="1">
        <v>0.139583333333333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2"/>
        <v>45643</v>
      </c>
      <c r="B140" s="1">
        <v>0.140625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2"/>
        <v>45644</v>
      </c>
      <c r="B141" s="1">
        <v>0.141666666666667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2"/>
        <v>45645</v>
      </c>
      <c r="B142" s="1">
        <v>0.14270833333333299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2"/>
        <v>45646</v>
      </c>
      <c r="B143" s="1">
        <v>0.14374999999999999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2"/>
        <v>45647</v>
      </c>
      <c r="B144" s="1">
        <v>0.14479166666666701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2"/>
        <v>45648</v>
      </c>
      <c r="B145" s="1">
        <v>0.14583333333333301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2"/>
        <v>45649</v>
      </c>
      <c r="B146" s="1">
        <v>0.14687500000000001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2"/>
        <v>45650</v>
      </c>
      <c r="B147" s="1">
        <v>0.147916666666667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2"/>
        <v>45651</v>
      </c>
      <c r="B148" s="1">
        <v>0.148958333333333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2"/>
        <v>45652</v>
      </c>
      <c r="B149" s="1">
        <v>0.15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2"/>
        <v>45653</v>
      </c>
      <c r="B150" s="1">
        <v>0.15104166666666699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2"/>
        <v>45654</v>
      </c>
      <c r="B151" s="1">
        <v>0.15208333333333299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2"/>
        <v>45655</v>
      </c>
      <c r="B152" s="1">
        <v>0.15312500000000001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2"/>
        <v>45656</v>
      </c>
      <c r="B153" s="1">
        <v>0.15416666666666701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2"/>
        <v>45657</v>
      </c>
      <c r="B154" s="1">
        <v>0.155208333333333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2"/>
        <v>45658</v>
      </c>
      <c r="B155" s="1">
        <v>0.15625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2"/>
        <v>45659</v>
      </c>
      <c r="B156" s="1">
        <v>0.157291666666667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2"/>
        <v>45660</v>
      </c>
      <c r="B157" s="1">
        <v>0.15833333333333299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2"/>
        <v>45661</v>
      </c>
      <c r="B158" s="1">
        <v>0.15937499999999999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2"/>
        <v>45662</v>
      </c>
      <c r="B159" s="1">
        <v>0.16041666666666701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2"/>
        <v>45663</v>
      </c>
      <c r="B160" s="1">
        <v>0.16145833333333301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2"/>
        <v>45664</v>
      </c>
      <c r="B161" s="1">
        <v>0.16250000000000001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2"/>
        <v>45665</v>
      </c>
      <c r="B162" s="1">
        <v>0.163541666666667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2"/>
        <v>45666</v>
      </c>
      <c r="B163" s="1">
        <v>0.164583333333333</v>
      </c>
      <c r="C163" s="1">
        <v>0.165624999999991</v>
      </c>
      <c r="D163" s="8"/>
      <c r="E163" s="14"/>
      <c r="F163" s="2"/>
    </row>
    <row r="164" spans="1:8" ht="30" customHeight="1" thickTop="1" x14ac:dyDescent="0.3">
      <c r="A164" s="12"/>
      <c r="B164" s="12"/>
      <c r="C164" s="12"/>
      <c r="D164" s="12"/>
      <c r="F164" s="12"/>
      <c r="G164" s="12"/>
      <c r="H164" s="12"/>
    </row>
    <row r="165" spans="1:8" ht="30" customHeight="1" x14ac:dyDescent="0.3">
      <c r="A165" s="12"/>
      <c r="B165" s="12"/>
      <c r="C165" s="12"/>
      <c r="D165" s="12"/>
      <c r="F165" s="12"/>
      <c r="G165" s="12"/>
      <c r="H165" s="12"/>
    </row>
    <row r="166" spans="1:8" ht="30" customHeight="1" x14ac:dyDescent="0.3">
      <c r="A166" s="12"/>
      <c r="B166" s="12"/>
      <c r="C166" s="12"/>
      <c r="D166" s="12"/>
      <c r="F166" s="12"/>
      <c r="G166" s="12"/>
      <c r="H166" s="12"/>
    </row>
    <row r="167" spans="1:8" ht="30" customHeight="1" x14ac:dyDescent="0.3">
      <c r="A167" s="12"/>
      <c r="B167" s="12"/>
      <c r="C167" s="12"/>
      <c r="D167" s="12"/>
      <c r="F167" s="12"/>
      <c r="G167" s="12"/>
      <c r="H167" s="12"/>
    </row>
    <row r="168" spans="1:8" ht="30" customHeight="1" x14ac:dyDescent="0.3">
      <c r="A168" s="12"/>
      <c r="B168" s="12"/>
      <c r="C168" s="12"/>
      <c r="D168" s="12"/>
      <c r="F168" s="12"/>
      <c r="G168" s="12"/>
      <c r="H168" s="12"/>
    </row>
    <row r="169" spans="1:8" x14ac:dyDescent="0.3">
      <c r="A169" s="12"/>
      <c r="B169" s="12"/>
      <c r="C169" s="12"/>
      <c r="D169" s="12"/>
      <c r="F169" s="12"/>
      <c r="G169" s="12"/>
      <c r="H169" s="12"/>
    </row>
    <row r="170" spans="1:8" x14ac:dyDescent="0.3">
      <c r="A170" s="12"/>
      <c r="B170" s="12"/>
      <c r="C170" s="12"/>
      <c r="D170" s="12"/>
      <c r="F170" s="12"/>
      <c r="G170" s="12"/>
      <c r="H170" s="12"/>
    </row>
    <row r="171" spans="1:8" x14ac:dyDescent="0.3">
      <c r="A171" s="12"/>
      <c r="B171" s="12"/>
      <c r="C171" s="12"/>
      <c r="D171" s="12"/>
      <c r="F171" s="12"/>
      <c r="G171" s="12"/>
      <c r="H171" s="12"/>
    </row>
    <row r="172" spans="1:8" x14ac:dyDescent="0.3">
      <c r="A172" s="12"/>
      <c r="B172" s="12"/>
      <c r="C172" s="12"/>
      <c r="D172" s="12"/>
      <c r="F172" s="12"/>
      <c r="G172" s="12"/>
      <c r="H172" s="12"/>
    </row>
    <row r="173" spans="1:8" x14ac:dyDescent="0.3">
      <c r="A173" s="12"/>
      <c r="B173" s="12"/>
      <c r="C173" s="12"/>
      <c r="D173" s="12"/>
      <c r="F173" s="12"/>
      <c r="G173" s="12"/>
      <c r="H173" s="12"/>
    </row>
    <row r="174" spans="1:8" x14ac:dyDescent="0.3">
      <c r="A174" s="12"/>
      <c r="B174" s="12"/>
      <c r="C174" s="12"/>
      <c r="D174" s="12"/>
      <c r="F174" s="12"/>
      <c r="G174" s="12"/>
      <c r="H174" s="12"/>
    </row>
    <row r="175" spans="1:8" x14ac:dyDescent="0.3">
      <c r="A175" s="12"/>
      <c r="B175" s="12"/>
      <c r="C175" s="12"/>
      <c r="D175" s="12"/>
      <c r="F175" s="12"/>
      <c r="G175" s="12"/>
      <c r="H175" s="12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061B-D187-42F1-A1B9-1C6EB2F75138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8" t="s">
        <v>9</v>
      </c>
      <c r="B1" s="66"/>
      <c r="C1" s="66"/>
      <c r="D1" s="66"/>
      <c r="E1" s="66"/>
      <c r="F1" s="66"/>
    </row>
    <row r="2" spans="1:6" ht="25.2" customHeight="1" thickBot="1" x14ac:dyDescent="0.35">
      <c r="A2" s="68" t="s">
        <v>10</v>
      </c>
      <c r="B2" s="68"/>
      <c r="C2" s="68"/>
      <c r="D2" s="68"/>
      <c r="E2" s="3" t="s">
        <v>4</v>
      </c>
      <c r="F2" s="4" t="s">
        <v>5</v>
      </c>
    </row>
    <row r="3" spans="1:6" ht="25.2" customHeight="1" thickTop="1" x14ac:dyDescent="0.3">
      <c r="A3" s="68"/>
      <c r="B3" s="68"/>
      <c r="C3" s="68"/>
      <c r="D3" s="68"/>
      <c r="E3" s="5">
        <f ca="1">(E4+(F4/60))/60</f>
        <v>0.13333333333333333</v>
      </c>
      <c r="F3" s="6">
        <f ca="1">(E4+(F4/60))</f>
        <v>8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8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42005</v>
      </c>
      <c r="B5" s="1">
        <v>3</v>
      </c>
      <c r="C5" s="1">
        <v>2.4305555555555556E-3</v>
      </c>
      <c r="D5" s="8" t="s">
        <v>11</v>
      </c>
      <c r="E5" s="14">
        <v>3</v>
      </c>
      <c r="F5" s="2">
        <v>30</v>
      </c>
    </row>
    <row r="6" spans="1:6" ht="30" customHeight="1" thickTop="1" thickBot="1" x14ac:dyDescent="0.35">
      <c r="A6" s="17">
        <f>A5+1</f>
        <v>42006</v>
      </c>
      <c r="B6" s="1">
        <v>2.4305555555555556E-3</v>
      </c>
      <c r="C6" s="1">
        <v>3.004861111111111</v>
      </c>
      <c r="D6" s="8" t="s">
        <v>11</v>
      </c>
      <c r="E6" s="14">
        <v>3</v>
      </c>
      <c r="F6" s="2">
        <v>30</v>
      </c>
    </row>
    <row r="7" spans="1:6" ht="30" customHeight="1" thickTop="1" thickBot="1" x14ac:dyDescent="0.35">
      <c r="A7" s="17">
        <f t="shared" ref="A7:A70" si="0">A6+1</f>
        <v>42007</v>
      </c>
      <c r="B7" s="1">
        <v>1.0048611111111101</v>
      </c>
      <c r="C7" s="1">
        <v>7.2916666666661004E-3</v>
      </c>
      <c r="D7" s="8" t="s">
        <v>11</v>
      </c>
      <c r="E7" s="14">
        <v>3</v>
      </c>
      <c r="F7" s="2">
        <v>30</v>
      </c>
    </row>
    <row r="8" spans="1:6" ht="30" customHeight="1" thickTop="1" thickBot="1" x14ac:dyDescent="0.35">
      <c r="A8" s="17">
        <f t="shared" si="0"/>
        <v>42008</v>
      </c>
      <c r="B8" s="1">
        <v>7.2916666666697997E-3</v>
      </c>
      <c r="C8" s="1">
        <v>9.7222222222213706E-3</v>
      </c>
      <c r="D8" s="8" t="s">
        <v>11</v>
      </c>
      <c r="E8" s="14">
        <v>3</v>
      </c>
      <c r="F8" s="2">
        <v>30</v>
      </c>
    </row>
    <row r="9" spans="1:6" ht="30" customHeight="1" thickTop="1" thickBot="1" x14ac:dyDescent="0.35">
      <c r="A9" s="17">
        <f t="shared" si="0"/>
        <v>42009</v>
      </c>
      <c r="B9" s="1">
        <v>9.7222222222201893E-3</v>
      </c>
      <c r="C9" s="1">
        <v>1.21527777777766E-2</v>
      </c>
      <c r="D9" s="8" t="s">
        <v>11</v>
      </c>
      <c r="E9" s="14">
        <v>3</v>
      </c>
      <c r="F9" s="2">
        <v>30</v>
      </c>
    </row>
    <row r="10" spans="1:6" ht="30" customHeight="1" thickTop="1" thickBot="1" x14ac:dyDescent="0.35">
      <c r="A10" s="17">
        <f t="shared" si="0"/>
        <v>42010</v>
      </c>
      <c r="B10" s="1">
        <v>1.21527777777803E-2</v>
      </c>
      <c r="C10" s="1">
        <v>1.4583333333331901E-2</v>
      </c>
      <c r="D10" s="8" t="s">
        <v>11</v>
      </c>
      <c r="E10" s="14">
        <v>3</v>
      </c>
      <c r="F10" s="2">
        <v>30</v>
      </c>
    </row>
    <row r="11" spans="1:6" ht="30" customHeight="1" thickTop="1" thickBot="1" x14ac:dyDescent="0.35">
      <c r="A11" s="17">
        <f t="shared" si="0"/>
        <v>42011</v>
      </c>
      <c r="B11" s="1">
        <v>1.45833333333298E-2</v>
      </c>
      <c r="C11" s="1">
        <v>1.7013888888887201E-2</v>
      </c>
      <c r="D11" s="8" t="s">
        <v>11</v>
      </c>
      <c r="E11" s="14">
        <v>3</v>
      </c>
      <c r="F11" s="2">
        <v>30</v>
      </c>
    </row>
    <row r="12" spans="1:6" ht="30" customHeight="1" thickTop="1" thickBot="1" x14ac:dyDescent="0.35">
      <c r="A12" s="17">
        <f t="shared" si="0"/>
        <v>42012</v>
      </c>
      <c r="B12" s="1">
        <v>1.7013888888890001E-2</v>
      </c>
      <c r="C12" s="1">
        <v>1.9444444444442498E-2</v>
      </c>
      <c r="D12" s="8" t="s">
        <v>11</v>
      </c>
      <c r="E12" s="14">
        <v>3</v>
      </c>
      <c r="F12" s="2">
        <v>30</v>
      </c>
    </row>
    <row r="13" spans="1:6" ht="30" customHeight="1" thickTop="1" thickBot="1" x14ac:dyDescent="0.35">
      <c r="A13" s="17">
        <f t="shared" si="0"/>
        <v>42013</v>
      </c>
      <c r="B13" s="1">
        <v>1.94444444444501E-2</v>
      </c>
      <c r="C13" s="1">
        <v>2.1874999999997799E-2</v>
      </c>
      <c r="D13" s="8" t="s">
        <v>11</v>
      </c>
      <c r="E13" s="14">
        <v>3</v>
      </c>
      <c r="F13" s="2">
        <v>30</v>
      </c>
    </row>
    <row r="14" spans="1:6" ht="30" customHeight="1" thickTop="1" thickBot="1" x14ac:dyDescent="0.35">
      <c r="A14" s="17">
        <f t="shared" si="0"/>
        <v>42014</v>
      </c>
      <c r="B14" s="1">
        <v>2.18749999999996E-2</v>
      </c>
      <c r="C14" s="1">
        <v>2.4305555555552999E-2</v>
      </c>
      <c r="D14" s="8" t="s">
        <v>11</v>
      </c>
      <c r="E14" s="14">
        <v>3</v>
      </c>
      <c r="F14" s="2">
        <v>30</v>
      </c>
    </row>
    <row r="15" spans="1:6" ht="30" customHeight="1" thickTop="1" thickBot="1" x14ac:dyDescent="0.35">
      <c r="A15" s="17">
        <f t="shared" si="0"/>
        <v>42015</v>
      </c>
      <c r="B15" s="1">
        <v>2.4305555555560701E-2</v>
      </c>
      <c r="C15" s="1">
        <v>2.67361111111083E-2</v>
      </c>
      <c r="D15" s="8"/>
      <c r="E15" s="14"/>
      <c r="F15" s="2"/>
    </row>
    <row r="16" spans="1:6" ht="30" customHeight="1" thickTop="1" thickBot="1" x14ac:dyDescent="0.35">
      <c r="A16" s="17">
        <f t="shared" si="0"/>
        <v>42016</v>
      </c>
      <c r="B16" s="1">
        <v>2.67361111111004E-2</v>
      </c>
      <c r="C16" s="1">
        <v>2.91666666666636E-2</v>
      </c>
      <c r="D16" s="8"/>
      <c r="E16" s="14"/>
      <c r="F16" s="2"/>
    </row>
    <row r="17" spans="1:6" ht="30" customHeight="1" thickTop="1" thickBot="1" x14ac:dyDescent="0.35">
      <c r="A17" s="17">
        <f t="shared" si="0"/>
        <v>42017</v>
      </c>
      <c r="B17" s="1">
        <v>2.9166666666700501E-2</v>
      </c>
      <c r="C17" s="1">
        <v>3.15972222222188E-2</v>
      </c>
      <c r="D17" s="8"/>
      <c r="E17" s="14"/>
      <c r="F17" s="2"/>
    </row>
    <row r="18" spans="1:6" ht="30" customHeight="1" thickTop="1" thickBot="1" x14ac:dyDescent="0.35">
      <c r="A18" s="17">
        <f t="shared" si="0"/>
        <v>42018</v>
      </c>
      <c r="B18" s="1">
        <v>3.1597222222199399E-2</v>
      </c>
      <c r="C18" s="1">
        <v>3.4027777777774097E-2</v>
      </c>
      <c r="D18" s="8"/>
      <c r="E18" s="14"/>
      <c r="F18" s="2"/>
    </row>
    <row r="19" spans="1:6" ht="30" customHeight="1" thickTop="1" thickBot="1" x14ac:dyDescent="0.35">
      <c r="A19" s="17">
        <f t="shared" si="0"/>
        <v>42019</v>
      </c>
      <c r="B19" s="1">
        <v>3.4027777777799501E-2</v>
      </c>
      <c r="C19" s="1">
        <v>3.6458333333329401E-2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42020</v>
      </c>
      <c r="B20" s="1">
        <v>3.6458333333300202E-2</v>
      </c>
      <c r="C20" s="1">
        <v>3.8888888888884601E-2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42021</v>
      </c>
      <c r="B21" s="1">
        <v>3.8888888888900297E-2</v>
      </c>
      <c r="C21" s="1">
        <v>4.1319444444439898E-2</v>
      </c>
      <c r="D21" s="8"/>
      <c r="E21" s="14"/>
      <c r="F21" s="2"/>
    </row>
    <row r="22" spans="1:6" ht="30" customHeight="1" thickTop="1" thickBot="1" x14ac:dyDescent="0.35">
      <c r="A22" s="17">
        <f t="shared" si="0"/>
        <v>42022</v>
      </c>
      <c r="B22" s="1">
        <v>4.1319444444400902E-2</v>
      </c>
      <c r="C22" s="1">
        <v>4.3749999999995202E-2</v>
      </c>
      <c r="D22" s="8"/>
      <c r="E22" s="14"/>
      <c r="F22" s="2"/>
    </row>
    <row r="23" spans="1:6" ht="30" customHeight="1" thickTop="1" thickBot="1" x14ac:dyDescent="0.35">
      <c r="A23" s="17">
        <f t="shared" si="0"/>
        <v>42023</v>
      </c>
      <c r="B23" s="1">
        <v>4.3749999999999303E-2</v>
      </c>
      <c r="C23" s="1">
        <v>4.6180555555550402E-2</v>
      </c>
      <c r="D23" s="8"/>
      <c r="E23" s="14"/>
      <c r="F23" s="2"/>
    </row>
    <row r="24" spans="1:6" ht="30" customHeight="1" thickTop="1" thickBot="1" x14ac:dyDescent="0.35">
      <c r="A24" s="17">
        <f t="shared" si="0"/>
        <v>42024</v>
      </c>
      <c r="B24" s="1">
        <v>4.6180555555601202E-2</v>
      </c>
      <c r="C24" s="1">
        <v>4.86111111111057E-2</v>
      </c>
      <c r="D24" s="8"/>
      <c r="E24" s="14"/>
      <c r="F24" s="2"/>
    </row>
    <row r="25" spans="1:6" ht="30" customHeight="1" thickTop="1" thickBot="1" x14ac:dyDescent="0.35">
      <c r="A25" s="17">
        <f t="shared" si="0"/>
        <v>42025</v>
      </c>
      <c r="B25" s="1">
        <v>4.86111111111001E-2</v>
      </c>
      <c r="C25" s="1">
        <v>5.1041666666660997E-2</v>
      </c>
      <c r="D25" s="8"/>
      <c r="E25" s="14"/>
      <c r="F25" s="2"/>
    </row>
    <row r="26" spans="1:6" ht="30" customHeight="1" thickTop="1" thickBot="1" x14ac:dyDescent="0.35">
      <c r="A26" s="17">
        <f t="shared" si="0"/>
        <v>42026</v>
      </c>
      <c r="B26" s="1">
        <v>5.1041666666698397E-2</v>
      </c>
      <c r="C26" s="1">
        <v>5.3472222222216301E-2</v>
      </c>
      <c r="D26" s="8"/>
      <c r="E26" s="14"/>
      <c r="F26" s="2"/>
    </row>
    <row r="27" spans="1:6" ht="30" customHeight="1" thickTop="1" thickBot="1" x14ac:dyDescent="0.35">
      <c r="A27" s="17">
        <f t="shared" si="0"/>
        <v>42027</v>
      </c>
      <c r="B27" s="1">
        <v>5.3472222222200799E-2</v>
      </c>
      <c r="C27" s="1">
        <v>5.5902777777771501E-2</v>
      </c>
      <c r="D27" s="8"/>
      <c r="E27" s="14"/>
      <c r="F27" s="2"/>
    </row>
    <row r="28" spans="1:6" ht="30" customHeight="1" thickTop="1" thickBot="1" x14ac:dyDescent="0.35">
      <c r="A28" s="17">
        <f t="shared" si="0"/>
        <v>42028</v>
      </c>
      <c r="B28" s="1">
        <v>5.5902777777799201E-2</v>
      </c>
      <c r="C28" s="1">
        <v>5.8333333333326798E-2</v>
      </c>
      <c r="D28" s="8"/>
      <c r="E28" s="14"/>
      <c r="F28" s="2"/>
    </row>
    <row r="29" spans="1:6" ht="30" customHeight="1" thickTop="1" thickBot="1" x14ac:dyDescent="0.35">
      <c r="A29" s="17">
        <f t="shared" si="0"/>
        <v>42029</v>
      </c>
      <c r="B29" s="1">
        <v>5.8333333333301603E-2</v>
      </c>
      <c r="C29" s="1">
        <v>6.0763888888882102E-2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42030</v>
      </c>
      <c r="B30" s="1">
        <v>6.07638888888999E-2</v>
      </c>
      <c r="C30" s="1">
        <v>6.3194444444437295E-2</v>
      </c>
      <c r="D30" s="8"/>
      <c r="E30" s="14"/>
      <c r="F30" s="2"/>
    </row>
    <row r="31" spans="1:6" ht="30" customHeight="1" thickTop="1" thickBot="1" x14ac:dyDescent="0.35">
      <c r="A31" s="17">
        <f t="shared" si="0"/>
        <v>42031</v>
      </c>
      <c r="B31" s="1">
        <v>6.3194444444398798E-2</v>
      </c>
      <c r="C31" s="1">
        <v>6.5624999999992606E-2</v>
      </c>
      <c r="D31" s="8"/>
      <c r="E31" s="14"/>
      <c r="F31" s="2"/>
    </row>
    <row r="32" spans="1:6" ht="30" customHeight="1" thickTop="1" thickBot="1" x14ac:dyDescent="0.35">
      <c r="A32" s="17">
        <f t="shared" si="0"/>
        <v>42032</v>
      </c>
      <c r="B32" s="1">
        <v>6.5625000000000697E-2</v>
      </c>
      <c r="C32" s="1">
        <v>6.8055555555547903E-2</v>
      </c>
      <c r="D32" s="8"/>
      <c r="E32" s="14"/>
      <c r="F32" s="2"/>
    </row>
    <row r="33" spans="1:6" ht="30" customHeight="1" thickTop="1" thickBot="1" x14ac:dyDescent="0.35">
      <c r="A33" s="17">
        <f t="shared" si="0"/>
        <v>42033</v>
      </c>
      <c r="B33" s="1">
        <v>6.8055555555599098E-2</v>
      </c>
      <c r="C33" s="1">
        <v>7.0486111111103103E-2</v>
      </c>
      <c r="D33" s="8"/>
      <c r="E33" s="14"/>
      <c r="F33" s="2"/>
    </row>
    <row r="34" spans="1:6" ht="30" customHeight="1" thickTop="1" thickBot="1" x14ac:dyDescent="0.35">
      <c r="A34" s="17">
        <f t="shared" si="0"/>
        <v>42034</v>
      </c>
      <c r="B34" s="1">
        <v>7.0486111111101493E-2</v>
      </c>
      <c r="C34" s="1">
        <v>7.29166666666584E-2</v>
      </c>
      <c r="D34" s="8"/>
      <c r="E34" s="14"/>
      <c r="F34" s="2"/>
    </row>
    <row r="35" spans="1:6" ht="30" customHeight="1" thickTop="1" thickBot="1" x14ac:dyDescent="0.35">
      <c r="A35" s="17">
        <f t="shared" si="0"/>
        <v>42035</v>
      </c>
      <c r="B35" s="1">
        <v>7.2916666666699798E-2</v>
      </c>
      <c r="C35" s="1">
        <v>7.5347222222213697E-2</v>
      </c>
      <c r="D35" s="8"/>
      <c r="E35" s="14"/>
      <c r="F35" s="2"/>
    </row>
    <row r="36" spans="1:6" ht="30" customHeight="1" thickTop="1" thickBot="1" x14ac:dyDescent="0.35">
      <c r="A36" s="17">
        <f t="shared" si="0"/>
        <v>42036</v>
      </c>
      <c r="B36" s="1">
        <v>7.5347222222198695E-2</v>
      </c>
      <c r="C36" s="1">
        <v>7.7777777777768994E-2</v>
      </c>
      <c r="D36" s="8"/>
      <c r="E36" s="14"/>
      <c r="F36" s="2"/>
    </row>
    <row r="37" spans="1:6" ht="30" customHeight="1" thickTop="1" thickBot="1" x14ac:dyDescent="0.35">
      <c r="A37" s="17">
        <f t="shared" si="0"/>
        <v>42037</v>
      </c>
      <c r="B37" s="1">
        <v>7.7777777777800594E-2</v>
      </c>
      <c r="C37" s="1">
        <v>8.0208333333324194E-2</v>
      </c>
      <c r="D37" s="8"/>
      <c r="E37" s="14"/>
      <c r="F37" s="2"/>
    </row>
    <row r="38" spans="1:6" ht="30" customHeight="1" thickTop="1" thickBot="1" x14ac:dyDescent="0.35">
      <c r="A38" s="17">
        <f t="shared" si="0"/>
        <v>42038</v>
      </c>
      <c r="B38" s="1">
        <v>8.0208333333303003E-2</v>
      </c>
      <c r="C38" s="1">
        <v>8.2638888888879505E-2</v>
      </c>
      <c r="D38" s="8"/>
      <c r="E38" s="14"/>
      <c r="F38" s="2"/>
    </row>
    <row r="39" spans="1:6" ht="30" customHeight="1" thickTop="1" thickBot="1" x14ac:dyDescent="0.35">
      <c r="A39" s="17">
        <f t="shared" si="0"/>
        <v>42039</v>
      </c>
      <c r="B39" s="1">
        <v>8.2638888888901404E-2</v>
      </c>
      <c r="C39" s="1">
        <v>8.5069444444434802E-2</v>
      </c>
      <c r="D39" s="8"/>
      <c r="E39" s="14"/>
      <c r="F39" s="2"/>
    </row>
    <row r="40" spans="1:6" ht="30" customHeight="1" thickTop="1" thickBot="1" x14ac:dyDescent="0.35">
      <c r="A40" s="17">
        <f t="shared" si="0"/>
        <v>42040</v>
      </c>
      <c r="B40" s="1">
        <v>8.5069444444400205E-2</v>
      </c>
      <c r="C40" s="1">
        <v>8.7499999999990002E-2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42041</v>
      </c>
      <c r="B41" s="1">
        <v>8.7499999999998607E-2</v>
      </c>
      <c r="C41" s="1">
        <v>8.99305555555453E-2</v>
      </c>
      <c r="D41" s="8"/>
      <c r="E41" s="14"/>
      <c r="F41" s="2"/>
    </row>
    <row r="42" spans="1:6" ht="30" customHeight="1" thickTop="1" thickBot="1" x14ac:dyDescent="0.35">
      <c r="A42" s="17">
        <f t="shared" si="0"/>
        <v>42042</v>
      </c>
      <c r="B42" s="1">
        <v>8.9930555555596897E-2</v>
      </c>
      <c r="C42" s="1">
        <v>9.2361111111100597E-2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42043</v>
      </c>
      <c r="B43" s="1">
        <v>9.23611111111029E-2</v>
      </c>
      <c r="C43" s="1">
        <v>9.4791666666655797E-2</v>
      </c>
      <c r="D43" s="8"/>
      <c r="E43" s="14"/>
      <c r="F43" s="2"/>
    </row>
    <row r="44" spans="1:6" ht="30" customHeight="1" thickTop="1" thickBot="1" x14ac:dyDescent="0.35">
      <c r="A44" s="17">
        <f t="shared" si="0"/>
        <v>42044</v>
      </c>
      <c r="B44" s="1">
        <v>9.4791666666701205E-2</v>
      </c>
      <c r="C44" s="1">
        <v>9.7222222222211094E-2</v>
      </c>
      <c r="D44" s="8"/>
      <c r="E44" s="14"/>
      <c r="F44" s="2"/>
    </row>
    <row r="45" spans="1:6" ht="30" customHeight="1" thickTop="1" thickBot="1" x14ac:dyDescent="0.35">
      <c r="A45" s="17">
        <f t="shared" si="0"/>
        <v>42045</v>
      </c>
      <c r="B45" s="1">
        <v>9.7222222222200103E-2</v>
      </c>
      <c r="C45" s="1">
        <v>9.9652777777766405E-2</v>
      </c>
      <c r="D45" s="8"/>
      <c r="E45" s="14"/>
      <c r="F45" s="2"/>
    </row>
    <row r="46" spans="1:6" ht="30" customHeight="1" thickTop="1" thickBot="1" x14ac:dyDescent="0.35">
      <c r="A46" s="17">
        <f t="shared" si="0"/>
        <v>42046</v>
      </c>
      <c r="B46" s="1">
        <v>9.9652777777798504E-2</v>
      </c>
      <c r="C46" s="1">
        <v>0.10208333333332199</v>
      </c>
      <c r="D46" s="8"/>
      <c r="E46" s="14"/>
      <c r="F46" s="2"/>
    </row>
    <row r="47" spans="1:6" ht="30" customHeight="1" thickTop="1" thickBot="1" x14ac:dyDescent="0.35">
      <c r="A47" s="17">
        <f t="shared" si="0"/>
        <v>42047</v>
      </c>
      <c r="B47" s="1">
        <v>0.102083333333297</v>
      </c>
      <c r="C47" s="1">
        <v>0.104513888888877</v>
      </c>
      <c r="D47" s="8"/>
      <c r="E47" s="14"/>
      <c r="F47" s="2"/>
    </row>
    <row r="48" spans="1:6" ht="30" customHeight="1" thickTop="1" thickBot="1" x14ac:dyDescent="0.35">
      <c r="A48" s="17">
        <f t="shared" si="0"/>
        <v>42048</v>
      </c>
      <c r="B48" s="1">
        <v>0.10451388888890301</v>
      </c>
      <c r="C48" s="1">
        <v>0.106944444444433</v>
      </c>
      <c r="D48" s="8"/>
      <c r="E48" s="14"/>
      <c r="F48" s="2"/>
    </row>
    <row r="49" spans="1:6" ht="30" customHeight="1" thickTop="1" thickBot="1" x14ac:dyDescent="0.35">
      <c r="A49" s="17">
        <f t="shared" si="0"/>
        <v>42049</v>
      </c>
      <c r="B49" s="1">
        <v>0.10694444444450101</v>
      </c>
      <c r="C49" s="1">
        <v>0.109374999999988</v>
      </c>
      <c r="D49" s="8"/>
      <c r="E49" s="14"/>
      <c r="F49" s="2"/>
    </row>
    <row r="50" spans="1:6" ht="30" customHeight="1" thickTop="1" thickBot="1" x14ac:dyDescent="0.35">
      <c r="A50" s="17">
        <f t="shared" si="0"/>
        <v>42050</v>
      </c>
      <c r="B50" s="1">
        <v>0.109375</v>
      </c>
      <c r="C50" s="1">
        <v>0.111805555555543</v>
      </c>
      <c r="D50" s="8"/>
      <c r="E50" s="14"/>
      <c r="F50" s="2"/>
    </row>
    <row r="51" spans="1:6" ht="30" customHeight="1" thickTop="1" thickBot="1" x14ac:dyDescent="0.35">
      <c r="A51" s="17">
        <f t="shared" si="0"/>
        <v>42051</v>
      </c>
      <c r="B51" s="1">
        <v>0.111805555555598</v>
      </c>
      <c r="C51" s="1">
        <v>0.11423611111109799</v>
      </c>
      <c r="D51" s="8"/>
      <c r="E51" s="14"/>
      <c r="F51" s="2"/>
    </row>
    <row r="52" spans="1:6" ht="30" customHeight="1" thickTop="1" thickBot="1" x14ac:dyDescent="0.35">
      <c r="A52" s="17">
        <f t="shared" si="0"/>
        <v>42052</v>
      </c>
      <c r="B52" s="1">
        <v>0.11423611111109699</v>
      </c>
      <c r="C52" s="1">
        <v>0.116666666666654</v>
      </c>
      <c r="D52" s="8"/>
      <c r="E52" s="14"/>
      <c r="F52" s="2"/>
    </row>
    <row r="53" spans="1:6" ht="30" customHeight="1" thickTop="1" thickBot="1" x14ac:dyDescent="0.35">
      <c r="A53" s="17">
        <f t="shared" si="0"/>
        <v>42053</v>
      </c>
      <c r="B53" s="1">
        <v>0.116666666666703</v>
      </c>
      <c r="C53" s="1">
        <v>0.119097222222209</v>
      </c>
      <c r="D53" s="8"/>
      <c r="E53" s="14"/>
      <c r="F53" s="2"/>
    </row>
    <row r="54" spans="1:6" ht="30" customHeight="1" thickTop="1" thickBot="1" x14ac:dyDescent="0.35">
      <c r="A54" s="17">
        <f t="shared" si="0"/>
        <v>42054</v>
      </c>
      <c r="B54" s="1">
        <v>0.119097222222202</v>
      </c>
      <c r="C54" s="1">
        <v>0.121527777777764</v>
      </c>
      <c r="D54" s="8"/>
      <c r="E54" s="14"/>
      <c r="F54" s="2"/>
    </row>
    <row r="55" spans="1:6" ht="30" customHeight="1" thickTop="1" thickBot="1" x14ac:dyDescent="0.35">
      <c r="A55" s="17">
        <f t="shared" si="0"/>
        <v>42055</v>
      </c>
      <c r="B55" s="1">
        <v>0.12152777777779999</v>
      </c>
      <c r="C55" s="1">
        <v>0.123958333333319</v>
      </c>
      <c r="D55" s="8"/>
      <c r="E55" s="14"/>
      <c r="F55" s="2"/>
    </row>
    <row r="56" spans="1:6" ht="30" customHeight="1" thickTop="1" thickBot="1" x14ac:dyDescent="0.35">
      <c r="A56" s="17">
        <f t="shared" si="0"/>
        <v>42056</v>
      </c>
      <c r="B56" s="1">
        <v>0.123958333333299</v>
      </c>
      <c r="C56" s="1">
        <v>0.12638888888887501</v>
      </c>
      <c r="D56" s="8"/>
      <c r="E56" s="14"/>
      <c r="F56" s="2"/>
    </row>
    <row r="57" spans="1:6" ht="30" customHeight="1" thickTop="1" thickBot="1" x14ac:dyDescent="0.35">
      <c r="A57" s="17">
        <f t="shared" si="0"/>
        <v>42057</v>
      </c>
      <c r="B57" s="1">
        <v>0.12638888888889699</v>
      </c>
      <c r="C57" s="1">
        <v>0.12881944444443</v>
      </c>
      <c r="D57" s="8"/>
      <c r="E57" s="14"/>
      <c r="F57" s="2"/>
    </row>
    <row r="58" spans="1:6" ht="30" customHeight="1" thickTop="1" thickBot="1" x14ac:dyDescent="0.35">
      <c r="A58" s="17">
        <f t="shared" si="0"/>
        <v>42058</v>
      </c>
      <c r="B58" s="1">
        <v>0.128819444444503</v>
      </c>
      <c r="C58" s="1">
        <v>0.13124999999998499</v>
      </c>
      <c r="D58" s="8"/>
      <c r="E58" s="14"/>
      <c r="F58" s="2"/>
    </row>
    <row r="59" spans="1:6" ht="30" customHeight="1" thickTop="1" thickBot="1" x14ac:dyDescent="0.35">
      <c r="A59" s="17">
        <f t="shared" si="0"/>
        <v>42059</v>
      </c>
      <c r="B59" s="1">
        <v>0.131250000000001</v>
      </c>
      <c r="C59" s="1">
        <v>0.13368055555554101</v>
      </c>
      <c r="D59" s="8"/>
      <c r="E59" s="14"/>
      <c r="F59" s="2"/>
    </row>
    <row r="60" spans="1:6" ht="30" customHeight="1" thickTop="1" thickBot="1" x14ac:dyDescent="0.35">
      <c r="A60" s="17">
        <f t="shared" si="0"/>
        <v>42060</v>
      </c>
      <c r="B60" s="1">
        <v>0.13368055555559999</v>
      </c>
      <c r="C60" s="1">
        <v>0.136111111111096</v>
      </c>
      <c r="D60" s="8"/>
      <c r="E60" s="14"/>
      <c r="F60" s="2"/>
    </row>
    <row r="61" spans="1:6" ht="30" customHeight="1" thickTop="1" thickBot="1" x14ac:dyDescent="0.35">
      <c r="A61" s="17">
        <f t="shared" si="0"/>
        <v>42061</v>
      </c>
      <c r="B61" s="1">
        <v>0.136111111111099</v>
      </c>
      <c r="C61" s="1">
        <v>0.13854166666665099</v>
      </c>
      <c r="D61" s="8"/>
      <c r="E61" s="14"/>
      <c r="F61" s="2"/>
    </row>
    <row r="62" spans="1:6" ht="30" customHeight="1" thickTop="1" thickBot="1" x14ac:dyDescent="0.35">
      <c r="A62" s="17">
        <f t="shared" si="0"/>
        <v>42062</v>
      </c>
      <c r="B62" s="1">
        <v>0.13854166666669701</v>
      </c>
      <c r="C62" s="1">
        <v>0.14097222222220601</v>
      </c>
      <c r="D62" s="8"/>
      <c r="E62" s="14"/>
      <c r="F62" s="2"/>
    </row>
    <row r="63" spans="1:6" ht="30" customHeight="1" thickTop="1" thickBot="1" x14ac:dyDescent="0.35">
      <c r="A63" s="17">
        <f t="shared" si="0"/>
        <v>42063</v>
      </c>
      <c r="B63" s="1">
        <v>0.14097222222220299</v>
      </c>
      <c r="C63" s="1">
        <v>0.143402777777762</v>
      </c>
      <c r="D63" s="8"/>
      <c r="E63" s="14"/>
      <c r="F63" s="2"/>
    </row>
    <row r="64" spans="1:6" ht="30" customHeight="1" thickTop="1" thickBot="1" x14ac:dyDescent="0.35">
      <c r="A64" s="17">
        <f t="shared" si="0"/>
        <v>42064</v>
      </c>
      <c r="B64" s="1">
        <v>0.143402777777801</v>
      </c>
      <c r="C64" s="1">
        <v>0.14583333333331699</v>
      </c>
      <c r="D64" s="8"/>
      <c r="E64" s="14"/>
      <c r="F64" s="2"/>
    </row>
    <row r="65" spans="1:6" ht="30" customHeight="1" thickTop="1" thickBot="1" x14ac:dyDescent="0.35">
      <c r="A65" s="17">
        <f t="shared" si="0"/>
        <v>42065</v>
      </c>
      <c r="B65" s="1">
        <v>0.14583333333330001</v>
      </c>
      <c r="C65" s="1">
        <v>0.14826388888887199</v>
      </c>
      <c r="D65" s="8"/>
      <c r="E65" s="14"/>
      <c r="F65" s="2"/>
    </row>
    <row r="66" spans="1:6" ht="30" customHeight="1" thickTop="1" thickBot="1" x14ac:dyDescent="0.35">
      <c r="A66" s="17">
        <f t="shared" si="0"/>
        <v>42066</v>
      </c>
      <c r="B66" s="1">
        <v>0.14826388888889899</v>
      </c>
      <c r="C66" s="1">
        <v>0.15069444444442701</v>
      </c>
      <c r="D66" s="8"/>
      <c r="E66" s="14"/>
      <c r="F66" s="2"/>
    </row>
    <row r="67" spans="1:6" ht="30" customHeight="1" thickTop="1" thickBot="1" x14ac:dyDescent="0.35">
      <c r="A67" s="17">
        <f t="shared" si="0"/>
        <v>42067</v>
      </c>
      <c r="B67" s="1">
        <v>0.15069444444449701</v>
      </c>
      <c r="C67" s="1">
        <v>0.153124999999983</v>
      </c>
      <c r="D67" s="8"/>
      <c r="E67" s="14"/>
      <c r="F67" s="2"/>
    </row>
    <row r="68" spans="1:6" ht="30" customHeight="1" thickTop="1" thickBot="1" x14ac:dyDescent="0.35">
      <c r="A68" s="17">
        <f t="shared" si="0"/>
        <v>42068</v>
      </c>
      <c r="B68" s="1">
        <v>0.15312500000000301</v>
      </c>
      <c r="C68" s="1">
        <v>0.15555555555553799</v>
      </c>
      <c r="D68" s="8"/>
      <c r="E68" s="14"/>
      <c r="F68" s="2"/>
    </row>
    <row r="69" spans="1:6" ht="30" customHeight="1" thickTop="1" thickBot="1" x14ac:dyDescent="0.35">
      <c r="A69" s="17">
        <f t="shared" si="0"/>
        <v>42069</v>
      </c>
      <c r="B69" s="1">
        <v>0.15555555555560099</v>
      </c>
      <c r="C69" s="1">
        <v>0.15798611111109301</v>
      </c>
      <c r="D69" s="8"/>
      <c r="E69" s="14"/>
      <c r="F69" s="2"/>
    </row>
    <row r="70" spans="1:6" ht="30" customHeight="1" thickTop="1" thickBot="1" x14ac:dyDescent="0.35">
      <c r="A70" s="17">
        <f t="shared" si="0"/>
        <v>42070</v>
      </c>
      <c r="B70" s="1">
        <v>0.1579861111111</v>
      </c>
      <c r="C70" s="1">
        <v>0.160416666666649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42071</v>
      </c>
      <c r="B71" s="1">
        <v>0.16041666666670601</v>
      </c>
      <c r="C71" s="1">
        <v>0.16284722222220399</v>
      </c>
      <c r="D71" s="8"/>
      <c r="E71" s="14"/>
      <c r="F71" s="2"/>
    </row>
    <row r="72" spans="1:6" ht="30" customHeight="1" thickTop="1" thickBot="1" x14ac:dyDescent="0.35">
      <c r="A72" s="17">
        <f t="shared" si="1"/>
        <v>42072</v>
      </c>
      <c r="B72" s="1">
        <v>0.162847222222197</v>
      </c>
      <c r="C72" s="1">
        <v>0.16527777777775901</v>
      </c>
      <c r="D72" s="8"/>
      <c r="E72" s="14"/>
      <c r="F72" s="2"/>
    </row>
    <row r="73" spans="1:6" ht="30" customHeight="1" thickTop="1" thickBot="1" x14ac:dyDescent="0.35">
      <c r="A73" s="17">
        <f t="shared" si="1"/>
        <v>42073</v>
      </c>
      <c r="B73" s="1">
        <v>0.165277777777803</v>
      </c>
      <c r="C73" s="1">
        <v>0.167708333333314</v>
      </c>
      <c r="D73" s="8"/>
      <c r="E73" s="14"/>
      <c r="F73" s="2"/>
    </row>
    <row r="74" spans="1:6" ht="30" customHeight="1" thickTop="1" thickBot="1" x14ac:dyDescent="0.35">
      <c r="A74" s="17">
        <f t="shared" si="1"/>
        <v>42074</v>
      </c>
      <c r="B74" s="1">
        <v>0.16770833333329399</v>
      </c>
      <c r="C74" s="1">
        <v>0.17013888888886999</v>
      </c>
      <c r="D74" s="8"/>
      <c r="E74" s="14"/>
      <c r="F74" s="2"/>
    </row>
    <row r="75" spans="1:6" ht="30" customHeight="1" thickTop="1" thickBot="1" x14ac:dyDescent="0.35">
      <c r="A75" s="17">
        <f t="shared" si="1"/>
        <v>42075</v>
      </c>
      <c r="B75" s="1">
        <v>0.1701388888889</v>
      </c>
      <c r="C75" s="1">
        <v>0.17256944444442501</v>
      </c>
      <c r="D75" s="8"/>
      <c r="E75" s="14"/>
      <c r="F75" s="2"/>
    </row>
    <row r="76" spans="1:6" ht="30" customHeight="1" thickTop="1" thickBot="1" x14ac:dyDescent="0.35">
      <c r="A76" s="17">
        <f t="shared" si="1"/>
        <v>42076</v>
      </c>
      <c r="B76" s="1">
        <v>0.172569444444505</v>
      </c>
      <c r="C76" s="1">
        <v>0.17499999999998</v>
      </c>
      <c r="D76" s="8"/>
      <c r="E76" s="14"/>
      <c r="F76" s="2"/>
    </row>
    <row r="77" spans="1:6" ht="30" customHeight="1" thickTop="1" thickBot="1" x14ac:dyDescent="0.35">
      <c r="A77" s="17">
        <f t="shared" si="1"/>
        <v>42077</v>
      </c>
      <c r="B77" s="1">
        <v>0.17499999999999699</v>
      </c>
      <c r="C77" s="1">
        <v>0.177430555555535</v>
      </c>
      <c r="D77" s="8"/>
      <c r="E77" s="14"/>
      <c r="F77" s="2"/>
    </row>
    <row r="78" spans="1:6" ht="30" customHeight="1" thickTop="1" thickBot="1" x14ac:dyDescent="0.35">
      <c r="A78" s="17">
        <f t="shared" si="1"/>
        <v>42078</v>
      </c>
      <c r="B78" s="1">
        <v>0.177430555555603</v>
      </c>
      <c r="C78" s="1">
        <v>0.17986111111109099</v>
      </c>
      <c r="D78" s="8"/>
      <c r="E78" s="14"/>
      <c r="F78" s="2"/>
    </row>
    <row r="79" spans="1:6" ht="30" customHeight="1" thickTop="1" thickBot="1" x14ac:dyDescent="0.35">
      <c r="A79" s="17">
        <f t="shared" si="1"/>
        <v>42079</v>
      </c>
      <c r="B79" s="1">
        <v>0.17986111111109401</v>
      </c>
      <c r="C79" s="1">
        <v>0.18229166666664601</v>
      </c>
      <c r="D79" s="8"/>
      <c r="E79" s="14"/>
      <c r="F79" s="2"/>
    </row>
    <row r="80" spans="1:6" ht="30" customHeight="1" thickTop="1" thickBot="1" x14ac:dyDescent="0.35">
      <c r="A80" s="17">
        <f t="shared" si="1"/>
        <v>42080</v>
      </c>
      <c r="B80" s="1">
        <v>0.18229166666669999</v>
      </c>
      <c r="C80" s="1">
        <v>0.184722222222201</v>
      </c>
      <c r="D80" s="8"/>
      <c r="E80" s="14"/>
      <c r="F80" s="2"/>
    </row>
    <row r="81" spans="1:6" ht="30" customHeight="1" thickTop="1" thickBot="1" x14ac:dyDescent="0.35">
      <c r="A81" s="17">
        <f t="shared" si="1"/>
        <v>42081</v>
      </c>
      <c r="B81" s="1">
        <v>0.184722222222206</v>
      </c>
      <c r="C81" s="1">
        <v>0.18715277777775599</v>
      </c>
      <c r="D81" s="8"/>
      <c r="E81" s="14"/>
      <c r="F81" s="2"/>
    </row>
    <row r="82" spans="1:6" ht="30" customHeight="1" thickTop="1" thickBot="1" x14ac:dyDescent="0.35">
      <c r="A82" s="17">
        <f t="shared" si="1"/>
        <v>42082</v>
      </c>
      <c r="B82" s="1">
        <v>0.18715277777779701</v>
      </c>
      <c r="C82" s="1">
        <v>0.18958333333331201</v>
      </c>
      <c r="D82" s="8"/>
      <c r="E82" s="14"/>
      <c r="F82" s="2"/>
    </row>
    <row r="83" spans="1:6" ht="30" customHeight="1" thickTop="1" thickBot="1" x14ac:dyDescent="0.35">
      <c r="A83" s="17">
        <f t="shared" si="1"/>
        <v>42083</v>
      </c>
      <c r="B83" s="1">
        <v>0.18958333333330299</v>
      </c>
      <c r="C83" s="1">
        <v>0.192013888888867</v>
      </c>
      <c r="D83" s="8"/>
      <c r="E83" s="14"/>
      <c r="F83" s="2"/>
    </row>
    <row r="84" spans="1:6" ht="30" customHeight="1" thickTop="1" thickBot="1" x14ac:dyDescent="0.35">
      <c r="A84" s="17">
        <f t="shared" si="1"/>
        <v>42084</v>
      </c>
      <c r="B84" s="1">
        <v>0.19201388888889401</v>
      </c>
      <c r="C84" s="1">
        <v>0.19444444444442199</v>
      </c>
      <c r="D84" s="8"/>
      <c r="E84" s="14"/>
      <c r="F84" s="2"/>
    </row>
    <row r="85" spans="1:6" ht="30" customHeight="1" thickTop="1" thickBot="1" x14ac:dyDescent="0.35">
      <c r="A85" s="17">
        <f t="shared" si="1"/>
        <v>42085</v>
      </c>
      <c r="B85" s="1">
        <v>0.19444444444449999</v>
      </c>
      <c r="C85" s="1">
        <v>0.19687499999997801</v>
      </c>
      <c r="D85" s="8"/>
      <c r="E85" s="14"/>
      <c r="F85" s="2"/>
    </row>
    <row r="86" spans="1:6" ht="30" customHeight="1" thickTop="1" thickBot="1" x14ac:dyDescent="0.35">
      <c r="A86" s="17">
        <f t="shared" si="1"/>
        <v>42086</v>
      </c>
      <c r="B86" s="1">
        <v>0.19687500000000599</v>
      </c>
      <c r="C86" s="1">
        <v>0.199305555555533</v>
      </c>
      <c r="D86" s="8"/>
      <c r="E86" s="14"/>
      <c r="F86" s="2"/>
    </row>
    <row r="87" spans="1:6" ht="30" customHeight="1" thickTop="1" thickBot="1" x14ac:dyDescent="0.35">
      <c r="A87" s="17">
        <f t="shared" si="1"/>
        <v>42087</v>
      </c>
      <c r="B87" s="1">
        <v>0.19930555555559701</v>
      </c>
      <c r="C87" s="1">
        <v>0.201736111111088</v>
      </c>
      <c r="D87" s="8"/>
      <c r="E87" s="14"/>
      <c r="F87" s="2"/>
    </row>
    <row r="88" spans="1:6" ht="30" customHeight="1" thickTop="1" thickBot="1" x14ac:dyDescent="0.35">
      <c r="A88" s="17">
        <f t="shared" si="1"/>
        <v>42088</v>
      </c>
      <c r="B88" s="1">
        <v>0.20173611111110301</v>
      </c>
      <c r="C88" s="1">
        <v>0.20416666666664299</v>
      </c>
      <c r="D88" s="8"/>
      <c r="E88" s="14"/>
      <c r="F88" s="2"/>
    </row>
    <row r="89" spans="1:6" ht="30" customHeight="1" thickTop="1" thickBot="1" x14ac:dyDescent="0.35">
      <c r="A89" s="17">
        <f t="shared" si="1"/>
        <v>42089</v>
      </c>
      <c r="B89" s="1">
        <v>0.204166666666694</v>
      </c>
      <c r="C89" s="1">
        <v>0.20659722222219901</v>
      </c>
      <c r="D89" s="8"/>
      <c r="E89" s="14"/>
      <c r="F89" s="2"/>
    </row>
    <row r="90" spans="1:6" ht="30" customHeight="1" thickTop="1" thickBot="1" x14ac:dyDescent="0.35">
      <c r="A90" s="17">
        <f t="shared" si="1"/>
        <v>42090</v>
      </c>
      <c r="B90" s="1">
        <v>0.20659722222220001</v>
      </c>
      <c r="C90" s="1">
        <v>0.209027777777754</v>
      </c>
      <c r="D90" s="8"/>
      <c r="E90" s="14"/>
      <c r="F90" s="2"/>
    </row>
    <row r="91" spans="1:6" ht="30" customHeight="1" thickTop="1" thickBot="1" x14ac:dyDescent="0.35">
      <c r="A91" s="17">
        <f t="shared" si="1"/>
        <v>42091</v>
      </c>
      <c r="B91" s="1">
        <v>0.20902777777780601</v>
      </c>
      <c r="C91" s="1">
        <v>0.21145833333330899</v>
      </c>
      <c r="D91" s="8"/>
      <c r="E91" s="14"/>
      <c r="F91" s="2"/>
    </row>
    <row r="92" spans="1:6" ht="30" customHeight="1" thickTop="1" thickBot="1" x14ac:dyDescent="0.35">
      <c r="A92" s="17">
        <f t="shared" si="1"/>
        <v>42092</v>
      </c>
      <c r="B92" s="1">
        <v>0.211458333333397</v>
      </c>
      <c r="C92" s="1">
        <v>0.21388888888886401</v>
      </c>
      <c r="D92" s="8"/>
      <c r="E92" s="14"/>
      <c r="F92" s="2"/>
    </row>
    <row r="93" spans="1:6" ht="30" customHeight="1" thickTop="1" thickBot="1" x14ac:dyDescent="0.35">
      <c r="A93" s="17">
        <f t="shared" si="1"/>
        <v>42093</v>
      </c>
      <c r="B93" s="1">
        <v>0.21388888888890301</v>
      </c>
      <c r="C93" s="1">
        <v>0.21631944444442</v>
      </c>
      <c r="D93" s="8"/>
      <c r="E93" s="14"/>
      <c r="F93" s="2"/>
    </row>
    <row r="94" spans="1:6" ht="30" customHeight="1" thickTop="1" thickBot="1" x14ac:dyDescent="0.35">
      <c r="A94" s="17">
        <f t="shared" si="1"/>
        <v>42094</v>
      </c>
      <c r="B94" s="1">
        <v>0.216319444444494</v>
      </c>
      <c r="C94" s="1">
        <v>0.21874999999997499</v>
      </c>
      <c r="D94" s="8"/>
      <c r="E94" s="14"/>
      <c r="F94" s="2"/>
    </row>
    <row r="95" spans="1:6" ht="30" customHeight="1" thickTop="1" thickBot="1" x14ac:dyDescent="0.35">
      <c r="A95" s="17">
        <f t="shared" si="1"/>
        <v>42095</v>
      </c>
      <c r="B95" s="1">
        <v>0.21875</v>
      </c>
      <c r="C95" s="1">
        <v>0.22118055555553001</v>
      </c>
      <c r="D95" s="8"/>
      <c r="E95" s="14"/>
      <c r="F95" s="2"/>
    </row>
    <row r="96" spans="1:6" ht="30" customHeight="1" thickTop="1" thickBot="1" x14ac:dyDescent="0.35">
      <c r="A96" s="17">
        <f t="shared" si="1"/>
        <v>42096</v>
      </c>
      <c r="B96" s="1">
        <v>0.22118055555560501</v>
      </c>
      <c r="C96" s="1">
        <v>0.223611111111086</v>
      </c>
      <c r="D96" s="8"/>
      <c r="E96" s="14"/>
      <c r="F96" s="2"/>
    </row>
    <row r="97" spans="1:6" ht="30" customHeight="1" thickTop="1" thickBot="1" x14ac:dyDescent="0.35">
      <c r="A97" s="17">
        <f t="shared" si="1"/>
        <v>42097</v>
      </c>
      <c r="B97" s="1">
        <v>0.22361111111109699</v>
      </c>
      <c r="C97" s="1">
        <v>0.22604166666664099</v>
      </c>
      <c r="D97" s="8"/>
      <c r="E97" s="14"/>
      <c r="F97" s="2"/>
    </row>
    <row r="98" spans="1:6" ht="30" customHeight="1" thickTop="1" thickBot="1" x14ac:dyDescent="0.35">
      <c r="A98" s="17">
        <f t="shared" si="1"/>
        <v>42098</v>
      </c>
      <c r="B98" s="1">
        <v>0.226041666666703</v>
      </c>
      <c r="C98" s="1">
        <v>0.22847222222219599</v>
      </c>
      <c r="D98" s="8"/>
      <c r="E98" s="14"/>
      <c r="F98" s="2"/>
    </row>
    <row r="99" spans="1:6" ht="30" customHeight="1" thickTop="1" thickBot="1" x14ac:dyDescent="0.35">
      <c r="A99" s="17">
        <f t="shared" si="1"/>
        <v>42099</v>
      </c>
      <c r="B99" s="1">
        <v>0.22847222222219399</v>
      </c>
      <c r="C99" s="1">
        <v>0.23090277777775101</v>
      </c>
      <c r="D99" s="8"/>
      <c r="E99" s="14"/>
      <c r="F99" s="2"/>
    </row>
    <row r="100" spans="1:6" ht="30" customHeight="1" thickTop="1" thickBot="1" x14ac:dyDescent="0.35">
      <c r="A100" s="17">
        <f t="shared" si="1"/>
        <v>42100</v>
      </c>
      <c r="B100" s="1">
        <v>0.23090277777779999</v>
      </c>
      <c r="C100" s="1">
        <v>0.233333333333307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42101</v>
      </c>
      <c r="B101" s="1">
        <v>0.233333333333306</v>
      </c>
      <c r="C101" s="1">
        <v>0.23576388888886199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42102</v>
      </c>
      <c r="B102" s="1">
        <v>0.23576388888889699</v>
      </c>
      <c r="C102" s="1">
        <v>0.23819444444441701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42103</v>
      </c>
      <c r="B103" s="1">
        <v>0.238194444444503</v>
      </c>
      <c r="C103" s="1">
        <v>0.240624999999972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42104</v>
      </c>
      <c r="B104" s="1">
        <v>0.24062499999999401</v>
      </c>
      <c r="C104" s="1">
        <v>0.24305555555552799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42105</v>
      </c>
      <c r="B105" s="1">
        <v>0.24305555555559999</v>
      </c>
      <c r="C105" s="1">
        <v>0.24548611111108301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42106</v>
      </c>
      <c r="B106" s="1">
        <v>0.24548611111100599</v>
      </c>
      <c r="C106" s="1">
        <v>0.247916666666638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42107</v>
      </c>
      <c r="B107" s="1">
        <v>0.24791666666699499</v>
      </c>
      <c r="C107" s="1">
        <v>0.25034722222219302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42108</v>
      </c>
      <c r="B108" s="1">
        <v>0.25034722222200401</v>
      </c>
      <c r="C108" s="1">
        <v>0.25277777777774901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42109</v>
      </c>
      <c r="B109" s="1">
        <v>0.25277777777799298</v>
      </c>
      <c r="C109" s="1">
        <v>0.255208333333304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42110</v>
      </c>
      <c r="B110" s="1">
        <v>0.25520833333300202</v>
      </c>
      <c r="C110" s="1">
        <v>0.257638888888859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42111</v>
      </c>
      <c r="B111" s="1">
        <v>0.25763888888900499</v>
      </c>
      <c r="C111" s="1">
        <v>0.26006944444441499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42112</v>
      </c>
      <c r="B112" s="1">
        <v>0.26006944444399899</v>
      </c>
      <c r="C112" s="1">
        <v>0.26249999999996998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42113</v>
      </c>
      <c r="B113" s="1">
        <v>0.26250000000000301</v>
      </c>
      <c r="C113" s="1">
        <v>0.26493055555552503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42114</v>
      </c>
      <c r="B114" s="1">
        <v>0.26493055555600598</v>
      </c>
      <c r="C114" s="1">
        <v>0.26736111111108002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42115</v>
      </c>
      <c r="B115" s="1">
        <v>0.26736111111100103</v>
      </c>
      <c r="C115" s="1">
        <v>0.26979166666663601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42116</v>
      </c>
      <c r="B116" s="1">
        <v>0.26979166666700399</v>
      </c>
      <c r="C116" s="1">
        <v>0.272222222222191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42117</v>
      </c>
      <c r="B117" s="1">
        <v>0.27222222222199799</v>
      </c>
      <c r="C117" s="1">
        <v>0.27465277777774599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42118</v>
      </c>
      <c r="B118" s="1">
        <v>0.27465277777800201</v>
      </c>
      <c r="C118" s="1">
        <v>0.27708333333330099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42119</v>
      </c>
      <c r="B119" s="1">
        <v>0.27708333333299601</v>
      </c>
      <c r="C119" s="1">
        <v>0.27951388888885698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42120</v>
      </c>
      <c r="B120" s="1">
        <v>0.27951388888899897</v>
      </c>
      <c r="C120" s="1">
        <v>0.28194444444441202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42121</v>
      </c>
      <c r="B121" s="1">
        <v>0.28194444444399402</v>
      </c>
      <c r="C121" s="1">
        <v>0.28437499999996702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42122</v>
      </c>
      <c r="B122" s="1">
        <v>0.28437499999999699</v>
      </c>
      <c r="C122" s="1">
        <v>0.28680555555552301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42123</v>
      </c>
      <c r="B123" s="1">
        <v>0.28680555555600101</v>
      </c>
      <c r="C123" s="1">
        <v>0.289236111111078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42124</v>
      </c>
      <c r="B124" s="1">
        <v>0.28923611111099501</v>
      </c>
      <c r="C124" s="1">
        <v>0.29166666666663299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42125</v>
      </c>
      <c r="B125" s="1">
        <v>0.29166666666699798</v>
      </c>
      <c r="C125" s="1">
        <v>0.29409722222218798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42126</v>
      </c>
      <c r="B126" s="1">
        <v>0.29409722222200702</v>
      </c>
      <c r="C126" s="1">
        <v>0.29652777777774397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42127</v>
      </c>
      <c r="B127" s="1">
        <v>0.29652777777799599</v>
      </c>
      <c r="C127" s="1">
        <v>0.29895833333329902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42128</v>
      </c>
      <c r="B128" s="1">
        <v>0.29895833333300498</v>
      </c>
      <c r="C128" s="1">
        <v>0.30138888888885401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42129</v>
      </c>
      <c r="B129" s="1">
        <v>0.30138888888899401</v>
      </c>
      <c r="C129" s="1">
        <v>0.303819444444409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42130</v>
      </c>
      <c r="B130" s="1">
        <v>0.303819444444002</v>
      </c>
      <c r="C130" s="1">
        <v>0.30624999999996499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42131</v>
      </c>
      <c r="B131" s="1">
        <v>0.30625000000000602</v>
      </c>
      <c r="C131" s="1">
        <v>0.30868055555551999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42132</v>
      </c>
      <c r="B132" s="1">
        <v>0.308680555555995</v>
      </c>
      <c r="C132" s="1">
        <v>0.31111111111107498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42133</v>
      </c>
      <c r="B133" s="1">
        <v>0.31111111111100298</v>
      </c>
      <c r="C133" s="1">
        <v>0.31354166666663003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42134</v>
      </c>
      <c r="B134" s="1">
        <v>0.31354166666699301</v>
      </c>
      <c r="C134" s="1">
        <v>0.31597222222218602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42135</v>
      </c>
      <c r="B135" s="1">
        <v>0.315972222222001</v>
      </c>
      <c r="C135" s="1">
        <v>0.31840277777774101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42136</v>
      </c>
      <c r="B136" s="1">
        <v>0.31840277777800502</v>
      </c>
      <c r="C136" s="1">
        <v>0.320833333333296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42137</v>
      </c>
      <c r="B137" s="1">
        <v>0.320833333333013</v>
      </c>
      <c r="C137" s="1">
        <v>0.32326388888885199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42138</v>
      </c>
      <c r="B138" s="1">
        <v>0.32326388888898799</v>
      </c>
      <c r="C138" s="1">
        <v>0.32569444444440698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42139</v>
      </c>
      <c r="B139" s="1">
        <v>0.32569444444399698</v>
      </c>
      <c r="C139" s="1">
        <v>0.32812499999996197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42140</v>
      </c>
      <c r="B140" s="1">
        <v>0.328125</v>
      </c>
      <c r="C140" s="1">
        <v>0.33055555555551702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42141</v>
      </c>
      <c r="B141" s="1">
        <v>0.33055555555600302</v>
      </c>
      <c r="C141" s="1">
        <v>0.33298611111107301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42142</v>
      </c>
      <c r="B142" s="1">
        <v>0.33298611111101201</v>
      </c>
      <c r="C142" s="1">
        <v>0.33541666666662801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42143</v>
      </c>
      <c r="B143" s="1">
        <v>0.335416666666987</v>
      </c>
      <c r="C143" s="1">
        <v>0.337847222222183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42144</v>
      </c>
      <c r="B144" s="1">
        <v>0.33784722222199498</v>
      </c>
      <c r="C144" s="1">
        <v>0.34027777777773799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42145</v>
      </c>
      <c r="B145" s="1">
        <v>0.340277777777999</v>
      </c>
      <c r="C145" s="1">
        <v>0.34270833333329398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42146</v>
      </c>
      <c r="B146" s="1">
        <v>0.34270833333300699</v>
      </c>
      <c r="C146" s="1">
        <v>0.34513888888884903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42147</v>
      </c>
      <c r="B147" s="1">
        <v>0.34513888888901101</v>
      </c>
      <c r="C147" s="1">
        <v>0.34756944444440402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42148</v>
      </c>
      <c r="B148" s="1">
        <v>0.34756944444399102</v>
      </c>
      <c r="C148" s="1">
        <v>0.34999999999996001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42149</v>
      </c>
      <c r="B149" s="1">
        <v>0.34999999999999398</v>
      </c>
      <c r="C149" s="1">
        <v>0.352430555555515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42150</v>
      </c>
      <c r="B150" s="1">
        <v>0.352430555555998</v>
      </c>
      <c r="C150" s="1">
        <v>0.35486111111106999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42151</v>
      </c>
      <c r="B151" s="1">
        <v>0.35486111111100599</v>
      </c>
      <c r="C151" s="1">
        <v>0.35729166666662499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42152</v>
      </c>
      <c r="B152" s="1">
        <v>0.35729166666701001</v>
      </c>
      <c r="C152" s="1">
        <v>0.35972222222218098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42153</v>
      </c>
      <c r="B153" s="1">
        <v>0.35972222222199002</v>
      </c>
      <c r="C153" s="1">
        <v>0.36215277777773602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42154</v>
      </c>
      <c r="B154" s="1">
        <v>0.36215277777799298</v>
      </c>
      <c r="C154" s="1">
        <v>0.36458333333329102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42155</v>
      </c>
      <c r="B155" s="1">
        <v>0.36458333333300202</v>
      </c>
      <c r="C155" s="1">
        <v>0.36701388888884601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42156</v>
      </c>
      <c r="B156" s="1">
        <v>0.36701388888900499</v>
      </c>
      <c r="C156" s="1">
        <v>0.369444444444402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42157</v>
      </c>
      <c r="B157" s="1">
        <v>0.36944444444401398</v>
      </c>
      <c r="C157" s="1">
        <v>0.37187499999995699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42158</v>
      </c>
      <c r="B158" s="1">
        <v>0.37187499999998902</v>
      </c>
      <c r="C158" s="1">
        <v>0.37430555555551198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42159</v>
      </c>
      <c r="B159" s="1">
        <v>0.37430555555599199</v>
      </c>
      <c r="C159" s="1">
        <v>0.37673611111106697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42160</v>
      </c>
      <c r="B160" s="1">
        <v>0.37673611111100103</v>
      </c>
      <c r="C160" s="1">
        <v>0.37916666666662302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42161</v>
      </c>
      <c r="B161" s="1">
        <v>0.37916666666700399</v>
      </c>
      <c r="C161" s="1">
        <v>0.38159722222217801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42162</v>
      </c>
      <c r="B162" s="1">
        <v>0.38159722222201298</v>
      </c>
      <c r="C162" s="1">
        <v>0.384027777777733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42163</v>
      </c>
      <c r="B163" s="1">
        <v>0.38402777777798702</v>
      </c>
      <c r="C163" s="1">
        <v>0.38645833333328899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42164</v>
      </c>
      <c r="B164" s="1">
        <v>0.38645833333299601</v>
      </c>
      <c r="C164" s="1">
        <v>0.38888888888884399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42165</v>
      </c>
      <c r="B165" s="1">
        <v>0.38888888888899897</v>
      </c>
      <c r="C165" s="1">
        <v>0.39131944444439898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42166</v>
      </c>
      <c r="B166" s="1">
        <v>0.39131944444400801</v>
      </c>
      <c r="C166" s="1">
        <v>0.39374999999995403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42167</v>
      </c>
      <c r="B167" s="1">
        <v>0.39375000000001098</v>
      </c>
      <c r="C167" s="1">
        <v>0.39618055555551002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42168</v>
      </c>
      <c r="B168" s="1">
        <v>0.39618055555598602</v>
      </c>
      <c r="C168" s="1">
        <v>0.39861111111106501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42169</v>
      </c>
      <c r="B169" s="1">
        <v>0.39861111111099501</v>
      </c>
      <c r="C169" s="1">
        <v>0.40104166666662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42170</v>
      </c>
      <c r="B170" s="1">
        <v>0.40104166666699798</v>
      </c>
      <c r="C170" s="1">
        <v>0.40347222222217499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42171</v>
      </c>
      <c r="B171" s="1">
        <v>0.40347222222200702</v>
      </c>
      <c r="C171" s="1">
        <v>0.40590277777773098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42172</v>
      </c>
      <c r="B172" s="1">
        <v>0.40590277777800998</v>
      </c>
      <c r="C172" s="1">
        <v>0.40833333333328597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42173</v>
      </c>
      <c r="B173" s="1">
        <v>0.40833333333298999</v>
      </c>
      <c r="C173" s="1">
        <v>0.41076388888884102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42174</v>
      </c>
      <c r="B174" s="1">
        <v>0.41076388888899401</v>
      </c>
      <c r="C174" s="1">
        <v>0.41319444444439701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42175</v>
      </c>
      <c r="B175" s="1">
        <v>0.413194444444002</v>
      </c>
      <c r="C175" s="1">
        <v>0.41562499999995201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42176</v>
      </c>
      <c r="B176" s="1">
        <v>0.41562500000000602</v>
      </c>
      <c r="C176" s="1">
        <v>0.418055555555507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42177</v>
      </c>
      <c r="B177" s="1">
        <v>0.41805555555600898</v>
      </c>
      <c r="C177" s="1">
        <v>0.42048611111106199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42178</v>
      </c>
      <c r="B178" s="1">
        <v>0.42048611111098899</v>
      </c>
      <c r="C178" s="1">
        <v>0.42291666666661798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42179</v>
      </c>
      <c r="B179" s="1">
        <v>0.42291666666699301</v>
      </c>
      <c r="C179" s="1">
        <v>0.42534722222217303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42180</v>
      </c>
      <c r="B180" s="1">
        <v>0.425347222222001</v>
      </c>
      <c r="C180" s="1">
        <v>0.42777777777772802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42181</v>
      </c>
      <c r="B181" s="1">
        <v>0.42777777777800502</v>
      </c>
      <c r="C181" s="1">
        <v>0.43020833333328301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42182</v>
      </c>
      <c r="B182" s="1">
        <v>0.430208333333013</v>
      </c>
      <c r="C182" s="1">
        <v>0.432638888888839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42183</v>
      </c>
      <c r="B183" s="1">
        <v>0.43263888888898799</v>
      </c>
      <c r="C183" s="1">
        <v>0.43506944444439399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42184</v>
      </c>
      <c r="B184" s="1">
        <v>0.43506944444399698</v>
      </c>
      <c r="C184" s="1">
        <v>0.43749999999994899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42185</v>
      </c>
      <c r="B185" s="1">
        <v>0.4375</v>
      </c>
      <c r="C185" s="1">
        <v>0.43993055555550398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42186</v>
      </c>
      <c r="B186" s="1">
        <v>0.43993055555600302</v>
      </c>
      <c r="C186" s="1">
        <v>0.44236111111106002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42187</v>
      </c>
      <c r="B187" s="1">
        <v>0.44236111111101201</v>
      </c>
      <c r="C187" s="1">
        <v>0.44479166666661502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42188</v>
      </c>
      <c r="B188" s="1">
        <v>0.444791666666987</v>
      </c>
      <c r="C188" s="1">
        <v>0.44722222222217001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42189</v>
      </c>
      <c r="B189" s="1">
        <v>0.44722222222199498</v>
      </c>
      <c r="C189" s="1">
        <v>0.449652777777726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42190</v>
      </c>
      <c r="B190" s="1">
        <v>0.449652777777999</v>
      </c>
      <c r="C190" s="1">
        <v>0.45208333333328099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42191</v>
      </c>
      <c r="B191" s="1">
        <v>0.45208333333300699</v>
      </c>
      <c r="C191" s="1">
        <v>0.45451388888883598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42192</v>
      </c>
      <c r="B192" s="1">
        <v>0.45451388888901101</v>
      </c>
      <c r="C192" s="1">
        <v>0.45694444444439097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42193</v>
      </c>
      <c r="B193" s="1">
        <v>0.45694444444399102</v>
      </c>
      <c r="C193" s="1">
        <v>0.45937499999994702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42194</v>
      </c>
      <c r="B194" s="1">
        <v>0.45937499999999398</v>
      </c>
      <c r="C194" s="1">
        <v>0.46180555555550201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42195</v>
      </c>
      <c r="B195" s="1">
        <v>0.461805555555998</v>
      </c>
      <c r="C195" s="1">
        <v>0.464236111111057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42196</v>
      </c>
      <c r="B196" s="1">
        <v>0.46423611111100599</v>
      </c>
      <c r="C196" s="1">
        <v>0.466666666666612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42197</v>
      </c>
      <c r="B197" s="1">
        <v>0.46666666666701001</v>
      </c>
      <c r="C197" s="1">
        <v>0.46909722222216799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42198</v>
      </c>
      <c r="B198" s="1">
        <v>0.46909722222199002</v>
      </c>
      <c r="C198" s="1">
        <v>0.47152777777772298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42199</v>
      </c>
      <c r="B199" s="1">
        <v>0.47152777777799298</v>
      </c>
      <c r="C199" s="1">
        <v>0.47395833333327803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42200</v>
      </c>
      <c r="B200" s="1">
        <v>0.47395833333300202</v>
      </c>
      <c r="C200" s="1">
        <v>0.47638888888883402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42201</v>
      </c>
      <c r="B201" s="1">
        <v>0.47638888888900499</v>
      </c>
      <c r="C201" s="1">
        <v>0.47881944444438901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42202</v>
      </c>
      <c r="B202" s="1">
        <v>0.47881944444401398</v>
      </c>
      <c r="C202" s="1">
        <v>0.481249999999944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42203</v>
      </c>
      <c r="B203" s="1">
        <v>0.48124999999998902</v>
      </c>
      <c r="C203" s="1">
        <v>0.48368055555549899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42204</v>
      </c>
      <c r="B204" s="1">
        <v>0.48368055555599199</v>
      </c>
      <c r="C204" s="1">
        <v>0.48611111111105498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42205</v>
      </c>
      <c r="B205" s="1">
        <v>0.48611111111100103</v>
      </c>
      <c r="C205" s="1">
        <v>0.48854166666660997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42206</v>
      </c>
      <c r="B206" s="1">
        <v>0.48854166666700399</v>
      </c>
      <c r="C206" s="1">
        <v>0.49097222222216502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42207</v>
      </c>
      <c r="B207" s="1">
        <v>0.49097222222201298</v>
      </c>
      <c r="C207" s="1">
        <v>0.49340277777772001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42208</v>
      </c>
      <c r="B208" s="1">
        <v>0.49340277777798702</v>
      </c>
      <c r="C208" s="1">
        <v>0.49583333333327601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42209</v>
      </c>
      <c r="B209" s="1">
        <v>0.49583333333299601</v>
      </c>
      <c r="C209" s="1">
        <v>0.498263888888831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42210</v>
      </c>
      <c r="B210" s="1">
        <v>0.49826388888899897</v>
      </c>
      <c r="C210" s="1">
        <v>0.50069444444438604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42211</v>
      </c>
      <c r="B211" s="1">
        <v>0.50069444444400801</v>
      </c>
      <c r="C211" s="1">
        <v>0.50312499999994098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42212</v>
      </c>
      <c r="B212" s="1">
        <v>0.50312500000001104</v>
      </c>
      <c r="C212" s="1">
        <v>0.50555555555549703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42213</v>
      </c>
      <c r="B213" s="1">
        <v>0.50555555555598597</v>
      </c>
      <c r="C213" s="1">
        <v>0.50798611111105196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42214</v>
      </c>
      <c r="B214" s="1">
        <v>0.50798611111099501</v>
      </c>
      <c r="C214" s="1">
        <v>0.51041666666660701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42215</v>
      </c>
      <c r="B215" s="1">
        <v>0.51041666666699803</v>
      </c>
      <c r="C215" s="1">
        <v>0.51284722222216295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42216</v>
      </c>
      <c r="B216" s="1">
        <v>0.51284722222200696</v>
      </c>
      <c r="C216" s="1">
        <v>0.51527777777771799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42217</v>
      </c>
      <c r="B217" s="1">
        <v>0.51527777777800998</v>
      </c>
      <c r="C217" s="1">
        <v>0.51770833333327304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42218</v>
      </c>
      <c r="B218" s="1">
        <v>0.51770833333299004</v>
      </c>
      <c r="C218" s="1">
        <v>0.52013888888882798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42219</v>
      </c>
      <c r="B219" s="1">
        <v>0.52013888888899396</v>
      </c>
      <c r="C219" s="1">
        <v>0.52256944444438402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42220</v>
      </c>
      <c r="B220" s="1">
        <v>0.522569444444002</v>
      </c>
      <c r="C220" s="1">
        <v>0.52499999999993896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42221</v>
      </c>
      <c r="B221" s="1">
        <v>0.52500000000000602</v>
      </c>
      <c r="C221" s="1">
        <v>0.52743055555549401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42222</v>
      </c>
      <c r="B222" s="1">
        <v>0.52743055555600904</v>
      </c>
      <c r="C222" s="1">
        <v>0.52986111111104905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42223</v>
      </c>
      <c r="B223" s="1">
        <v>0.52986111111098899</v>
      </c>
      <c r="C223" s="1">
        <v>0.53229166666660499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42224</v>
      </c>
      <c r="B224" s="1">
        <v>0.53229166666699301</v>
      </c>
      <c r="C224" s="1">
        <v>0.53472222222216004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42225</v>
      </c>
      <c r="B225" s="1">
        <v>0.53472222222200105</v>
      </c>
      <c r="C225" s="1">
        <v>0.53715277777771497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42226</v>
      </c>
      <c r="B226" s="1">
        <v>0.53715277777800496</v>
      </c>
      <c r="C226" s="1">
        <v>0.53958333333327102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42227</v>
      </c>
      <c r="B227" s="1">
        <v>0.539583333333013</v>
      </c>
      <c r="C227" s="1">
        <v>0.54201388888882596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42228</v>
      </c>
      <c r="B228" s="1">
        <v>0.54201388888898805</v>
      </c>
      <c r="C228" s="1">
        <v>0.544444444444381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42229</v>
      </c>
      <c r="B229" s="1">
        <v>0.54444444444399698</v>
      </c>
      <c r="C229" s="1">
        <v>0.54687499999993605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42230</v>
      </c>
      <c r="B230" s="1">
        <v>0.546875</v>
      </c>
      <c r="C230" s="1">
        <v>0.54930555555549199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42231</v>
      </c>
      <c r="B231" s="1">
        <v>0.54930555555600302</v>
      </c>
      <c r="C231" s="1">
        <v>0.55173611111104703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42232</v>
      </c>
      <c r="B232" s="1">
        <v>0.55173611111101195</v>
      </c>
      <c r="C232" s="1">
        <v>0.55416666666660197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42233</v>
      </c>
      <c r="B233" s="1">
        <v>0.554166666666987</v>
      </c>
      <c r="C233" s="1">
        <v>0.55659722222215702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42234</v>
      </c>
      <c r="B234" s="1">
        <v>0.55659722222199504</v>
      </c>
      <c r="C234" s="1">
        <v>0.55902777777771295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42235</v>
      </c>
      <c r="B235" s="1">
        <v>0.55902777777799895</v>
      </c>
      <c r="C235" s="1">
        <v>0.561458333333268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42236</v>
      </c>
      <c r="B236" s="1">
        <v>0.56145833333300699</v>
      </c>
      <c r="C236" s="1">
        <v>0.56388888888882305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42237</v>
      </c>
      <c r="B237" s="1">
        <v>0.56388888888901101</v>
      </c>
      <c r="C237" s="1">
        <v>0.56631944444437798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42238</v>
      </c>
      <c r="B238" s="1">
        <v>0.56631944444399096</v>
      </c>
      <c r="C238" s="1">
        <v>0.56874999999993403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42239</v>
      </c>
      <c r="B239" s="1">
        <v>0.56874999999999398</v>
      </c>
      <c r="C239" s="1">
        <v>0.57118055555548897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42240</v>
      </c>
      <c r="B240" s="1">
        <v>0.571180555555998</v>
      </c>
      <c r="C240" s="1">
        <v>0.57361111111104401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42241</v>
      </c>
      <c r="B241" s="1">
        <v>0.57361111111100604</v>
      </c>
      <c r="C241" s="1">
        <v>0.57604166666659995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42242</v>
      </c>
      <c r="B242" s="1">
        <v>0.57604166666700996</v>
      </c>
      <c r="C242" s="1">
        <v>0.578472222222155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42243</v>
      </c>
      <c r="B243" s="1">
        <v>0.57847222222199002</v>
      </c>
      <c r="C243" s="1">
        <v>0.58090277777771004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42244</v>
      </c>
      <c r="B244" s="1">
        <v>0.58090277777799304</v>
      </c>
      <c r="C244" s="1">
        <v>0.58333333333326498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42245</v>
      </c>
      <c r="B245" s="1">
        <v>0.58333333333300197</v>
      </c>
      <c r="C245" s="1">
        <v>0.58576388888882103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42246</v>
      </c>
      <c r="B246" s="1">
        <v>0.58576388888900499</v>
      </c>
      <c r="C246" s="1">
        <v>0.58819444444437596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42247</v>
      </c>
      <c r="B247" s="1">
        <v>0.58819444444401403</v>
      </c>
      <c r="C247" s="1">
        <v>0.59062499999993101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42248</v>
      </c>
      <c r="B248" s="1">
        <v>0.59062499999998896</v>
      </c>
      <c r="C248" s="1">
        <v>0.59305555555548595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42249</v>
      </c>
      <c r="B249" s="1">
        <v>0.59305555555599199</v>
      </c>
      <c r="C249" s="1">
        <v>0.59548611111104199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42250</v>
      </c>
      <c r="B250" s="1">
        <v>0.59548611111100103</v>
      </c>
      <c r="C250" s="1">
        <v>0.59791666666659704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42251</v>
      </c>
      <c r="B251" s="1">
        <v>0.59791666666700405</v>
      </c>
      <c r="C251" s="1">
        <v>0.60034722222215198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42252</v>
      </c>
      <c r="B252" s="1">
        <v>0.60034722222201298</v>
      </c>
      <c r="C252" s="1">
        <v>0.60277777777770802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42253</v>
      </c>
      <c r="B253" s="1">
        <v>0.60277777777798702</v>
      </c>
      <c r="C253" s="1">
        <v>0.60520833333326296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42254</v>
      </c>
      <c r="B254" s="1">
        <v>0.60520833333299595</v>
      </c>
      <c r="C254" s="1">
        <v>0.60763888888881801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42255</v>
      </c>
      <c r="B255" s="1">
        <v>0.60763888888899897</v>
      </c>
      <c r="C255" s="1">
        <v>0.61006944444437305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42256</v>
      </c>
      <c r="B256" s="1">
        <v>0.61006944444400801</v>
      </c>
      <c r="C256" s="1">
        <v>0.61249999999992899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42257</v>
      </c>
      <c r="B257" s="1">
        <v>0.61250000000001104</v>
      </c>
      <c r="C257" s="1">
        <v>0.61493055555548404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42258</v>
      </c>
      <c r="B258" s="1">
        <v>0.61493055555598597</v>
      </c>
      <c r="C258" s="1">
        <v>0.61736111111103897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42259</v>
      </c>
      <c r="B259" s="1">
        <v>0.61736111111099501</v>
      </c>
      <c r="C259" s="1">
        <v>0.61979166666659402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42260</v>
      </c>
      <c r="B260" s="1">
        <v>0.61979166666699803</v>
      </c>
      <c r="C260" s="1">
        <v>0.62222222222214996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42261</v>
      </c>
      <c r="B261" s="1">
        <v>0.62222222222200696</v>
      </c>
      <c r="C261" s="1">
        <v>0.624652777777705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42262</v>
      </c>
      <c r="B262" s="1">
        <v>0.62465277777800998</v>
      </c>
      <c r="C262" s="1">
        <v>0.62708333333326005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42263</v>
      </c>
      <c r="B263" s="1">
        <v>0.62708333333301902</v>
      </c>
      <c r="C263" s="1">
        <v>0.62951388888881499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42264</v>
      </c>
      <c r="B264" s="1">
        <v>0.62951388888899396</v>
      </c>
      <c r="C264" s="1">
        <v>0.63194444444437103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42265</v>
      </c>
      <c r="B265" s="1">
        <v>0.631944444444002</v>
      </c>
      <c r="C265" s="1">
        <v>0.63437499999992597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42266</v>
      </c>
      <c r="B266" s="1">
        <v>0.63437499999997704</v>
      </c>
      <c r="C266" s="1">
        <v>0.63680555555548102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42267</v>
      </c>
      <c r="B267" s="1">
        <v>0.63680555555600904</v>
      </c>
      <c r="C267" s="1">
        <v>0.63923611111103695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42268</v>
      </c>
      <c r="B268" s="1">
        <v>0.63923611111101797</v>
      </c>
      <c r="C268" s="1">
        <v>0.641666666666592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42269</v>
      </c>
      <c r="B269" s="1">
        <v>0.64166666666699301</v>
      </c>
      <c r="C269" s="1">
        <v>0.64409722222214705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42270</v>
      </c>
      <c r="B270" s="1">
        <v>0.64409722222200105</v>
      </c>
      <c r="C270" s="1">
        <v>0.64652777777770198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42271</v>
      </c>
      <c r="B271" s="1">
        <v>0.64652777777797599</v>
      </c>
      <c r="C271" s="1">
        <v>0.64895833333325803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42272</v>
      </c>
      <c r="B272" s="1">
        <v>0.64895833333298503</v>
      </c>
      <c r="C272" s="1">
        <v>0.65138888888881297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42273</v>
      </c>
      <c r="B273" s="1">
        <v>0.65138888888901603</v>
      </c>
      <c r="C273" s="1">
        <v>0.65381944444436801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42274</v>
      </c>
      <c r="B274" s="1">
        <v>0.65381944444402496</v>
      </c>
      <c r="C274" s="1">
        <v>0.65624999999992295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42275</v>
      </c>
      <c r="B275" s="1">
        <v>0.65625</v>
      </c>
      <c r="C275" s="1">
        <v>0.658680555555479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42276</v>
      </c>
      <c r="B276" s="1">
        <v>0.65868055555597504</v>
      </c>
      <c r="C276" s="1">
        <v>0.66111111111103404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42277</v>
      </c>
      <c r="B277" s="1">
        <v>0.66111111111098397</v>
      </c>
      <c r="C277" s="1">
        <v>0.66354166666658898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42278</v>
      </c>
      <c r="B278" s="1">
        <v>0.66354166666701497</v>
      </c>
      <c r="C278" s="1">
        <v>0.66597222222214503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42279</v>
      </c>
      <c r="B279" s="1">
        <v>0.66597222222202401</v>
      </c>
      <c r="C279" s="1">
        <v>0.66840277777769996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42280</v>
      </c>
      <c r="B280" s="1">
        <v>0.66840277777799895</v>
      </c>
      <c r="C280" s="1">
        <v>0.67083333333325501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42281</v>
      </c>
      <c r="B281" s="1">
        <v>0.67083333333300699</v>
      </c>
      <c r="C281" s="1">
        <v>0.67326388888880995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42282</v>
      </c>
      <c r="B282" s="1">
        <v>0.67326388888898203</v>
      </c>
      <c r="C282" s="1">
        <v>0.67569444444436599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42283</v>
      </c>
      <c r="B283" s="1">
        <v>0.67569444444501403</v>
      </c>
      <c r="C283" s="1">
        <v>0.67812499999992104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42284</v>
      </c>
      <c r="B284" s="1">
        <v>0.67812500000002296</v>
      </c>
      <c r="C284" s="1">
        <v>0.68055555555547598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42285</v>
      </c>
      <c r="B285" s="1">
        <v>0.680555555555998</v>
      </c>
      <c r="C285" s="1">
        <v>0.68298611111103102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42286</v>
      </c>
      <c r="B286" s="1">
        <v>0.68298611111100604</v>
      </c>
      <c r="C286" s="1">
        <v>0.68541666666658696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42287</v>
      </c>
      <c r="B287" s="1">
        <v>0.68541666666698098</v>
      </c>
      <c r="C287" s="1">
        <v>0.68784722222214201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42288</v>
      </c>
      <c r="B288" s="1">
        <v>0.68784722222199002</v>
      </c>
      <c r="C288" s="1">
        <v>0.69027777777769705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42289</v>
      </c>
      <c r="B289" s="1">
        <v>0.69027777777802202</v>
      </c>
      <c r="C289" s="1">
        <v>0.69270833333325199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42290</v>
      </c>
      <c r="B290" s="1">
        <v>0.69270833333297299</v>
      </c>
      <c r="C290" s="1">
        <v>0.69513888888880804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42291</v>
      </c>
      <c r="B291" s="1">
        <v>0.69513888888900499</v>
      </c>
      <c r="C291" s="1">
        <v>0.69756944444436297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42292</v>
      </c>
      <c r="B292" s="1">
        <v>0.69756944444401403</v>
      </c>
      <c r="C292" s="1">
        <v>0.69999999999991802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42293</v>
      </c>
      <c r="B293" s="1">
        <v>0.69999999999998896</v>
      </c>
      <c r="C293" s="1">
        <v>0.70243055555547396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42294</v>
      </c>
      <c r="B294" s="1">
        <v>0.70243055555601996</v>
      </c>
      <c r="C294" s="1">
        <v>0.704861111111029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42295</v>
      </c>
      <c r="B295" s="1">
        <v>0.70486111111097205</v>
      </c>
      <c r="C295" s="1">
        <v>0.70729166666658405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42296</v>
      </c>
      <c r="B296" s="1">
        <v>0.70729166666700405</v>
      </c>
      <c r="C296" s="1">
        <v>0.70972222222213899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42297</v>
      </c>
      <c r="B297" s="1">
        <v>0.70972222222201298</v>
      </c>
      <c r="C297" s="1">
        <v>0.71215277777769503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42298</v>
      </c>
      <c r="B298" s="1">
        <v>0.71215277777798702</v>
      </c>
      <c r="C298" s="1">
        <v>0.71458333333324997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42299</v>
      </c>
      <c r="B299" s="1">
        <v>0.71458333333299595</v>
      </c>
      <c r="C299" s="1">
        <v>0.71701388888880502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42300</v>
      </c>
      <c r="B300" s="1">
        <v>0.71701388888902795</v>
      </c>
      <c r="C300" s="1">
        <v>0.71944444444435995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42301</v>
      </c>
      <c r="B301" s="1">
        <v>0.71944444444398004</v>
      </c>
      <c r="C301" s="1">
        <v>0.721874999999916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42302</v>
      </c>
      <c r="B302" s="1">
        <v>0.72187500000001104</v>
      </c>
      <c r="C302" s="1">
        <v>0.72430555555547105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42303</v>
      </c>
      <c r="B303" s="1">
        <v>0.72430555555598597</v>
      </c>
      <c r="C303" s="1">
        <v>0.72673611111102598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42304</v>
      </c>
      <c r="B304" s="1">
        <v>0.72673611111099501</v>
      </c>
      <c r="C304" s="1">
        <v>0.72916666666658203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42305</v>
      </c>
      <c r="B305" s="1">
        <v>0.72916666666702701</v>
      </c>
      <c r="C305" s="1">
        <v>0.73159722222213697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42306</v>
      </c>
      <c r="B306" s="1">
        <v>0.73159722222197798</v>
      </c>
      <c r="C306" s="1">
        <v>0.73402777777769201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42307</v>
      </c>
      <c r="B307" s="1">
        <v>0.73402777777800998</v>
      </c>
      <c r="C307" s="1">
        <v>0.73645833333324695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42308</v>
      </c>
      <c r="B308" s="1">
        <v>0.73645833333301902</v>
      </c>
      <c r="C308" s="1">
        <v>0.738888888888803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42309</v>
      </c>
      <c r="B309" s="1">
        <v>0.73888888888899396</v>
      </c>
      <c r="C309" s="1">
        <v>0.74131944444435804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42310</v>
      </c>
      <c r="B310" s="1">
        <v>0.74131944444502595</v>
      </c>
      <c r="C310" s="1">
        <v>0.74374999999991298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42311</v>
      </c>
      <c r="B311" s="1">
        <v>0.74374999999997704</v>
      </c>
      <c r="C311" s="1">
        <v>0.74618055555546803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42312</v>
      </c>
      <c r="B312" s="1">
        <v>0.74618055555600904</v>
      </c>
      <c r="C312" s="1">
        <v>0.74861111111102396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42313</v>
      </c>
      <c r="B313" s="1">
        <v>0.74861111111101797</v>
      </c>
      <c r="C313" s="1">
        <v>0.75104166666657901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42314</v>
      </c>
      <c r="B314" s="1">
        <v>0.75104166666699301</v>
      </c>
      <c r="C314" s="1">
        <v>0.75347222222213395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42315</v>
      </c>
      <c r="B315" s="1">
        <v>0.75347222222200105</v>
      </c>
      <c r="C315" s="1">
        <v>0.75590277777768999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42316</v>
      </c>
      <c r="B316" s="1">
        <v>0.75590277777797599</v>
      </c>
      <c r="C316" s="1">
        <v>0.75833333333324504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42317</v>
      </c>
      <c r="B317" s="1">
        <v>0.75833333333298503</v>
      </c>
      <c r="C317" s="1">
        <v>0.76076388888879998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42318</v>
      </c>
      <c r="B318" s="1">
        <v>0.76076388888901603</v>
      </c>
      <c r="C318" s="1">
        <v>0.76319444444435502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42319</v>
      </c>
      <c r="B319" s="1">
        <v>0.76319444444402496</v>
      </c>
      <c r="C319" s="1">
        <v>0.76562499999991096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42320</v>
      </c>
      <c r="B320" s="1">
        <v>0.765625</v>
      </c>
      <c r="C320" s="1">
        <v>0.76805555555546601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42321</v>
      </c>
      <c r="B321" s="1">
        <v>0.76805555555597504</v>
      </c>
      <c r="C321" s="1">
        <v>0.77048611111102105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42322</v>
      </c>
      <c r="B322" s="1">
        <v>0.77048611111098397</v>
      </c>
      <c r="C322" s="1">
        <v>0.77291666666657599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42323</v>
      </c>
      <c r="B323" s="1">
        <v>0.77291666666701497</v>
      </c>
      <c r="C323" s="1">
        <v>0.77534722222213204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42324</v>
      </c>
      <c r="B324" s="1">
        <v>0.77534722222202401</v>
      </c>
      <c r="C324" s="1">
        <v>0.77777777777768697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42325</v>
      </c>
      <c r="B325" s="1">
        <v>0.77777777777799895</v>
      </c>
      <c r="C325" s="1">
        <v>0.78020833333324202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42326</v>
      </c>
      <c r="B326" s="1">
        <v>0.78020833333300699</v>
      </c>
      <c r="C326" s="1">
        <v>0.78263888888879696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42327</v>
      </c>
      <c r="B327" s="1">
        <v>0.78263888888898203</v>
      </c>
      <c r="C327" s="1">
        <v>0.785069444444353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42328</v>
      </c>
      <c r="B328" s="1">
        <v>0.78506944444501403</v>
      </c>
      <c r="C328" s="1">
        <v>0.78749999999990805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42329</v>
      </c>
      <c r="B329" s="1">
        <v>0.78750000000002296</v>
      </c>
      <c r="C329" s="1">
        <v>0.78993055555546299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42330</v>
      </c>
      <c r="B330" s="1">
        <v>0.789930555555998</v>
      </c>
      <c r="C330" s="1">
        <v>0.79236111111101903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42331</v>
      </c>
      <c r="B331" s="1"/>
      <c r="C331" s="1"/>
      <c r="D331" s="8"/>
      <c r="E331" s="14"/>
      <c r="F331" s="2"/>
    </row>
    <row r="332" spans="1:6" ht="30" customHeight="1" thickTop="1" thickBot="1" x14ac:dyDescent="0.35">
      <c r="A332" s="17">
        <f t="shared" si="5"/>
        <v>42332</v>
      </c>
      <c r="B332" s="1"/>
      <c r="C332" s="1"/>
      <c r="D332" s="8"/>
      <c r="E332" s="14"/>
      <c r="F332" s="2"/>
    </row>
    <row r="333" spans="1:6" ht="30" customHeight="1" thickTop="1" thickBot="1" x14ac:dyDescent="0.35">
      <c r="A333" s="17">
        <f t="shared" si="5"/>
        <v>42333</v>
      </c>
      <c r="B333" s="1"/>
      <c r="C333" s="1"/>
      <c r="D333" s="8"/>
      <c r="E333" s="14"/>
      <c r="F333" s="2"/>
    </row>
    <row r="334" spans="1:6" ht="30" customHeight="1" thickTop="1" thickBot="1" x14ac:dyDescent="0.35">
      <c r="A334" s="17">
        <f t="shared" si="5"/>
        <v>42334</v>
      </c>
      <c r="B334" s="1"/>
      <c r="C334" s="1"/>
      <c r="D334" s="8"/>
      <c r="E334" s="14"/>
      <c r="F334" s="2"/>
    </row>
    <row r="335" spans="1:6" ht="30" customHeight="1" thickTop="1" thickBot="1" x14ac:dyDescent="0.35">
      <c r="A335" s="17">
        <f t="shared" si="5"/>
        <v>42335</v>
      </c>
      <c r="B335" s="1"/>
      <c r="C335" s="1"/>
      <c r="D335" s="8"/>
      <c r="E335" s="14"/>
      <c r="F335" s="2"/>
    </row>
    <row r="336" spans="1:6" ht="30" customHeight="1" thickTop="1" thickBot="1" x14ac:dyDescent="0.35">
      <c r="A336" s="17">
        <f t="shared" si="5"/>
        <v>42336</v>
      </c>
      <c r="B336" s="1"/>
      <c r="C336" s="1"/>
      <c r="D336" s="8"/>
      <c r="E336" s="14"/>
      <c r="F336" s="2"/>
    </row>
    <row r="337" spans="1:6" ht="30" customHeight="1" thickTop="1" thickBot="1" x14ac:dyDescent="0.35">
      <c r="A337" s="17">
        <f t="shared" si="5"/>
        <v>42337</v>
      </c>
      <c r="B337" s="1"/>
      <c r="C337" s="1"/>
      <c r="D337" s="8"/>
      <c r="E337" s="14"/>
      <c r="F337" s="2"/>
    </row>
    <row r="338" spans="1:6" ht="30" customHeight="1" thickTop="1" thickBot="1" x14ac:dyDescent="0.35">
      <c r="A338" s="17">
        <f t="shared" si="5"/>
        <v>42338</v>
      </c>
      <c r="B338" s="1"/>
      <c r="C338" s="1"/>
      <c r="D338" s="8"/>
      <c r="E338" s="14"/>
      <c r="F338" s="2"/>
    </row>
    <row r="339" spans="1:6" ht="30" customHeight="1" thickTop="1" thickBot="1" x14ac:dyDescent="0.35">
      <c r="A339" s="17">
        <f t="shared" si="5"/>
        <v>42339</v>
      </c>
      <c r="B339" s="1"/>
      <c r="C339" s="1"/>
      <c r="D339" s="8"/>
      <c r="E339" s="14"/>
      <c r="F339" s="2"/>
    </row>
    <row r="340" spans="1:6" ht="30" customHeight="1" thickTop="1" thickBot="1" x14ac:dyDescent="0.35">
      <c r="A340" s="17">
        <f t="shared" si="5"/>
        <v>42340</v>
      </c>
      <c r="B340" s="1"/>
      <c r="C340" s="1"/>
      <c r="D340" s="8"/>
      <c r="E340" s="14"/>
      <c r="F340" s="2"/>
    </row>
    <row r="341" spans="1:6" ht="30" customHeight="1" thickTop="1" thickBot="1" x14ac:dyDescent="0.35">
      <c r="A341" s="17">
        <f t="shared" si="5"/>
        <v>42341</v>
      </c>
      <c r="B341" s="1"/>
      <c r="C341" s="1"/>
      <c r="D341" s="8"/>
      <c r="E341" s="14"/>
      <c r="F341" s="2"/>
    </row>
    <row r="342" spans="1:6" ht="30" customHeight="1" thickTop="1" thickBot="1" x14ac:dyDescent="0.35">
      <c r="A342" s="17">
        <f t="shared" si="5"/>
        <v>42342</v>
      </c>
      <c r="B342" s="1"/>
      <c r="C342" s="1"/>
      <c r="D342" s="8"/>
      <c r="E342" s="14"/>
      <c r="F342" s="2"/>
    </row>
    <row r="343" spans="1:6" ht="30" customHeight="1" thickTop="1" thickBot="1" x14ac:dyDescent="0.35">
      <c r="A343" s="17">
        <f t="shared" si="5"/>
        <v>42343</v>
      </c>
      <c r="B343" s="1"/>
      <c r="C343" s="1"/>
      <c r="D343" s="8"/>
      <c r="E343" s="14"/>
      <c r="F343" s="2"/>
    </row>
    <row r="344" spans="1:6" ht="30" customHeight="1" thickTop="1" thickBot="1" x14ac:dyDescent="0.35">
      <c r="A344" s="17">
        <f t="shared" si="5"/>
        <v>42344</v>
      </c>
      <c r="B344" s="1"/>
      <c r="C344" s="1"/>
      <c r="D344" s="8"/>
      <c r="E344" s="14"/>
      <c r="F344" s="2"/>
    </row>
    <row r="345" spans="1:6" ht="30" customHeight="1" thickTop="1" thickBot="1" x14ac:dyDescent="0.35">
      <c r="A345" s="17">
        <f t="shared" si="5"/>
        <v>42345</v>
      </c>
      <c r="B345" s="1"/>
      <c r="C345" s="1"/>
      <c r="D345" s="8"/>
      <c r="E345" s="14"/>
      <c r="F345" s="2"/>
    </row>
    <row r="346" spans="1:6" ht="30" customHeight="1" thickTop="1" thickBot="1" x14ac:dyDescent="0.35">
      <c r="A346" s="17">
        <f t="shared" si="5"/>
        <v>42346</v>
      </c>
      <c r="B346" s="1"/>
      <c r="C346" s="1"/>
      <c r="D346" s="8"/>
      <c r="E346" s="14"/>
      <c r="F346" s="2"/>
    </row>
    <row r="347" spans="1:6" ht="30" customHeight="1" thickTop="1" thickBot="1" x14ac:dyDescent="0.35">
      <c r="A347" s="17">
        <f t="shared" si="5"/>
        <v>42347</v>
      </c>
      <c r="B347" s="1"/>
      <c r="C347" s="1"/>
      <c r="D347" s="8"/>
      <c r="E347" s="14"/>
      <c r="F347" s="2"/>
    </row>
    <row r="348" spans="1:6" ht="30" customHeight="1" thickTop="1" thickBot="1" x14ac:dyDescent="0.35">
      <c r="A348" s="17">
        <f t="shared" si="5"/>
        <v>42348</v>
      </c>
      <c r="B348" s="1"/>
      <c r="C348" s="1"/>
      <c r="D348" s="8"/>
      <c r="E348" s="14"/>
      <c r="F348" s="2"/>
    </row>
    <row r="349" spans="1:6" ht="30" customHeight="1" thickTop="1" thickBot="1" x14ac:dyDescent="0.35">
      <c r="A349" s="17">
        <f t="shared" si="5"/>
        <v>42349</v>
      </c>
      <c r="B349" s="1"/>
      <c r="C349" s="1"/>
      <c r="D349" s="8"/>
      <c r="E349" s="14"/>
      <c r="F349" s="2"/>
    </row>
    <row r="350" spans="1:6" ht="30" customHeight="1" thickTop="1" thickBot="1" x14ac:dyDescent="0.35">
      <c r="A350" s="17">
        <f t="shared" si="5"/>
        <v>42350</v>
      </c>
      <c r="B350" s="1"/>
      <c r="C350" s="1"/>
      <c r="D350" s="8"/>
      <c r="E350" s="14"/>
      <c r="F350" s="2"/>
    </row>
    <row r="351" spans="1:6" ht="30" customHeight="1" thickTop="1" thickBot="1" x14ac:dyDescent="0.35">
      <c r="A351" s="17">
        <f t="shared" si="5"/>
        <v>42351</v>
      </c>
      <c r="B351" s="1"/>
      <c r="C351" s="1"/>
      <c r="D351" s="8"/>
      <c r="E351" s="14"/>
      <c r="F351" s="2"/>
    </row>
    <row r="352" spans="1:6" ht="30" customHeight="1" thickTop="1" thickBot="1" x14ac:dyDescent="0.35">
      <c r="A352" s="17">
        <f t="shared" si="5"/>
        <v>42352</v>
      </c>
      <c r="B352" s="1"/>
      <c r="C352" s="1"/>
      <c r="D352" s="8"/>
      <c r="E352" s="14"/>
      <c r="F352" s="2"/>
    </row>
    <row r="353" spans="1:6" ht="30" customHeight="1" thickTop="1" thickBot="1" x14ac:dyDescent="0.35">
      <c r="A353" s="17">
        <f t="shared" si="5"/>
        <v>42353</v>
      </c>
      <c r="B353" s="1"/>
      <c r="C353" s="1"/>
      <c r="D353" s="8"/>
      <c r="E353" s="14"/>
      <c r="F353" s="2"/>
    </row>
    <row r="354" spans="1:6" ht="30" customHeight="1" thickTop="1" thickBot="1" x14ac:dyDescent="0.35">
      <c r="A354" s="17">
        <f t="shared" si="5"/>
        <v>42354</v>
      </c>
      <c r="B354" s="1"/>
      <c r="C354" s="1"/>
      <c r="D354" s="8"/>
      <c r="E354" s="14"/>
      <c r="F354" s="2"/>
    </row>
    <row r="355" spans="1:6" ht="30" customHeight="1" thickTop="1" thickBot="1" x14ac:dyDescent="0.35">
      <c r="A355" s="17">
        <f t="shared" si="5"/>
        <v>42355</v>
      </c>
      <c r="B355" s="1"/>
      <c r="C355" s="1"/>
      <c r="D355" s="8"/>
      <c r="E355" s="14"/>
      <c r="F355" s="2"/>
    </row>
    <row r="356" spans="1:6" ht="30" customHeight="1" thickTop="1" thickBot="1" x14ac:dyDescent="0.35">
      <c r="A356" s="17">
        <f t="shared" si="5"/>
        <v>42356</v>
      </c>
      <c r="B356" s="1"/>
      <c r="C356" s="1"/>
      <c r="D356" s="8"/>
      <c r="E356" s="14"/>
      <c r="F356" s="2"/>
    </row>
    <row r="357" spans="1:6" ht="30" customHeight="1" thickTop="1" thickBot="1" x14ac:dyDescent="0.35">
      <c r="A357" s="17">
        <f t="shared" si="5"/>
        <v>42357</v>
      </c>
      <c r="B357" s="1"/>
      <c r="C357" s="1"/>
      <c r="D357" s="8"/>
      <c r="E357" s="14"/>
      <c r="F357" s="2"/>
    </row>
    <row r="358" spans="1:6" ht="30" customHeight="1" thickTop="1" thickBot="1" x14ac:dyDescent="0.35">
      <c r="A358" s="17">
        <f t="shared" si="5"/>
        <v>42358</v>
      </c>
      <c r="B358" s="1"/>
      <c r="C358" s="1"/>
      <c r="D358" s="8"/>
      <c r="E358" s="14"/>
      <c r="F358" s="2"/>
    </row>
    <row r="359" spans="1:6" ht="30" customHeight="1" thickTop="1" thickBot="1" x14ac:dyDescent="0.35">
      <c r="A359" s="17">
        <f t="shared" si="5"/>
        <v>42359</v>
      </c>
      <c r="B359" s="1"/>
      <c r="C359" s="1"/>
      <c r="D359" s="8"/>
      <c r="E359" s="14"/>
      <c r="F359" s="2"/>
    </row>
    <row r="360" spans="1:6" ht="30" customHeight="1" thickTop="1" thickBot="1" x14ac:dyDescent="0.35">
      <c r="A360" s="17">
        <f t="shared" si="5"/>
        <v>42360</v>
      </c>
      <c r="B360" s="1"/>
      <c r="C360" s="1"/>
      <c r="D360" s="15"/>
      <c r="E360" s="14"/>
      <c r="F360" s="2"/>
    </row>
    <row r="361" spans="1:6" ht="30" customHeight="1" thickTop="1" thickBot="1" x14ac:dyDescent="0.35">
      <c r="A361" s="17">
        <f t="shared" si="5"/>
        <v>42361</v>
      </c>
      <c r="B361" s="1"/>
      <c r="C361" s="1"/>
      <c r="D361" s="15"/>
      <c r="E361" s="14"/>
      <c r="F361" s="2"/>
    </row>
    <row r="362" spans="1:6" ht="30" customHeight="1" thickTop="1" thickBot="1" x14ac:dyDescent="0.35">
      <c r="A362" s="17">
        <f t="shared" si="5"/>
        <v>42362</v>
      </c>
      <c r="B362" s="1"/>
      <c r="C362" s="1"/>
      <c r="D362" s="15"/>
      <c r="E362" s="14"/>
      <c r="F362" s="2"/>
    </row>
    <row r="363" spans="1:6" ht="30" customHeight="1" thickTop="1" thickBot="1" x14ac:dyDescent="0.35">
      <c r="A363" s="17">
        <f t="shared" si="5"/>
        <v>42363</v>
      </c>
      <c r="B363" s="1"/>
      <c r="C363" s="1"/>
      <c r="D363" s="15"/>
      <c r="E363" s="14"/>
      <c r="F363" s="2"/>
    </row>
    <row r="364" spans="1:6" ht="30" customHeight="1" thickTop="1" thickBot="1" x14ac:dyDescent="0.35">
      <c r="A364" s="17">
        <f t="shared" si="5"/>
        <v>42364</v>
      </c>
      <c r="B364" s="1"/>
      <c r="C364" s="1"/>
      <c r="D364" s="15"/>
      <c r="E364" s="14"/>
      <c r="F364" s="2"/>
    </row>
    <row r="365" spans="1:6" ht="30" customHeight="1" thickTop="1" thickBot="1" x14ac:dyDescent="0.35">
      <c r="A365" s="17">
        <f t="shared" si="5"/>
        <v>42365</v>
      </c>
      <c r="B365" s="1"/>
      <c r="C365" s="1"/>
      <c r="D365" s="15"/>
      <c r="E365" s="14"/>
      <c r="F365" s="2"/>
    </row>
    <row r="366" spans="1:6" ht="30" customHeight="1" thickTop="1" thickBot="1" x14ac:dyDescent="0.35">
      <c r="A366" s="17">
        <f t="shared" si="5"/>
        <v>42366</v>
      </c>
      <c r="B366" s="1"/>
      <c r="C366" s="1"/>
      <c r="D366" s="15"/>
      <c r="E366" s="14"/>
      <c r="F366" s="2"/>
    </row>
    <row r="367" spans="1:6" ht="30" customHeight="1" thickTop="1" thickBot="1" x14ac:dyDescent="0.35">
      <c r="A367" s="17">
        <f t="shared" si="5"/>
        <v>42367</v>
      </c>
      <c r="B367" s="1"/>
      <c r="C367" s="1"/>
      <c r="D367" s="15"/>
      <c r="E367" s="14"/>
      <c r="F367" s="2"/>
    </row>
    <row r="368" spans="1:6" ht="30" customHeight="1" thickTop="1" thickBot="1" x14ac:dyDescent="0.35">
      <c r="A368" s="17">
        <f t="shared" si="5"/>
        <v>42368</v>
      </c>
      <c r="B368" s="1"/>
      <c r="C368" s="1"/>
      <c r="D368" s="15"/>
      <c r="E368" s="14"/>
      <c r="F368" s="2"/>
    </row>
    <row r="369" spans="1:6" ht="30" customHeight="1" thickTop="1" thickBot="1" x14ac:dyDescent="0.35">
      <c r="A369" s="17">
        <f t="shared" si="5"/>
        <v>42369</v>
      </c>
      <c r="B369" s="1"/>
      <c r="C369" s="1"/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17F3-10E9-4809-A9D3-944C74168091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8" t="s">
        <v>12</v>
      </c>
      <c r="B1" s="66"/>
      <c r="C1" s="66"/>
      <c r="D1" s="66"/>
      <c r="E1" s="66"/>
      <c r="F1" s="66"/>
    </row>
    <row r="2" spans="1:6" ht="25.2" customHeight="1" thickBot="1" x14ac:dyDescent="0.35">
      <c r="A2" s="69" t="s">
        <v>13</v>
      </c>
      <c r="B2" s="69"/>
      <c r="C2" s="69"/>
      <c r="D2" s="69"/>
      <c r="E2" s="3" t="s">
        <v>4</v>
      </c>
      <c r="F2" s="4" t="s">
        <v>5</v>
      </c>
    </row>
    <row r="3" spans="1:6" ht="25.2" customHeight="1" thickTop="1" x14ac:dyDescent="0.3">
      <c r="A3" s="69"/>
      <c r="B3" s="69"/>
      <c r="C3" s="69"/>
      <c r="D3" s="69"/>
      <c r="E3" s="5">
        <f ca="1">(E4+(F4/60))/60</f>
        <v>0.40555555555555561</v>
      </c>
      <c r="F3" s="6">
        <f ca="1">(E4+(F4/60))</f>
        <v>24.333333333333336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23.666666666666668</v>
      </c>
      <c r="F4" s="7">
        <f ca="1">MOD(SUMIF(Table578159235[CHECK],"Done",(F$5:F$72)),60)</f>
        <v>40</v>
      </c>
    </row>
    <row r="5" spans="1:6" ht="30" customHeight="1" thickBot="1" x14ac:dyDescent="0.35">
      <c r="A5" s="17">
        <v>42370</v>
      </c>
      <c r="B5" s="1">
        <v>3</v>
      </c>
      <c r="C5" s="1">
        <v>1.1574074074074073E-3</v>
      </c>
      <c r="D5" s="8" t="s">
        <v>11</v>
      </c>
      <c r="E5" s="14">
        <v>1</v>
      </c>
      <c r="F5" s="2">
        <v>40</v>
      </c>
    </row>
    <row r="6" spans="1:6" ht="30" customHeight="1" thickTop="1" thickBot="1" x14ac:dyDescent="0.35">
      <c r="A6" s="17">
        <f>A5+1</f>
        <v>42371</v>
      </c>
      <c r="B6" s="1">
        <v>1.1574074074074073E-3</v>
      </c>
      <c r="C6" s="1">
        <v>3.0023148148148149</v>
      </c>
      <c r="D6" s="8" t="s">
        <v>11</v>
      </c>
      <c r="E6" s="14">
        <v>1</v>
      </c>
      <c r="F6" s="2">
        <v>40</v>
      </c>
    </row>
    <row r="7" spans="1:6" ht="30" customHeight="1" thickTop="1" thickBot="1" x14ac:dyDescent="0.35">
      <c r="A7" s="17">
        <f t="shared" ref="A7:A70" si="0">A6+1</f>
        <v>42372</v>
      </c>
      <c r="B7" s="1">
        <v>1.00231481481481</v>
      </c>
      <c r="C7" s="1">
        <v>3.4722222222222901E-3</v>
      </c>
      <c r="D7" s="8" t="s">
        <v>11</v>
      </c>
      <c r="E7" s="14">
        <v>1</v>
      </c>
      <c r="F7" s="2">
        <v>40</v>
      </c>
    </row>
    <row r="8" spans="1:6" ht="30" customHeight="1" thickTop="1" thickBot="1" x14ac:dyDescent="0.35">
      <c r="A8" s="17">
        <f t="shared" si="0"/>
        <v>42373</v>
      </c>
      <c r="B8" s="1">
        <v>3.4722222222201E-3</v>
      </c>
      <c r="C8" s="1">
        <v>4.62962962962973E-3</v>
      </c>
      <c r="D8" s="8" t="s">
        <v>11</v>
      </c>
      <c r="E8" s="14">
        <v>1</v>
      </c>
      <c r="F8" s="2">
        <v>40</v>
      </c>
    </row>
    <row r="9" spans="1:6" ht="30" customHeight="1" thickTop="1" thickBot="1" x14ac:dyDescent="0.35">
      <c r="A9" s="17">
        <f t="shared" si="0"/>
        <v>42374</v>
      </c>
      <c r="B9" s="1">
        <v>4.6296296296302096E-3</v>
      </c>
      <c r="C9" s="1">
        <v>5.7870370370371703E-3</v>
      </c>
      <c r="D9" s="8" t="s">
        <v>11</v>
      </c>
      <c r="E9" s="14">
        <v>1</v>
      </c>
      <c r="F9" s="2">
        <v>40</v>
      </c>
    </row>
    <row r="10" spans="1:6" ht="30" customHeight="1" thickTop="1" thickBot="1" x14ac:dyDescent="0.35">
      <c r="A10" s="17">
        <f t="shared" si="0"/>
        <v>42375</v>
      </c>
      <c r="B10" s="1">
        <v>5.7870370370398704E-3</v>
      </c>
      <c r="C10" s="1">
        <v>6.9444444444446097E-3</v>
      </c>
      <c r="D10" s="8" t="s">
        <v>11</v>
      </c>
      <c r="E10" s="14">
        <v>1</v>
      </c>
      <c r="F10" s="2">
        <v>40</v>
      </c>
    </row>
    <row r="11" spans="1:6" ht="30" customHeight="1" thickTop="1" thickBot="1" x14ac:dyDescent="0.35">
      <c r="A11" s="17">
        <f t="shared" si="0"/>
        <v>42376</v>
      </c>
      <c r="B11" s="1">
        <v>6.9444444444402001E-3</v>
      </c>
      <c r="C11" s="1">
        <v>8.1018518518520492E-3</v>
      </c>
      <c r="D11" s="8" t="s">
        <v>11</v>
      </c>
      <c r="E11" s="14">
        <v>1</v>
      </c>
      <c r="F11" s="2">
        <v>40</v>
      </c>
    </row>
    <row r="12" spans="1:6" ht="30" customHeight="1" thickTop="1" thickBot="1" x14ac:dyDescent="0.35">
      <c r="A12" s="17">
        <f t="shared" si="0"/>
        <v>42377</v>
      </c>
      <c r="B12" s="1">
        <v>8.1018518518503092E-3</v>
      </c>
      <c r="C12" s="1">
        <v>9.2592592592594895E-3</v>
      </c>
      <c r="D12" s="8" t="s">
        <v>11</v>
      </c>
      <c r="E12" s="14">
        <v>1</v>
      </c>
      <c r="F12" s="2">
        <v>40</v>
      </c>
    </row>
    <row r="13" spans="1:6" ht="30" customHeight="1" thickTop="1" thickBot="1" x14ac:dyDescent="0.35">
      <c r="A13" s="17">
        <f t="shared" si="0"/>
        <v>42378</v>
      </c>
      <c r="B13" s="1">
        <v>9.2592592592604106E-3</v>
      </c>
      <c r="C13" s="1">
        <v>1.04166666666669E-2</v>
      </c>
      <c r="D13" s="8" t="s">
        <v>11</v>
      </c>
      <c r="E13" s="14">
        <v>1</v>
      </c>
      <c r="F13" s="2">
        <v>40</v>
      </c>
    </row>
    <row r="14" spans="1:6" ht="30" customHeight="1" thickTop="1" thickBot="1" x14ac:dyDescent="0.35">
      <c r="A14" s="17">
        <f t="shared" si="0"/>
        <v>42379</v>
      </c>
      <c r="B14" s="1">
        <v>1.04166666666696E-2</v>
      </c>
      <c r="C14" s="1">
        <v>1.15740740740744E-2</v>
      </c>
      <c r="D14" s="8" t="s">
        <v>11</v>
      </c>
      <c r="E14" s="14">
        <v>1</v>
      </c>
      <c r="F14" s="2">
        <v>40</v>
      </c>
    </row>
    <row r="15" spans="1:6" ht="30" customHeight="1" thickTop="1" thickBot="1" x14ac:dyDescent="0.35">
      <c r="A15" s="17">
        <f t="shared" si="0"/>
        <v>42380</v>
      </c>
      <c r="B15" s="1">
        <v>1.1574074074070901E-2</v>
      </c>
      <c r="C15" s="1">
        <v>1.27314814814818E-2</v>
      </c>
      <c r="D15" s="8" t="s">
        <v>11</v>
      </c>
      <c r="E15" s="14">
        <v>1</v>
      </c>
      <c r="F15" s="2">
        <v>40</v>
      </c>
    </row>
    <row r="16" spans="1:6" ht="30" customHeight="1" thickTop="1" thickBot="1" x14ac:dyDescent="0.35">
      <c r="A16" s="17">
        <f t="shared" si="0"/>
        <v>42381</v>
      </c>
      <c r="B16" s="1">
        <v>1.27314814815005E-2</v>
      </c>
      <c r="C16" s="1">
        <v>1.38888888888892E-2</v>
      </c>
      <c r="D16" s="8" t="s">
        <v>11</v>
      </c>
      <c r="E16" s="14">
        <v>1</v>
      </c>
      <c r="F16" s="2">
        <v>40</v>
      </c>
    </row>
    <row r="17" spans="1:6" ht="30" customHeight="1" thickTop="1" thickBot="1" x14ac:dyDescent="0.35">
      <c r="A17" s="17">
        <f t="shared" si="0"/>
        <v>42382</v>
      </c>
      <c r="B17" s="1">
        <v>1.38888888888999E-2</v>
      </c>
      <c r="C17" s="1">
        <v>1.50462962962967E-2</v>
      </c>
      <c r="D17" s="8" t="s">
        <v>11</v>
      </c>
      <c r="E17" s="14">
        <v>1</v>
      </c>
      <c r="F17" s="2">
        <v>40</v>
      </c>
    </row>
    <row r="18" spans="1:6" ht="30" customHeight="1" thickTop="1" thickBot="1" x14ac:dyDescent="0.35">
      <c r="A18" s="17">
        <f t="shared" si="0"/>
        <v>42383</v>
      </c>
      <c r="B18" s="1">
        <v>1.5046296296299401E-2</v>
      </c>
      <c r="C18" s="1">
        <v>1.6203703703704098E-2</v>
      </c>
      <c r="D18" s="8" t="s">
        <v>11</v>
      </c>
      <c r="E18" s="14">
        <v>1</v>
      </c>
      <c r="F18" s="2">
        <v>40</v>
      </c>
    </row>
    <row r="19" spans="1:6" ht="30" customHeight="1" thickTop="1" thickBot="1" x14ac:dyDescent="0.35">
      <c r="A19" s="17">
        <f t="shared" si="0"/>
        <v>42384</v>
      </c>
      <c r="B19" s="1">
        <v>1.6203703703700601E-2</v>
      </c>
      <c r="C19" s="1">
        <v>1.7361111111111601E-2</v>
      </c>
      <c r="D19" s="8" t="s">
        <v>11</v>
      </c>
      <c r="E19" s="14">
        <v>1</v>
      </c>
      <c r="F19" s="2">
        <v>40</v>
      </c>
    </row>
    <row r="20" spans="1:6" ht="30" customHeight="1" thickTop="1" thickBot="1" x14ac:dyDescent="0.35">
      <c r="A20" s="17">
        <f t="shared" si="0"/>
        <v>42385</v>
      </c>
      <c r="B20" s="1">
        <v>1.73611111111001E-2</v>
      </c>
      <c r="C20" s="1">
        <v>1.8518518518519E-2</v>
      </c>
      <c r="D20" s="8" t="s">
        <v>11</v>
      </c>
      <c r="E20" s="14">
        <v>1</v>
      </c>
      <c r="F20" s="2">
        <v>40</v>
      </c>
    </row>
    <row r="21" spans="1:6" ht="30" customHeight="1" thickTop="1" thickBot="1" x14ac:dyDescent="0.35">
      <c r="A21" s="17">
        <f t="shared" si="0"/>
        <v>42386</v>
      </c>
      <c r="B21" s="1">
        <v>1.8518518518499501E-2</v>
      </c>
      <c r="C21" s="1">
        <v>1.9675925925926398E-2</v>
      </c>
      <c r="D21" s="8" t="s">
        <v>11</v>
      </c>
      <c r="E21" s="14">
        <v>1</v>
      </c>
      <c r="F21" s="2">
        <v>40</v>
      </c>
    </row>
    <row r="22" spans="1:6" ht="30" customHeight="1" thickTop="1" thickBot="1" x14ac:dyDescent="0.35">
      <c r="A22" s="17">
        <f t="shared" si="0"/>
        <v>42387</v>
      </c>
      <c r="B22" s="1">
        <v>1.9675925925899E-2</v>
      </c>
      <c r="C22" s="1">
        <v>2.0833333333333901E-2</v>
      </c>
      <c r="D22" s="8" t="s">
        <v>11</v>
      </c>
      <c r="E22" s="14">
        <v>1</v>
      </c>
      <c r="F22" s="2">
        <v>40</v>
      </c>
    </row>
    <row r="23" spans="1:6" ht="30" customHeight="1" thickTop="1" thickBot="1" x14ac:dyDescent="0.35">
      <c r="A23" s="17">
        <f t="shared" si="0"/>
        <v>42388</v>
      </c>
      <c r="B23" s="1">
        <v>2.0833333333300199E-2</v>
      </c>
      <c r="C23" s="1">
        <v>2.19907407407413E-2</v>
      </c>
      <c r="D23" s="8" t="s">
        <v>11</v>
      </c>
      <c r="E23" s="14">
        <v>1</v>
      </c>
      <c r="F23" s="2">
        <v>40</v>
      </c>
    </row>
    <row r="24" spans="1:6" ht="30" customHeight="1" thickTop="1" thickBot="1" x14ac:dyDescent="0.35">
      <c r="A24" s="17">
        <f t="shared" si="0"/>
        <v>42389</v>
      </c>
      <c r="B24" s="1">
        <v>2.1990740740701401E-2</v>
      </c>
      <c r="C24" s="1">
        <v>2.3148148148148799E-2</v>
      </c>
      <c r="D24" s="8" t="s">
        <v>11</v>
      </c>
      <c r="E24" s="14">
        <v>1</v>
      </c>
      <c r="F24" s="2">
        <v>40</v>
      </c>
    </row>
    <row r="25" spans="1:6" ht="30" customHeight="1" thickTop="1" thickBot="1" x14ac:dyDescent="0.35">
      <c r="A25" s="17">
        <f t="shared" si="0"/>
        <v>42390</v>
      </c>
      <c r="B25" s="1">
        <v>2.3148148148099099E-2</v>
      </c>
      <c r="C25" s="1">
        <v>2.4305555555556201E-2</v>
      </c>
      <c r="D25" s="8" t="s">
        <v>11</v>
      </c>
      <c r="E25" s="14">
        <v>1</v>
      </c>
      <c r="F25" s="2">
        <v>40</v>
      </c>
    </row>
    <row r="26" spans="1:6" ht="30" customHeight="1" thickTop="1" thickBot="1" x14ac:dyDescent="0.35">
      <c r="A26" s="17">
        <f t="shared" si="0"/>
        <v>42391</v>
      </c>
      <c r="B26" s="1">
        <v>2.4305555555599798E-2</v>
      </c>
      <c r="C26" s="1">
        <v>2.54629629629636E-2</v>
      </c>
      <c r="D26" s="8" t="s">
        <v>11</v>
      </c>
      <c r="E26" s="14">
        <v>1</v>
      </c>
      <c r="F26" s="2">
        <v>40</v>
      </c>
    </row>
    <row r="27" spans="1:6" ht="30" customHeight="1" thickTop="1" thickBot="1" x14ac:dyDescent="0.35">
      <c r="A27" s="17">
        <f t="shared" si="0"/>
        <v>42392</v>
      </c>
      <c r="B27" s="1">
        <v>2.5462962963001001E-2</v>
      </c>
      <c r="C27" s="1">
        <v>2.6620370370371099E-2</v>
      </c>
      <c r="D27" s="8" t="s">
        <v>11</v>
      </c>
      <c r="E27" s="14">
        <v>1</v>
      </c>
      <c r="F27" s="2">
        <v>40</v>
      </c>
    </row>
    <row r="28" spans="1:6" ht="30" customHeight="1" thickTop="1" thickBot="1" x14ac:dyDescent="0.35">
      <c r="A28" s="17">
        <f t="shared" si="0"/>
        <v>42393</v>
      </c>
      <c r="B28" s="1">
        <v>2.6620370370398699E-2</v>
      </c>
      <c r="C28" s="1">
        <v>2.7777777777778501E-2</v>
      </c>
      <c r="D28" s="8" t="s">
        <v>11</v>
      </c>
      <c r="E28" s="14">
        <v>1</v>
      </c>
      <c r="F28" s="2">
        <v>40</v>
      </c>
    </row>
    <row r="29" spans="1:6" ht="30" customHeight="1" thickTop="1" thickBot="1" x14ac:dyDescent="0.35">
      <c r="A29" s="17">
        <f t="shared" si="0"/>
        <v>42394</v>
      </c>
      <c r="B29" s="1">
        <v>2.7777777777799901E-2</v>
      </c>
      <c r="C29" s="1">
        <v>2.8935185185186001E-2</v>
      </c>
      <c r="D29" s="8" t="s">
        <v>11</v>
      </c>
      <c r="E29" s="14">
        <v>1</v>
      </c>
      <c r="F29" s="2">
        <v>40</v>
      </c>
    </row>
    <row r="30" spans="1:6" ht="30" customHeight="1" thickTop="1" thickBot="1" x14ac:dyDescent="0.35">
      <c r="A30" s="17">
        <f t="shared" si="0"/>
        <v>42395</v>
      </c>
      <c r="B30" s="1">
        <v>2.89351851852011E-2</v>
      </c>
      <c r="C30" s="1">
        <v>3.0092592592593399E-2</v>
      </c>
      <c r="D30" s="8" t="s">
        <v>11</v>
      </c>
      <c r="E30" s="14">
        <v>1</v>
      </c>
      <c r="F30" s="2">
        <v>40</v>
      </c>
    </row>
    <row r="31" spans="1:6" ht="30" customHeight="1" thickTop="1" thickBot="1" x14ac:dyDescent="0.35">
      <c r="A31" s="17">
        <f t="shared" si="0"/>
        <v>42396</v>
      </c>
      <c r="B31" s="1">
        <v>3.0092592592598801E-2</v>
      </c>
      <c r="C31" s="1">
        <v>3.1250000000000798E-2</v>
      </c>
      <c r="D31" s="8" t="s">
        <v>11</v>
      </c>
      <c r="E31" s="14">
        <v>1</v>
      </c>
      <c r="F31" s="2">
        <v>40</v>
      </c>
    </row>
    <row r="32" spans="1:6" ht="30" customHeight="1" thickTop="1" thickBot="1" x14ac:dyDescent="0.35">
      <c r="A32" s="17">
        <f t="shared" si="0"/>
        <v>42397</v>
      </c>
      <c r="B32" s="1">
        <v>3.125E-2</v>
      </c>
      <c r="C32" s="1">
        <v>3.2407407407408301E-2</v>
      </c>
      <c r="D32" s="8" t="s">
        <v>11</v>
      </c>
      <c r="E32" s="14">
        <v>1</v>
      </c>
      <c r="F32" s="2">
        <v>40</v>
      </c>
    </row>
    <row r="33" spans="1:6" ht="30" customHeight="1" thickTop="1" thickBot="1" x14ac:dyDescent="0.35">
      <c r="A33" s="17">
        <f t="shared" si="0"/>
        <v>42398</v>
      </c>
      <c r="B33" s="1">
        <v>3.2407407407401202E-2</v>
      </c>
      <c r="C33" s="1">
        <v>3.3564814814815699E-2</v>
      </c>
      <c r="D33" s="8" t="s">
        <v>11</v>
      </c>
      <c r="E33" s="14">
        <v>1</v>
      </c>
      <c r="F33" s="2">
        <v>40</v>
      </c>
    </row>
    <row r="34" spans="1:6" ht="30" customHeight="1" thickTop="1" thickBot="1" x14ac:dyDescent="0.35">
      <c r="A34" s="17">
        <f t="shared" si="0"/>
        <v>42399</v>
      </c>
      <c r="B34" s="1">
        <v>3.35648148147989E-2</v>
      </c>
      <c r="C34" s="1">
        <v>3.4722222222223202E-2</v>
      </c>
      <c r="D34" s="8" t="s">
        <v>11</v>
      </c>
      <c r="E34" s="14">
        <v>1</v>
      </c>
      <c r="F34" s="2">
        <v>40</v>
      </c>
    </row>
    <row r="35" spans="1:6" ht="30" customHeight="1" thickTop="1" thickBot="1" x14ac:dyDescent="0.35">
      <c r="A35" s="17">
        <f t="shared" si="0"/>
        <v>42400</v>
      </c>
      <c r="B35" s="1">
        <v>3.4722222222200103E-2</v>
      </c>
      <c r="C35" s="1">
        <v>3.5879629629630601E-2</v>
      </c>
      <c r="D35" s="8" t="s">
        <v>11</v>
      </c>
      <c r="E35" s="14">
        <v>1</v>
      </c>
      <c r="F35" s="2">
        <v>40</v>
      </c>
    </row>
    <row r="36" spans="1:6" ht="30" customHeight="1" thickTop="1" thickBot="1" x14ac:dyDescent="0.35">
      <c r="A36" s="17">
        <f t="shared" si="0"/>
        <v>42401</v>
      </c>
      <c r="B36" s="1">
        <v>3.5879629629601298E-2</v>
      </c>
      <c r="C36" s="1">
        <v>3.7037037037037999E-2</v>
      </c>
      <c r="D36" s="8" t="s">
        <v>11</v>
      </c>
      <c r="E36" s="14">
        <v>1</v>
      </c>
      <c r="F36" s="2">
        <v>40</v>
      </c>
    </row>
    <row r="37" spans="1:6" ht="30" customHeight="1" thickTop="1" thickBot="1" x14ac:dyDescent="0.35">
      <c r="A37" s="17">
        <f t="shared" si="0"/>
        <v>42402</v>
      </c>
      <c r="B37" s="1">
        <v>3.7037037036999003E-2</v>
      </c>
      <c r="C37" s="1">
        <v>3.8194444444445502E-2</v>
      </c>
      <c r="D37" s="8" t="s">
        <v>11</v>
      </c>
      <c r="E37" s="14">
        <v>1</v>
      </c>
      <c r="F37" s="2">
        <v>40</v>
      </c>
    </row>
    <row r="38" spans="1:6" ht="30" customHeight="1" thickTop="1" thickBot="1" x14ac:dyDescent="0.35">
      <c r="A38" s="17">
        <f t="shared" si="0"/>
        <v>42403</v>
      </c>
      <c r="B38" s="1">
        <v>3.8194444444400198E-2</v>
      </c>
      <c r="C38" s="1">
        <v>3.9351851851852901E-2</v>
      </c>
      <c r="D38" s="8" t="s">
        <v>11</v>
      </c>
      <c r="E38" s="14">
        <v>1</v>
      </c>
      <c r="F38" s="2">
        <v>40</v>
      </c>
    </row>
    <row r="39" spans="1:6" ht="30" customHeight="1" thickTop="1" thickBot="1" x14ac:dyDescent="0.35">
      <c r="A39" s="17">
        <f t="shared" si="0"/>
        <v>42404</v>
      </c>
      <c r="B39" s="1">
        <v>3.93518518518974E-2</v>
      </c>
      <c r="C39" s="1">
        <v>4.0509259259260397E-2</v>
      </c>
      <c r="D39" s="8" t="s">
        <v>11</v>
      </c>
      <c r="E39" s="14">
        <v>1</v>
      </c>
      <c r="F39" s="2">
        <v>40</v>
      </c>
    </row>
    <row r="40" spans="1:6" ht="30" customHeight="1" thickTop="1" thickBot="1" x14ac:dyDescent="0.35">
      <c r="A40" s="17">
        <f t="shared" si="0"/>
        <v>42405</v>
      </c>
      <c r="B40" s="1">
        <v>4.0509259259302197E-2</v>
      </c>
      <c r="C40" s="1">
        <v>4.1666666666667802E-2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42406</v>
      </c>
      <c r="B41" s="1">
        <v>4.1666666666699798E-2</v>
      </c>
      <c r="C41" s="1">
        <v>4.2824074074075298E-2</v>
      </c>
      <c r="D41" s="8"/>
      <c r="E41" s="14"/>
      <c r="F41" s="2"/>
    </row>
    <row r="42" spans="1:6" ht="30" customHeight="1" thickTop="1" thickBot="1" x14ac:dyDescent="0.35">
      <c r="A42" s="17">
        <f t="shared" si="0"/>
        <v>42407</v>
      </c>
      <c r="B42" s="1">
        <v>4.2824074074097503E-2</v>
      </c>
      <c r="C42" s="1">
        <v>4.3981481481482697E-2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42408</v>
      </c>
      <c r="B43" s="1">
        <v>4.3981481481502299E-2</v>
      </c>
      <c r="C43" s="1">
        <v>4.5138888888890102E-2</v>
      </c>
      <c r="D43" s="8"/>
      <c r="E43" s="14"/>
      <c r="F43" s="2"/>
    </row>
    <row r="44" spans="1:6" ht="30" customHeight="1" thickTop="1" thickBot="1" x14ac:dyDescent="0.35">
      <c r="A44" s="17">
        <f t="shared" si="0"/>
        <v>42409</v>
      </c>
      <c r="B44" s="1">
        <v>4.51388888888999E-2</v>
      </c>
      <c r="C44" s="1">
        <v>4.6296296296297598E-2</v>
      </c>
      <c r="D44" s="8"/>
      <c r="E44" s="14"/>
      <c r="F44" s="2"/>
    </row>
    <row r="45" spans="1:6" ht="30" customHeight="1" thickTop="1" thickBot="1" x14ac:dyDescent="0.35">
      <c r="A45" s="17">
        <f t="shared" si="0"/>
        <v>42410</v>
      </c>
      <c r="B45" s="1">
        <v>4.6296296296297598E-2</v>
      </c>
      <c r="C45" s="1">
        <v>4.7453703703704997E-2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42411</v>
      </c>
      <c r="B46" s="1">
        <v>4.7453703703702402E-2</v>
      </c>
      <c r="C46" s="1">
        <v>4.86111111111125E-2</v>
      </c>
      <c r="D46" s="8"/>
      <c r="E46" s="14"/>
      <c r="F46" s="2"/>
    </row>
    <row r="47" spans="1:6" ht="30" customHeight="1" thickTop="1" thickBot="1" x14ac:dyDescent="0.35">
      <c r="A47" s="17">
        <f t="shared" si="0"/>
        <v>42412</v>
      </c>
      <c r="B47" s="1">
        <v>4.86111111111001E-2</v>
      </c>
      <c r="C47" s="1">
        <v>4.9768518518519898E-2</v>
      </c>
      <c r="D47" s="8"/>
      <c r="E47" s="14"/>
      <c r="F47" s="2"/>
    </row>
    <row r="48" spans="1:6" ht="30" customHeight="1" thickTop="1" thickBot="1" x14ac:dyDescent="0.35">
      <c r="A48" s="17">
        <f t="shared" si="0"/>
        <v>42413</v>
      </c>
      <c r="B48" s="1">
        <v>4.9768518518497701E-2</v>
      </c>
      <c r="C48" s="1">
        <v>5.0925925925927297E-2</v>
      </c>
      <c r="D48" s="8"/>
      <c r="E48" s="14"/>
      <c r="F48" s="2"/>
    </row>
    <row r="49" spans="1:6" ht="30" customHeight="1" thickTop="1" thickBot="1" x14ac:dyDescent="0.35">
      <c r="A49" s="17">
        <f t="shared" si="0"/>
        <v>42414</v>
      </c>
      <c r="B49" s="1">
        <v>5.0925925925902497E-2</v>
      </c>
      <c r="C49" s="1">
        <v>5.20833333333348E-2</v>
      </c>
      <c r="D49" s="8"/>
      <c r="E49" s="14"/>
      <c r="F49" s="2"/>
    </row>
    <row r="50" spans="1:6" ht="30" customHeight="1" thickTop="1" thickBot="1" x14ac:dyDescent="0.35">
      <c r="A50" s="17">
        <f t="shared" si="0"/>
        <v>42415</v>
      </c>
      <c r="B50" s="1">
        <v>5.2083333333300202E-2</v>
      </c>
      <c r="C50" s="1">
        <v>5.3240740740742198E-2</v>
      </c>
      <c r="D50" s="8"/>
      <c r="E50" s="14"/>
      <c r="F50" s="2"/>
    </row>
    <row r="51" spans="1:6" ht="30" customHeight="1" thickTop="1" thickBot="1" x14ac:dyDescent="0.35">
      <c r="A51" s="17">
        <f t="shared" si="0"/>
        <v>42416</v>
      </c>
      <c r="B51" s="1">
        <v>5.3240740740697803E-2</v>
      </c>
      <c r="C51" s="1">
        <v>5.4398148148149701E-2</v>
      </c>
      <c r="D51" s="8"/>
      <c r="E51" s="14"/>
      <c r="F51" s="2"/>
    </row>
    <row r="52" spans="1:6" ht="30" customHeight="1" thickTop="1" thickBot="1" x14ac:dyDescent="0.35">
      <c r="A52" s="17">
        <f t="shared" si="0"/>
        <v>42417</v>
      </c>
      <c r="B52" s="1">
        <v>5.4398148148202097E-2</v>
      </c>
      <c r="C52" s="1">
        <v>5.55555555555571E-2</v>
      </c>
      <c r="D52" s="8"/>
      <c r="E52" s="14"/>
      <c r="F52" s="2"/>
    </row>
    <row r="53" spans="1:6" ht="30" customHeight="1" thickTop="1" thickBot="1" x14ac:dyDescent="0.35">
      <c r="A53" s="17">
        <f t="shared" si="0"/>
        <v>42418</v>
      </c>
      <c r="B53" s="1">
        <v>5.5555555555599802E-2</v>
      </c>
      <c r="C53" s="1">
        <v>5.6712962962964499E-2</v>
      </c>
      <c r="D53" s="8"/>
      <c r="E53" s="14"/>
      <c r="F53" s="2"/>
    </row>
    <row r="54" spans="1:6" ht="30" customHeight="1" thickTop="1" thickBot="1" x14ac:dyDescent="0.35">
      <c r="A54" s="17">
        <f t="shared" si="0"/>
        <v>42419</v>
      </c>
      <c r="B54" s="1">
        <v>5.6712962962997403E-2</v>
      </c>
      <c r="C54" s="1">
        <v>5.7870370370372001E-2</v>
      </c>
      <c r="D54" s="8"/>
      <c r="E54" s="14"/>
      <c r="F54" s="2"/>
    </row>
    <row r="55" spans="1:6" ht="30" customHeight="1" thickTop="1" thickBot="1" x14ac:dyDescent="0.35">
      <c r="A55" s="17">
        <f t="shared" si="0"/>
        <v>42420</v>
      </c>
      <c r="B55" s="1">
        <v>5.7870370370402199E-2</v>
      </c>
      <c r="C55" s="1">
        <v>5.90277777777794E-2</v>
      </c>
      <c r="D55" s="8"/>
      <c r="E55" s="14"/>
      <c r="F55" s="2"/>
    </row>
    <row r="56" spans="1:6" ht="30" customHeight="1" thickTop="1" thickBot="1" x14ac:dyDescent="0.35">
      <c r="A56" s="17">
        <f t="shared" si="0"/>
        <v>42421</v>
      </c>
      <c r="B56" s="1">
        <v>5.9027777777799897E-2</v>
      </c>
      <c r="C56" s="1">
        <v>6.0185185185186903E-2</v>
      </c>
      <c r="D56" s="8"/>
      <c r="E56" s="14"/>
      <c r="F56" s="2"/>
    </row>
    <row r="57" spans="1:6" ht="30" customHeight="1" thickTop="1" thickBot="1" x14ac:dyDescent="0.35">
      <c r="A57" s="17">
        <f t="shared" si="0"/>
        <v>42422</v>
      </c>
      <c r="B57" s="1">
        <v>6.0185185185197602E-2</v>
      </c>
      <c r="C57" s="1">
        <v>6.1342592592594301E-2</v>
      </c>
      <c r="D57" s="8"/>
      <c r="E57" s="14"/>
      <c r="F57" s="2"/>
    </row>
    <row r="58" spans="1:6" ht="30" customHeight="1" thickTop="1" thickBot="1" x14ac:dyDescent="0.35">
      <c r="A58" s="17">
        <f t="shared" si="0"/>
        <v>42423</v>
      </c>
      <c r="B58" s="1">
        <v>6.1342592592602302E-2</v>
      </c>
      <c r="C58" s="1">
        <v>6.2500000000001693E-2</v>
      </c>
      <c r="D58" s="8"/>
      <c r="E58" s="14"/>
      <c r="F58" s="2"/>
    </row>
    <row r="59" spans="1:6" ht="30" customHeight="1" thickTop="1" thickBot="1" x14ac:dyDescent="0.35">
      <c r="A59" s="17">
        <f t="shared" si="0"/>
        <v>42424</v>
      </c>
      <c r="B59" s="1">
        <v>6.25E-2</v>
      </c>
      <c r="C59" s="1">
        <v>6.3657407407409203E-2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42425</v>
      </c>
      <c r="B60" s="1">
        <v>6.3657407407397698E-2</v>
      </c>
      <c r="C60" s="1">
        <v>6.4814814814816601E-2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42426</v>
      </c>
      <c r="B61" s="1">
        <v>6.4814814814802404E-2</v>
      </c>
      <c r="C61" s="1">
        <v>6.5972222222224097E-2</v>
      </c>
      <c r="D61" s="8"/>
      <c r="E61" s="14"/>
      <c r="F61" s="2"/>
    </row>
    <row r="62" spans="1:6" ht="30" customHeight="1" thickTop="1" thickBot="1" x14ac:dyDescent="0.35">
      <c r="A62" s="17">
        <f t="shared" si="0"/>
        <v>42427</v>
      </c>
      <c r="B62" s="1">
        <v>6.5972222222200103E-2</v>
      </c>
      <c r="C62" s="1">
        <v>6.7129629629631496E-2</v>
      </c>
      <c r="D62" s="8"/>
      <c r="E62" s="14"/>
      <c r="F62" s="2"/>
    </row>
    <row r="63" spans="1:6" ht="30" customHeight="1" thickTop="1" thickBot="1" x14ac:dyDescent="0.35">
      <c r="A63" s="17">
        <f t="shared" si="0"/>
        <v>42428</v>
      </c>
      <c r="B63" s="1">
        <v>6.7129629629597801E-2</v>
      </c>
      <c r="C63" s="1">
        <v>6.8287037037038895E-2</v>
      </c>
      <c r="D63" s="8"/>
      <c r="E63" s="14"/>
      <c r="F63" s="2"/>
    </row>
    <row r="64" spans="1:6" ht="30" customHeight="1" thickTop="1" thickBot="1" x14ac:dyDescent="0.35">
      <c r="A64" s="17">
        <f t="shared" si="0"/>
        <v>42429</v>
      </c>
      <c r="B64" s="1">
        <v>6.8287037037002604E-2</v>
      </c>
      <c r="C64" s="1">
        <v>6.9444444444446404E-2</v>
      </c>
      <c r="D64" s="8"/>
      <c r="E64" s="14"/>
      <c r="F64" s="2"/>
    </row>
    <row r="65" spans="1:6" ht="30" customHeight="1" thickTop="1" thickBot="1" x14ac:dyDescent="0.35">
      <c r="A65" s="17">
        <f t="shared" si="0"/>
        <v>42430</v>
      </c>
      <c r="B65" s="1">
        <v>6.9444444444400205E-2</v>
      </c>
      <c r="C65" s="1">
        <v>7.0601851851853803E-2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42431</v>
      </c>
      <c r="B66" s="1">
        <v>7.0601851851897393E-2</v>
      </c>
      <c r="C66" s="1">
        <v>7.1759259259261299E-2</v>
      </c>
      <c r="D66" s="8"/>
      <c r="E66" s="14"/>
      <c r="F66" s="2"/>
    </row>
    <row r="67" spans="1:6" ht="30" customHeight="1" thickTop="1" thickBot="1" x14ac:dyDescent="0.35">
      <c r="A67" s="17">
        <f t="shared" si="0"/>
        <v>42432</v>
      </c>
      <c r="B67" s="1">
        <v>7.1759259259302197E-2</v>
      </c>
      <c r="C67" s="1">
        <v>7.2916666666668697E-2</v>
      </c>
      <c r="D67" s="8"/>
      <c r="E67" s="14"/>
      <c r="F67" s="2"/>
    </row>
    <row r="68" spans="1:6" ht="30" customHeight="1" thickTop="1" thickBot="1" x14ac:dyDescent="0.35">
      <c r="A68" s="17">
        <f t="shared" si="0"/>
        <v>42433</v>
      </c>
      <c r="B68" s="1">
        <v>7.2916666666699798E-2</v>
      </c>
      <c r="C68" s="1">
        <v>7.4074074074076096E-2</v>
      </c>
      <c r="D68" s="8"/>
      <c r="E68" s="14"/>
      <c r="F68" s="2"/>
    </row>
    <row r="69" spans="1:6" ht="30" customHeight="1" thickTop="1" thickBot="1" x14ac:dyDescent="0.35">
      <c r="A69" s="17">
        <f t="shared" si="0"/>
        <v>42434</v>
      </c>
      <c r="B69" s="1">
        <v>7.4074074074097496E-2</v>
      </c>
      <c r="C69" s="1">
        <v>7.5231481481483606E-2</v>
      </c>
      <c r="D69" s="8"/>
      <c r="E69" s="14"/>
      <c r="F69" s="2"/>
    </row>
    <row r="70" spans="1:6" ht="30" customHeight="1" thickTop="1" thickBot="1" x14ac:dyDescent="0.35">
      <c r="A70" s="17">
        <f t="shared" si="0"/>
        <v>42435</v>
      </c>
      <c r="B70" s="1">
        <v>7.5231481481495194E-2</v>
      </c>
      <c r="C70" s="1">
        <v>7.6388888888891004E-2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42436</v>
      </c>
      <c r="B71" s="1">
        <v>7.63888888888999E-2</v>
      </c>
      <c r="C71" s="1">
        <v>7.75462962962985E-2</v>
      </c>
      <c r="D71" s="8"/>
      <c r="E71" s="14"/>
      <c r="F71" s="2"/>
    </row>
    <row r="72" spans="1:6" ht="30" customHeight="1" thickTop="1" thickBot="1" x14ac:dyDescent="0.35">
      <c r="A72" s="17">
        <f t="shared" si="1"/>
        <v>42437</v>
      </c>
      <c r="B72" s="1">
        <v>7.7546296296304704E-2</v>
      </c>
      <c r="C72" s="1">
        <v>7.8703703703705899E-2</v>
      </c>
      <c r="D72" s="8"/>
      <c r="E72" s="14"/>
      <c r="F72" s="2"/>
    </row>
    <row r="73" spans="1:6" ht="30" customHeight="1" thickTop="1" thickBot="1" x14ac:dyDescent="0.35">
      <c r="A73" s="17">
        <f t="shared" si="1"/>
        <v>42438</v>
      </c>
      <c r="B73" s="1">
        <v>7.8703703703695296E-2</v>
      </c>
      <c r="C73" s="1">
        <v>7.9861111111113298E-2</v>
      </c>
      <c r="D73" s="8"/>
      <c r="E73" s="14"/>
      <c r="F73" s="2"/>
    </row>
    <row r="74" spans="1:6" ht="30" customHeight="1" thickTop="1" thickBot="1" x14ac:dyDescent="0.35">
      <c r="A74" s="17">
        <f t="shared" si="1"/>
        <v>42439</v>
      </c>
      <c r="B74" s="1">
        <v>7.98611111111001E-2</v>
      </c>
      <c r="C74" s="1">
        <v>8.1018518518520793E-2</v>
      </c>
      <c r="D74" s="8"/>
      <c r="E74" s="14"/>
      <c r="F74" s="2"/>
    </row>
    <row r="75" spans="1:6" ht="30" customHeight="1" thickTop="1" thickBot="1" x14ac:dyDescent="0.35">
      <c r="A75" s="17">
        <f t="shared" si="1"/>
        <v>42440</v>
      </c>
      <c r="B75" s="1">
        <v>8.1018518518504806E-2</v>
      </c>
      <c r="C75" s="1">
        <v>8.2175925925928206E-2</v>
      </c>
      <c r="D75" s="8"/>
      <c r="E75" s="14"/>
      <c r="F75" s="2"/>
    </row>
    <row r="76" spans="1:6" ht="30" customHeight="1" thickTop="1" thickBot="1" x14ac:dyDescent="0.35">
      <c r="A76" s="17">
        <f t="shared" si="1"/>
        <v>42441</v>
      </c>
      <c r="B76" s="1">
        <v>8.2175925925895399E-2</v>
      </c>
      <c r="C76" s="1">
        <v>8.3333333333335702E-2</v>
      </c>
      <c r="D76" s="8"/>
      <c r="E76" s="14"/>
      <c r="F76" s="2"/>
    </row>
    <row r="77" spans="1:6" ht="30" customHeight="1" thickTop="1" thickBot="1" x14ac:dyDescent="0.35">
      <c r="A77" s="17">
        <f t="shared" si="1"/>
        <v>42442</v>
      </c>
      <c r="B77" s="1">
        <v>8.3333333333300202E-2</v>
      </c>
      <c r="C77" s="1">
        <v>8.44907407407431E-2</v>
      </c>
      <c r="D77" s="8"/>
      <c r="E77" s="14"/>
      <c r="F77" s="2"/>
    </row>
    <row r="78" spans="1:6" ht="30" customHeight="1" thickTop="1" thickBot="1" x14ac:dyDescent="0.35">
      <c r="A78" s="17">
        <f t="shared" si="1"/>
        <v>42443</v>
      </c>
      <c r="B78" s="1">
        <v>8.4490740740705006E-2</v>
      </c>
      <c r="C78" s="1">
        <v>8.5648148148150499E-2</v>
      </c>
      <c r="D78" s="8"/>
      <c r="E78" s="14"/>
      <c r="F78" s="2"/>
    </row>
    <row r="79" spans="1:6" ht="30" customHeight="1" thickTop="1" thickBot="1" x14ac:dyDescent="0.35">
      <c r="A79" s="17">
        <f t="shared" si="1"/>
        <v>42444</v>
      </c>
      <c r="B79" s="1">
        <v>8.5648148148195005E-2</v>
      </c>
      <c r="C79" s="1">
        <v>8.6805555555557995E-2</v>
      </c>
      <c r="D79" s="8"/>
      <c r="E79" s="14"/>
      <c r="F79" s="2"/>
    </row>
    <row r="80" spans="1:6" ht="30" customHeight="1" thickTop="1" thickBot="1" x14ac:dyDescent="0.35">
      <c r="A80" s="17">
        <f t="shared" si="1"/>
        <v>42445</v>
      </c>
      <c r="B80" s="1">
        <v>8.6805555555599795E-2</v>
      </c>
      <c r="C80" s="1">
        <v>8.7962962962965394E-2</v>
      </c>
      <c r="D80" s="8"/>
      <c r="E80" s="14"/>
      <c r="F80" s="2"/>
    </row>
    <row r="81" spans="1:6" ht="30" customHeight="1" thickTop="1" thickBot="1" x14ac:dyDescent="0.35">
      <c r="A81" s="17">
        <f t="shared" si="1"/>
        <v>42446</v>
      </c>
      <c r="B81" s="1">
        <v>8.7962962963004501E-2</v>
      </c>
      <c r="C81" s="1">
        <v>8.9120370370372903E-2</v>
      </c>
      <c r="D81" s="8"/>
      <c r="E81" s="14"/>
      <c r="F81" s="2"/>
    </row>
    <row r="82" spans="1:6" ht="30" customHeight="1" thickTop="1" thickBot="1" x14ac:dyDescent="0.35">
      <c r="A82" s="17">
        <f t="shared" si="1"/>
        <v>42447</v>
      </c>
      <c r="B82" s="1">
        <v>8.9120370370395094E-2</v>
      </c>
      <c r="C82" s="1">
        <v>9.0277777777780302E-2</v>
      </c>
      <c r="D82" s="8"/>
      <c r="E82" s="14"/>
      <c r="F82" s="2"/>
    </row>
    <row r="83" spans="1:6" ht="30" customHeight="1" thickTop="1" thickBot="1" x14ac:dyDescent="0.35">
      <c r="A83" s="17">
        <f t="shared" si="1"/>
        <v>42448</v>
      </c>
      <c r="B83" s="1">
        <v>9.0277777777799897E-2</v>
      </c>
      <c r="C83" s="1">
        <v>9.1435185185187701E-2</v>
      </c>
      <c r="D83" s="8"/>
      <c r="E83" s="14"/>
      <c r="F83" s="2"/>
    </row>
    <row r="84" spans="1:6" ht="30" customHeight="1" thickTop="1" thickBot="1" x14ac:dyDescent="0.35">
      <c r="A84" s="17">
        <f t="shared" si="1"/>
        <v>42449</v>
      </c>
      <c r="B84" s="1">
        <v>9.1435185185204701E-2</v>
      </c>
      <c r="C84" s="1">
        <v>9.2592592592595196E-2</v>
      </c>
      <c r="D84" s="8"/>
      <c r="E84" s="14"/>
      <c r="F84" s="2"/>
    </row>
    <row r="85" spans="1:6" ht="30" customHeight="1" thickTop="1" thickBot="1" x14ac:dyDescent="0.35">
      <c r="A85" s="17">
        <f t="shared" si="1"/>
        <v>42450</v>
      </c>
      <c r="B85" s="1">
        <v>9.2592592592595196E-2</v>
      </c>
      <c r="C85" s="1">
        <v>9.3750000000002595E-2</v>
      </c>
      <c r="D85" s="8"/>
      <c r="E85" s="14"/>
      <c r="F85" s="2"/>
    </row>
    <row r="86" spans="1:6" ht="30" customHeight="1" thickTop="1" thickBot="1" x14ac:dyDescent="0.35">
      <c r="A86" s="17">
        <f t="shared" si="1"/>
        <v>42451</v>
      </c>
      <c r="B86" s="1">
        <v>9.375E-2</v>
      </c>
      <c r="C86" s="1">
        <v>9.4907407407410105E-2</v>
      </c>
      <c r="D86" s="8"/>
      <c r="E86" s="14"/>
      <c r="F86" s="2"/>
    </row>
    <row r="87" spans="1:6" ht="30" customHeight="1" thickTop="1" thickBot="1" x14ac:dyDescent="0.35">
      <c r="A87" s="17">
        <f t="shared" si="1"/>
        <v>42452</v>
      </c>
      <c r="B87" s="1">
        <v>9.4907407407404804E-2</v>
      </c>
      <c r="C87" s="1">
        <v>9.6064814814817504E-2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42453</v>
      </c>
      <c r="B88" s="1">
        <v>9.6064814814795299E-2</v>
      </c>
      <c r="C88" s="1">
        <v>9.7222222222224902E-2</v>
      </c>
      <c r="D88" s="8"/>
      <c r="E88" s="14"/>
      <c r="F88" s="2"/>
    </row>
    <row r="89" spans="1:6" ht="30" customHeight="1" thickTop="1" thickBot="1" x14ac:dyDescent="0.35">
      <c r="A89" s="17">
        <f t="shared" si="1"/>
        <v>42454</v>
      </c>
      <c r="B89" s="1">
        <v>9.7222222222200103E-2</v>
      </c>
      <c r="C89" s="1">
        <v>9.8379629629632398E-2</v>
      </c>
      <c r="D89" s="8"/>
      <c r="E89" s="14"/>
      <c r="F89" s="2"/>
    </row>
    <row r="90" spans="1:6" ht="30" customHeight="1" thickTop="1" thickBot="1" x14ac:dyDescent="0.35">
      <c r="A90" s="17">
        <f t="shared" si="1"/>
        <v>42455</v>
      </c>
      <c r="B90" s="1">
        <v>9.8379629629604906E-2</v>
      </c>
      <c r="C90" s="1">
        <v>9.9537037037039797E-2</v>
      </c>
      <c r="D90" s="8"/>
      <c r="E90" s="14"/>
      <c r="F90" s="2"/>
    </row>
    <row r="91" spans="1:6" ht="30" customHeight="1" thickTop="1" thickBot="1" x14ac:dyDescent="0.35">
      <c r="A91" s="17">
        <f t="shared" si="1"/>
        <v>42456</v>
      </c>
      <c r="B91" s="1">
        <v>9.9537037036995499E-2</v>
      </c>
      <c r="C91" s="1">
        <v>0.100694444444447</v>
      </c>
      <c r="D91" s="8"/>
      <c r="E91" s="14"/>
      <c r="F91" s="2"/>
    </row>
    <row r="92" spans="1:6" ht="30" customHeight="1" thickTop="1" thickBot="1" x14ac:dyDescent="0.35">
      <c r="A92" s="17">
        <f t="shared" si="1"/>
        <v>42457</v>
      </c>
      <c r="B92" s="1">
        <v>0.1006944444444</v>
      </c>
      <c r="C92" s="1">
        <v>0.101851851851854</v>
      </c>
      <c r="D92" s="8"/>
      <c r="E92" s="14"/>
      <c r="F92" s="2"/>
    </row>
    <row r="93" spans="1:6" ht="30" customHeight="1" thickTop="1" thickBot="1" x14ac:dyDescent="0.35">
      <c r="A93" s="17">
        <f t="shared" si="1"/>
        <v>42458</v>
      </c>
      <c r="B93" s="1">
        <v>0.10185185185180499</v>
      </c>
      <c r="C93" s="1">
        <v>0.10300925925926201</v>
      </c>
      <c r="D93" s="8"/>
      <c r="E93" s="14"/>
      <c r="F93" s="2"/>
    </row>
    <row r="94" spans="1:6" ht="30" customHeight="1" thickTop="1" thickBot="1" x14ac:dyDescent="0.35">
      <c r="A94" s="17">
        <f t="shared" si="1"/>
        <v>42459</v>
      </c>
      <c r="B94" s="1">
        <v>0.10300925925929499</v>
      </c>
      <c r="C94" s="1">
        <v>0.104166666666669</v>
      </c>
      <c r="D94" s="8"/>
      <c r="E94" s="14"/>
      <c r="F94" s="2"/>
    </row>
    <row r="95" spans="1:6" ht="30" customHeight="1" thickTop="1" thickBot="1" x14ac:dyDescent="0.35">
      <c r="A95" s="17">
        <f t="shared" si="1"/>
        <v>42460</v>
      </c>
      <c r="B95" s="1">
        <v>0.10416666666670001</v>
      </c>
      <c r="C95" s="1">
        <v>0.105324074074077</v>
      </c>
      <c r="D95" s="8"/>
      <c r="E95" s="14"/>
      <c r="F95" s="2"/>
    </row>
    <row r="96" spans="1:6" ht="30" customHeight="1" thickTop="1" thickBot="1" x14ac:dyDescent="0.35">
      <c r="A96" s="17">
        <f t="shared" si="1"/>
        <v>42461</v>
      </c>
      <c r="B96" s="1">
        <v>0.105324074074105</v>
      </c>
      <c r="C96" s="1">
        <v>0.10648148148148399</v>
      </c>
      <c r="D96" s="8"/>
      <c r="E96" s="14"/>
      <c r="F96" s="2"/>
    </row>
    <row r="97" spans="1:6" ht="30" customHeight="1" thickTop="1" thickBot="1" x14ac:dyDescent="0.35">
      <c r="A97" s="17">
        <f t="shared" si="1"/>
        <v>42462</v>
      </c>
      <c r="B97" s="1">
        <v>0.106481481481495</v>
      </c>
      <c r="C97" s="1">
        <v>0.107638888888892</v>
      </c>
      <c r="D97" s="8"/>
      <c r="E97" s="14"/>
      <c r="F97" s="2"/>
    </row>
    <row r="98" spans="1:6" ht="30" customHeight="1" thickTop="1" thickBot="1" x14ac:dyDescent="0.35">
      <c r="A98" s="17">
        <f t="shared" si="1"/>
        <v>42463</v>
      </c>
      <c r="B98" s="1">
        <v>0.1076388888889</v>
      </c>
      <c r="C98" s="1">
        <v>0.108796296296299</v>
      </c>
      <c r="D98" s="8"/>
      <c r="E98" s="14"/>
      <c r="F98" s="2"/>
    </row>
    <row r="99" spans="1:6" ht="30" customHeight="1" thickTop="1" thickBot="1" x14ac:dyDescent="0.35">
      <c r="A99" s="17">
        <f t="shared" si="1"/>
        <v>42464</v>
      </c>
      <c r="B99" s="1">
        <v>0.108796296296305</v>
      </c>
      <c r="C99" s="1">
        <v>0.109953703703706</v>
      </c>
      <c r="D99" s="8"/>
      <c r="E99" s="14"/>
      <c r="F99" s="2"/>
    </row>
    <row r="100" spans="1:6" ht="30" customHeight="1" thickTop="1" thickBot="1" x14ac:dyDescent="0.35">
      <c r="A100" s="17">
        <f t="shared" si="1"/>
        <v>42465</v>
      </c>
      <c r="B100" s="1">
        <v>0.109953703703695</v>
      </c>
      <c r="C100" s="1">
        <v>0.11111111111111401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42466</v>
      </c>
      <c r="B101" s="1">
        <v>0.1111111111111</v>
      </c>
      <c r="C101" s="1">
        <v>0.112268518518521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42467</v>
      </c>
      <c r="B102" s="1">
        <v>0.112268518518505</v>
      </c>
      <c r="C102" s="1">
        <v>0.113425925925929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42468</v>
      </c>
      <c r="B103" s="1">
        <v>0.113425925925895</v>
      </c>
      <c r="C103" s="1">
        <v>0.11458333333333599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42469</v>
      </c>
      <c r="B104" s="1">
        <v>0.11458333333329999</v>
      </c>
      <c r="C104" s="1">
        <v>0.115740740740744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42470</v>
      </c>
      <c r="B105" s="1">
        <v>0.11574074074070501</v>
      </c>
      <c r="C105" s="1">
        <v>0.116898148148151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42471</v>
      </c>
      <c r="B106" s="1">
        <v>0.116898148147996</v>
      </c>
      <c r="C106" s="1">
        <v>0.11805555555555799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42472</v>
      </c>
      <c r="B107" s="1">
        <v>0.118055555555998</v>
      </c>
      <c r="C107" s="1">
        <v>0.119212962962966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42473</v>
      </c>
      <c r="B108" s="1">
        <v>0.119212962963005</v>
      </c>
      <c r="C108" s="1">
        <v>0.120370370370373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42474</v>
      </c>
      <c r="B109" s="1">
        <v>0.120370370369997</v>
      </c>
      <c r="C109" s="1">
        <v>0.121527777777781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42475</v>
      </c>
      <c r="B110" s="1">
        <v>0.121527777777999</v>
      </c>
      <c r="C110" s="1">
        <v>0.12268518518518801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42476</v>
      </c>
      <c r="B111" s="1">
        <v>0.122685185185006</v>
      </c>
      <c r="C111" s="1">
        <v>0.123842592592596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42477</v>
      </c>
      <c r="B112" s="1">
        <v>0.123842592592993</v>
      </c>
      <c r="C112" s="1">
        <v>0.125000000000003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42478</v>
      </c>
      <c r="B113" s="1">
        <v>0.125</v>
      </c>
      <c r="C113" s="1">
        <v>0.12615740740741099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42479</v>
      </c>
      <c r="B114" s="1">
        <v>0.12615740740700701</v>
      </c>
      <c r="C114" s="1">
        <v>0.12731481481481799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42480</v>
      </c>
      <c r="B115" s="1">
        <v>0.12731481481499399</v>
      </c>
      <c r="C115" s="1">
        <v>0.12847222222222501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42481</v>
      </c>
      <c r="B116" s="1">
        <v>0.128472222222001</v>
      </c>
      <c r="C116" s="1">
        <v>0.12962962962963301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42482</v>
      </c>
      <c r="B117" s="1">
        <v>0.12962962963000299</v>
      </c>
      <c r="C117" s="1">
        <v>0.13078703703704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42483</v>
      </c>
      <c r="B118" s="1">
        <v>0.13078703703699501</v>
      </c>
      <c r="C118" s="1">
        <v>0.131944444444448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42484</v>
      </c>
      <c r="B119" s="1">
        <v>0.131944444444002</v>
      </c>
      <c r="C119" s="1">
        <v>0.133101851851855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42485</v>
      </c>
      <c r="B120" s="1">
        <v>0.13310185185200399</v>
      </c>
      <c r="C120" s="1">
        <v>0.13425925925926299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42486</v>
      </c>
      <c r="B121" s="1">
        <v>0.13425925925899701</v>
      </c>
      <c r="C121" s="1">
        <v>0.13541666666666999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42487</v>
      </c>
      <c r="B122" s="1">
        <v>0.135416666666998</v>
      </c>
      <c r="C122" s="1">
        <v>0.13657407407407801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42488</v>
      </c>
      <c r="B123" s="1">
        <v>0.13657407407400499</v>
      </c>
      <c r="C123" s="1">
        <v>0.13773148148148501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42489</v>
      </c>
      <c r="B124" s="1">
        <v>0.13773148148099801</v>
      </c>
      <c r="C124" s="1">
        <v>0.138888888888892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42490</v>
      </c>
      <c r="B125" s="1">
        <v>0.138888888888999</v>
      </c>
      <c r="C125" s="1">
        <v>0.1400462962963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42491</v>
      </c>
      <c r="B126" s="1">
        <v>0.14004629629600601</v>
      </c>
      <c r="C126" s="1">
        <v>0.141203703703707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42492</v>
      </c>
      <c r="B127" s="1">
        <v>0.14120370370399399</v>
      </c>
      <c r="C127" s="1">
        <v>0.14236111111111499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42493</v>
      </c>
      <c r="B128" s="1">
        <v>0.142361111111001</v>
      </c>
      <c r="C128" s="1">
        <v>0.14351851851852199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42494</v>
      </c>
      <c r="B129" s="1">
        <v>0.14351851851900199</v>
      </c>
      <c r="C129" s="1">
        <v>0.14467592592593001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42495</v>
      </c>
      <c r="B130" s="1">
        <v>0.14467592592599501</v>
      </c>
      <c r="C130" s="1">
        <v>0.14583333333333701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42496</v>
      </c>
      <c r="B131" s="1">
        <v>0.145833333333002</v>
      </c>
      <c r="C131" s="1">
        <v>0.146990740740744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42497</v>
      </c>
      <c r="B132" s="1">
        <v>0.14699074074100299</v>
      </c>
      <c r="C132" s="1">
        <v>0.148148148148152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42498</v>
      </c>
      <c r="B133" s="1">
        <v>0.14814814814799601</v>
      </c>
      <c r="C133" s="1">
        <v>0.14930555555555899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42499</v>
      </c>
      <c r="B134" s="1">
        <v>0.149305555555998</v>
      </c>
      <c r="C134" s="1">
        <v>0.15046296296296699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42500</v>
      </c>
      <c r="B135" s="1">
        <v>0.15046296296299</v>
      </c>
      <c r="C135" s="1">
        <v>0.15162037037037401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42501</v>
      </c>
      <c r="B136" s="1">
        <v>0.151620370370011</v>
      </c>
      <c r="C136" s="1">
        <v>0.15277777777778201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42502</v>
      </c>
      <c r="B137" s="1">
        <v>0.152777777777999</v>
      </c>
      <c r="C137" s="1">
        <v>0.15393518518518901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42503</v>
      </c>
      <c r="B138" s="1">
        <v>0.153935185184991</v>
      </c>
      <c r="C138" s="1">
        <v>0.155092592592597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42504</v>
      </c>
      <c r="B139" s="1">
        <v>0.15509259259300701</v>
      </c>
      <c r="C139" s="1">
        <v>0.156250000000004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42505</v>
      </c>
      <c r="B140" s="1">
        <v>0.15625</v>
      </c>
      <c r="C140" s="1">
        <v>0.15740740740741099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42506</v>
      </c>
      <c r="B141" s="1">
        <v>0.15740740740699299</v>
      </c>
      <c r="C141" s="1">
        <v>0.15856481481481899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42507</v>
      </c>
      <c r="B142" s="1">
        <v>0.158564814815009</v>
      </c>
      <c r="C142" s="1">
        <v>0.15972222222222601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42508</v>
      </c>
      <c r="B143" s="1">
        <v>0.159722222222001</v>
      </c>
      <c r="C143" s="1">
        <v>0.16087962962963401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42509</v>
      </c>
      <c r="B144" s="1">
        <v>0.160879629629989</v>
      </c>
      <c r="C144" s="1">
        <v>0.162037037037041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42510</v>
      </c>
      <c r="B145" s="1">
        <v>0.16203703703701</v>
      </c>
      <c r="C145" s="1">
        <v>0.163194444444449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42511</v>
      </c>
      <c r="B146" s="1">
        <v>0.163194444444002</v>
      </c>
      <c r="C146" s="1">
        <v>0.164351851851856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42512</v>
      </c>
      <c r="B147" s="1">
        <v>0.16435185185199</v>
      </c>
      <c r="C147" s="1">
        <v>0.16550925925926399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42513</v>
      </c>
      <c r="B148" s="1">
        <v>0.165509259259011</v>
      </c>
      <c r="C148" s="1">
        <v>0.16666666666667099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42514</v>
      </c>
      <c r="B149" s="1">
        <v>0.166666666666998</v>
      </c>
      <c r="C149" s="1">
        <v>0.16782407407407801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42515</v>
      </c>
      <c r="B150" s="1">
        <v>0.167824074073991</v>
      </c>
      <c r="C150" s="1">
        <v>0.16898148148148601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42516</v>
      </c>
      <c r="B151" s="1">
        <v>0.168981481481012</v>
      </c>
      <c r="C151" s="1">
        <v>0.170138888888893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42517</v>
      </c>
      <c r="B152" s="1">
        <v>0.170138888888999</v>
      </c>
      <c r="C152" s="1">
        <v>0.171296296296301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42518</v>
      </c>
      <c r="B153" s="1">
        <v>0.171296296295992</v>
      </c>
      <c r="C153" s="1">
        <v>0.17245370370370799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42519</v>
      </c>
      <c r="B154" s="1">
        <v>0.172453703704008</v>
      </c>
      <c r="C154" s="1">
        <v>0.17361111111111599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42520</v>
      </c>
      <c r="B155" s="1">
        <v>0.173611111111001</v>
      </c>
      <c r="C155" s="1">
        <v>0.17476851851852299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42521</v>
      </c>
      <c r="B156" s="1">
        <v>0.174768518518988</v>
      </c>
      <c r="C156" s="1">
        <v>0.17592592592593001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42522</v>
      </c>
      <c r="B157" s="1">
        <v>0.175925925926009</v>
      </c>
      <c r="C157" s="1">
        <v>0.17708333333333801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42523</v>
      </c>
      <c r="B158" s="1">
        <v>0.177083333333002</v>
      </c>
      <c r="C158" s="1">
        <v>0.178240740740745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42524</v>
      </c>
      <c r="B159" s="1">
        <v>0.178240740740989</v>
      </c>
      <c r="C159" s="1">
        <v>0.179398148148153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42525</v>
      </c>
      <c r="B160" s="1">
        <v>0.17939814814801</v>
      </c>
      <c r="C160" s="1">
        <v>0.18055555555555999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42526</v>
      </c>
      <c r="B161" s="1">
        <v>0.180555555555998</v>
      </c>
      <c r="C161" s="1">
        <v>0.18171296296296799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42527</v>
      </c>
      <c r="B162" s="1">
        <v>0.18171296296299</v>
      </c>
      <c r="C162" s="1">
        <v>0.18287037037037501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42528</v>
      </c>
      <c r="B163" s="1">
        <v>0.182870370370011</v>
      </c>
      <c r="C163" s="1">
        <v>0.18402777777778301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42529</v>
      </c>
      <c r="B164" s="1">
        <v>0.184027777777999</v>
      </c>
      <c r="C164" s="1">
        <v>0.18518518518519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42530</v>
      </c>
      <c r="B165" s="1">
        <v>0.185185185184991</v>
      </c>
      <c r="C165" s="1">
        <v>0.186342592592597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42531</v>
      </c>
      <c r="B166" s="1">
        <v>0.18634259259300701</v>
      </c>
      <c r="C166" s="1">
        <v>0.187500000000005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42532</v>
      </c>
      <c r="B167" s="1">
        <v>0.1875</v>
      </c>
      <c r="C167" s="1">
        <v>0.18865740740741199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42533</v>
      </c>
      <c r="B168" s="1">
        <v>0.18865740740699299</v>
      </c>
      <c r="C168" s="1">
        <v>0.18981481481481999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42534</v>
      </c>
      <c r="B169" s="1">
        <v>0.189814814815009</v>
      </c>
      <c r="C169" s="1">
        <v>0.19097222222222701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42535</v>
      </c>
      <c r="B170" s="1">
        <v>0.190972222222001</v>
      </c>
      <c r="C170" s="1">
        <v>0.19212962962963501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42536</v>
      </c>
      <c r="B171" s="1">
        <v>0.192129629629989</v>
      </c>
      <c r="C171" s="1">
        <v>0.193287037037042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42537</v>
      </c>
      <c r="B172" s="1">
        <v>0.19328703703701</v>
      </c>
      <c r="C172" s="1">
        <v>0.19444444444445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42538</v>
      </c>
      <c r="B173" s="1">
        <v>0.194444444444002</v>
      </c>
      <c r="C173" s="1">
        <v>0.19560185185185699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42539</v>
      </c>
      <c r="B174" s="1">
        <v>0.19560185185199</v>
      </c>
      <c r="C174" s="1">
        <v>0.19675925925926399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42540</v>
      </c>
      <c r="B175" s="1">
        <v>0.196759259259011</v>
      </c>
      <c r="C175" s="1">
        <v>0.19791666666667199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42541</v>
      </c>
      <c r="B176" s="1">
        <v>0.197916666666998</v>
      </c>
      <c r="C176" s="1">
        <v>0.19907407407407901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42542</v>
      </c>
      <c r="B177" s="1">
        <v>0.199074074073991</v>
      </c>
      <c r="C177" s="1">
        <v>0.20023148148148701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42543</v>
      </c>
      <c r="B178" s="1">
        <v>0.200231481481012</v>
      </c>
      <c r="C178" s="1">
        <v>0.201388888888894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42544</v>
      </c>
      <c r="B179" s="1">
        <v>0.201388888888999</v>
      </c>
      <c r="C179" s="1">
        <v>0.202546296296302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42545</v>
      </c>
      <c r="B180" s="1">
        <v>0.202546296295992</v>
      </c>
      <c r="C180" s="1">
        <v>0.20370370370370899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42546</v>
      </c>
      <c r="B181" s="1">
        <v>0.203703703704008</v>
      </c>
      <c r="C181" s="1">
        <v>0.20486111111111599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42547</v>
      </c>
      <c r="B182" s="1">
        <v>0.204861111111001</v>
      </c>
      <c r="C182" s="1">
        <v>0.20601851851852401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42548</v>
      </c>
      <c r="B183" s="1">
        <v>0.206018518518988</v>
      </c>
      <c r="C183" s="1">
        <v>0.20717592592593101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42549</v>
      </c>
      <c r="B184" s="1">
        <v>0.207175925926009</v>
      </c>
      <c r="C184" s="1">
        <v>0.208333333333339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42550</v>
      </c>
      <c r="B185" s="1">
        <v>0.208333333333002</v>
      </c>
      <c r="C185" s="1">
        <v>0.209490740740746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42551</v>
      </c>
      <c r="B186" s="1">
        <v>0.209490740740989</v>
      </c>
      <c r="C186" s="1">
        <v>0.210648148148154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42552</v>
      </c>
      <c r="B187" s="1">
        <v>0.21064814814801</v>
      </c>
      <c r="C187" s="1">
        <v>0.21180555555556099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42553</v>
      </c>
      <c r="B188" s="1">
        <v>0.211805555555998</v>
      </c>
      <c r="C188" s="1">
        <v>0.21296296296296899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42554</v>
      </c>
      <c r="B189" s="1">
        <v>0.21296296296299</v>
      </c>
      <c r="C189" s="1">
        <v>0.21412037037037601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42555</v>
      </c>
      <c r="B190" s="1">
        <v>0.214120370370011</v>
      </c>
      <c r="C190" s="1">
        <v>0.21527777777778301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42556</v>
      </c>
      <c r="B191" s="1">
        <v>0.215277777777999</v>
      </c>
      <c r="C191" s="1">
        <v>0.216435185185191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42557</v>
      </c>
      <c r="B192" s="1">
        <v>0.216435185184991</v>
      </c>
      <c r="C192" s="1">
        <v>0.217592592592598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42558</v>
      </c>
      <c r="B193" s="1">
        <v>0.21759259259300701</v>
      </c>
      <c r="C193" s="1">
        <v>0.218750000000006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42559</v>
      </c>
      <c r="B194" s="1">
        <v>0.21875</v>
      </c>
      <c r="C194" s="1">
        <v>0.21990740740741299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42560</v>
      </c>
      <c r="B195" s="1">
        <v>0.21990740740699299</v>
      </c>
      <c r="C195" s="1">
        <v>0.22106481481482099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42561</v>
      </c>
      <c r="B196" s="1">
        <v>0.221064814815009</v>
      </c>
      <c r="C196" s="1">
        <v>0.22222222222222801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42562</v>
      </c>
      <c r="B197" s="1">
        <v>0.222222222222001</v>
      </c>
      <c r="C197" s="1">
        <v>0.22337962962963601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42563</v>
      </c>
      <c r="B198" s="1">
        <v>0.223379629629989</v>
      </c>
      <c r="C198" s="1">
        <v>0.224537037037043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42564</v>
      </c>
      <c r="B199" s="1">
        <v>0.22453703703701</v>
      </c>
      <c r="C199" s="1">
        <v>0.22569444444445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42565</v>
      </c>
      <c r="B200" s="1">
        <v>0.225694444444002</v>
      </c>
      <c r="C200" s="1">
        <v>0.22685185185185799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42566</v>
      </c>
      <c r="B201" s="1">
        <v>0.22685185185199</v>
      </c>
      <c r="C201" s="1">
        <v>0.22800925925926499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42567</v>
      </c>
      <c r="B202" s="1">
        <v>0.228009259259011</v>
      </c>
      <c r="C202" s="1">
        <v>0.22916666666667301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42568</v>
      </c>
      <c r="B203" s="1">
        <v>0.229166666666998</v>
      </c>
      <c r="C203" s="1">
        <v>0.23032407407408001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42569</v>
      </c>
      <c r="B204" s="1">
        <v>0.230324074073991</v>
      </c>
      <c r="C204" s="1">
        <v>0.23148148148148801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42570</v>
      </c>
      <c r="B205" s="1">
        <v>0.231481481481012</v>
      </c>
      <c r="C205" s="1">
        <v>0.232638888888895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42571</v>
      </c>
      <c r="B206" s="1">
        <v>0.232638888888999</v>
      </c>
      <c r="C206" s="1">
        <v>0.233796296296303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42572</v>
      </c>
      <c r="B207" s="1">
        <v>0.233796296295992</v>
      </c>
      <c r="C207" s="1">
        <v>0.23495370370370999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42573</v>
      </c>
      <c r="B208" s="1">
        <v>0.234953703704008</v>
      </c>
      <c r="C208" s="1">
        <v>0.23611111111111699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42574</v>
      </c>
      <c r="B209" s="1">
        <v>0.236111111111001</v>
      </c>
      <c r="C209" s="1">
        <v>0.23726851851852501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42575</v>
      </c>
      <c r="B210" s="1">
        <v>0.237268518518988</v>
      </c>
      <c r="C210" s="1">
        <v>0.23842592592593201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42576</v>
      </c>
      <c r="B211" s="1">
        <v>0.238425925926009</v>
      </c>
      <c r="C211" s="1">
        <v>0.23958333333334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42577</v>
      </c>
      <c r="B212" s="1">
        <v>0.239583333333002</v>
      </c>
      <c r="C212" s="1">
        <v>0.240740740740747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42578</v>
      </c>
      <c r="B213" s="1">
        <v>0.240740740740989</v>
      </c>
      <c r="C213" s="1">
        <v>0.241898148148155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42579</v>
      </c>
      <c r="B214" s="1">
        <v>0.24189814814801</v>
      </c>
      <c r="C214" s="1">
        <v>0.24305555555556199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42580</v>
      </c>
      <c r="B215" s="1">
        <v>0.243055555555998</v>
      </c>
      <c r="C215" s="1">
        <v>0.24421296296296899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42581</v>
      </c>
      <c r="B216" s="1">
        <v>0.24421296296299</v>
      </c>
      <c r="C216" s="1">
        <v>0.24537037037037701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42582</v>
      </c>
      <c r="B217" s="1">
        <v>0.245370370370011</v>
      </c>
      <c r="C217" s="1">
        <v>0.24652777777778401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42583</v>
      </c>
      <c r="B218" s="1">
        <v>0.246527777777999</v>
      </c>
      <c r="C218" s="1">
        <v>0.247685185185192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42584</v>
      </c>
      <c r="B219" s="1">
        <v>0.247685185184991</v>
      </c>
      <c r="C219" s="1">
        <v>0.248842592592599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42585</v>
      </c>
      <c r="B220" s="1">
        <v>0.24884259259300701</v>
      </c>
      <c r="C220" s="1">
        <v>0.25000000000000699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42586</v>
      </c>
      <c r="B221" s="1">
        <v>0.25</v>
      </c>
      <c r="C221" s="1">
        <v>0.25115740740741399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42587</v>
      </c>
      <c r="B222" s="1">
        <v>0.25115740740699299</v>
      </c>
      <c r="C222" s="1">
        <v>0.25231481481482199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42588</v>
      </c>
      <c r="B223" s="1">
        <v>0.252314814815009</v>
      </c>
      <c r="C223" s="1">
        <v>0.25347222222222898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42589</v>
      </c>
      <c r="B224" s="1">
        <v>0.253472222222001</v>
      </c>
      <c r="C224" s="1">
        <v>0.25462962962963598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42590</v>
      </c>
      <c r="B225" s="1">
        <v>0.25462962962998897</v>
      </c>
      <c r="C225" s="1">
        <v>0.25578703703704397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42591</v>
      </c>
      <c r="B226" s="1">
        <v>0.25578703703701</v>
      </c>
      <c r="C226" s="1">
        <v>0.25694444444445103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42592</v>
      </c>
      <c r="B227" s="1">
        <v>0.256944444444002</v>
      </c>
      <c r="C227" s="1">
        <v>0.25810185185185902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42593</v>
      </c>
      <c r="B228" s="1">
        <v>0.25810185185199003</v>
      </c>
      <c r="C228" s="1">
        <v>0.25925925925926602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42594</v>
      </c>
      <c r="B229" s="1">
        <v>0.259259259259011</v>
      </c>
      <c r="C229" s="1">
        <v>0.26041666666667401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42595</v>
      </c>
      <c r="B230" s="1">
        <v>0.26041666666699798</v>
      </c>
      <c r="C230" s="1">
        <v>0.26157407407408101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42596</v>
      </c>
      <c r="B231" s="1">
        <v>0.26157407407399103</v>
      </c>
      <c r="C231" s="1">
        <v>0.262731481481489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42597</v>
      </c>
      <c r="B232" s="1">
        <v>0.262731481481012</v>
      </c>
      <c r="C232" s="1">
        <v>0.263888888888896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42598</v>
      </c>
      <c r="B233" s="1">
        <v>0.26388888888899897</v>
      </c>
      <c r="C233" s="1">
        <v>0.265046296296303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42599</v>
      </c>
      <c r="B234" s="1">
        <v>0.26504629629599202</v>
      </c>
      <c r="C234" s="1">
        <v>0.26620370370371099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42600</v>
      </c>
      <c r="B235" s="1">
        <v>0.26620370370400798</v>
      </c>
      <c r="C235" s="1">
        <v>0.26736111111111799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42601</v>
      </c>
      <c r="B236" s="1">
        <v>0.26736111111100103</v>
      </c>
      <c r="C236" s="1">
        <v>0.26851851851852598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42602</v>
      </c>
      <c r="B237" s="1">
        <v>0.268518518518988</v>
      </c>
      <c r="C237" s="1">
        <v>0.26967592592593298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42603</v>
      </c>
      <c r="B238" s="1">
        <v>0.26967592592600897</v>
      </c>
      <c r="C238" s="1">
        <v>0.27083333333334098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42604</v>
      </c>
      <c r="B239" s="1">
        <v>0.27083333333300202</v>
      </c>
      <c r="C239" s="1">
        <v>0.27199074074074803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42605</v>
      </c>
      <c r="B240" s="1">
        <v>0.271990740740989</v>
      </c>
      <c r="C240" s="1">
        <v>0.27314814814815502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42606</v>
      </c>
      <c r="B241" s="1">
        <v>0.27314814814800997</v>
      </c>
      <c r="C241" s="1">
        <v>0.27430555555556302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42607</v>
      </c>
      <c r="B242" s="1">
        <v>0.274305555555998</v>
      </c>
      <c r="C242" s="1">
        <v>0.27546296296297001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42608</v>
      </c>
      <c r="B243" s="1">
        <v>0.27546296296299</v>
      </c>
      <c r="C243" s="1">
        <v>0.27662037037037801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42609</v>
      </c>
      <c r="B244" s="1">
        <v>0.27662037037001103</v>
      </c>
      <c r="C244" s="1">
        <v>0.27777777777778501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42610</v>
      </c>
      <c r="B245" s="1">
        <v>0.277777777777999</v>
      </c>
      <c r="C245" s="1">
        <v>0.278935185185193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42611</v>
      </c>
      <c r="B246" s="1">
        <v>0.278935185184991</v>
      </c>
      <c r="C246" s="1">
        <v>0.2800925925926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42612</v>
      </c>
      <c r="B247" s="1">
        <v>0.28009259259300701</v>
      </c>
      <c r="C247" s="1">
        <v>0.28125000000000799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42613</v>
      </c>
      <c r="B248" s="1">
        <v>0.28125</v>
      </c>
      <c r="C248" s="1">
        <v>0.28240740740741499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42614</v>
      </c>
      <c r="B249" s="1">
        <v>0.28240740740699299</v>
      </c>
      <c r="C249" s="1">
        <v>0.28356481481482199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42615</v>
      </c>
      <c r="B250" s="1">
        <v>0.283564814815009</v>
      </c>
      <c r="C250" s="1">
        <v>0.28472222222222998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42616</v>
      </c>
      <c r="B251" s="1">
        <v>0.284722222222001</v>
      </c>
      <c r="C251" s="1">
        <v>0.28587962962963698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42617</v>
      </c>
      <c r="B252" s="1">
        <v>0.28587962962998897</v>
      </c>
      <c r="C252" s="1">
        <v>0.28703703703704497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42618</v>
      </c>
      <c r="B253" s="1">
        <v>0.28703703703701</v>
      </c>
      <c r="C253" s="1">
        <v>0.28819444444445202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42619</v>
      </c>
      <c r="B254" s="1">
        <v>0.288194444444002</v>
      </c>
      <c r="C254" s="1">
        <v>0.28935185185186002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42620</v>
      </c>
      <c r="B255" s="1">
        <v>0.28935185185199003</v>
      </c>
      <c r="C255" s="1">
        <v>0.29050925925926702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42621</v>
      </c>
      <c r="B256" s="1">
        <v>0.290509259259011</v>
      </c>
      <c r="C256" s="1">
        <v>0.29166666666667501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42622</v>
      </c>
      <c r="B257" s="1">
        <v>0.29166666666699798</v>
      </c>
      <c r="C257" s="1">
        <v>0.29282407407408201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42623</v>
      </c>
      <c r="B258" s="1">
        <v>0.29282407407399103</v>
      </c>
      <c r="C258" s="1">
        <v>0.293981481481489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42624</v>
      </c>
      <c r="B259" s="1">
        <v>0.293981481481012</v>
      </c>
      <c r="C259" s="1">
        <v>0.295138888888897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42625</v>
      </c>
      <c r="B260" s="1">
        <v>0.29513888888899897</v>
      </c>
      <c r="C260" s="1">
        <v>0.296296296296304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42626</v>
      </c>
      <c r="B261" s="1">
        <v>0.29629629629599202</v>
      </c>
      <c r="C261" s="1">
        <v>0.29745370370371199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42627</v>
      </c>
      <c r="B262" s="1">
        <v>0.297453703703979</v>
      </c>
      <c r="C262" s="1">
        <v>0.29861111111111899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42628</v>
      </c>
      <c r="B263" s="1">
        <v>0.29861111111097199</v>
      </c>
      <c r="C263" s="1">
        <v>0.29976851851852698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42629</v>
      </c>
      <c r="B264" s="1">
        <v>0.299768518518988</v>
      </c>
      <c r="C264" s="1">
        <v>0.30092592592593398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42630</v>
      </c>
      <c r="B265" s="1">
        <v>0.300925925925981</v>
      </c>
      <c r="C265" s="1">
        <v>0.30208333333334098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42631</v>
      </c>
      <c r="B266" s="1">
        <v>0.30208333333297299</v>
      </c>
      <c r="C266" s="1">
        <v>0.30324074074074903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42632</v>
      </c>
      <c r="B267" s="1">
        <v>0.303240740740989</v>
      </c>
      <c r="C267" s="1">
        <v>0.30439814814815602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42633</v>
      </c>
      <c r="B268" s="1">
        <v>0.304398148147982</v>
      </c>
      <c r="C268" s="1">
        <v>0.30555555555556402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42634</v>
      </c>
      <c r="B269" s="1">
        <v>0.305555555555998</v>
      </c>
      <c r="C269" s="1">
        <v>0.30671296296297101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42635</v>
      </c>
      <c r="B270" s="1">
        <v>0.30671296296299</v>
      </c>
      <c r="C270" s="1">
        <v>0.30787037037037901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42636</v>
      </c>
      <c r="B271" s="1">
        <v>0.30787037036998299</v>
      </c>
      <c r="C271" s="1">
        <v>0.30902777777778601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42637</v>
      </c>
      <c r="B272" s="1">
        <v>0.309027777777999</v>
      </c>
      <c r="C272" s="1">
        <v>0.310185185185194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42638</v>
      </c>
      <c r="B273" s="1">
        <v>0.310185185184991</v>
      </c>
      <c r="C273" s="1">
        <v>0.311342592592601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42639</v>
      </c>
      <c r="B274" s="1">
        <v>0.31134259259300701</v>
      </c>
      <c r="C274" s="1">
        <v>0.31250000000000799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42640</v>
      </c>
      <c r="B275" s="1">
        <v>0.3125</v>
      </c>
      <c r="C275" s="1">
        <v>0.31365740740741599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42641</v>
      </c>
      <c r="B276" s="1">
        <v>0.31365740740699299</v>
      </c>
      <c r="C276" s="1">
        <v>0.31481481481482299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42642</v>
      </c>
      <c r="B277" s="1">
        <v>0.314814814815009</v>
      </c>
      <c r="C277" s="1">
        <v>0.31597222222223098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42643</v>
      </c>
      <c r="B278" s="1">
        <v>0.315972222222001</v>
      </c>
      <c r="C278" s="1">
        <v>0.31712962962963798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42644</v>
      </c>
      <c r="B279" s="1">
        <v>0.31712962963001701</v>
      </c>
      <c r="C279" s="1">
        <v>0.31828703703704597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42645</v>
      </c>
      <c r="B280" s="1">
        <v>0.31828703703701</v>
      </c>
      <c r="C280" s="1">
        <v>0.31944444444445302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42646</v>
      </c>
      <c r="B281" s="1">
        <v>0.319444444444002</v>
      </c>
      <c r="C281" s="1">
        <v>0.32060185185186102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42647</v>
      </c>
      <c r="B282" s="1">
        <v>0.320601851852018</v>
      </c>
      <c r="C282" s="1">
        <v>0.32175925925926802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42648</v>
      </c>
      <c r="B283" s="1">
        <v>0.321759259259011</v>
      </c>
      <c r="C283" s="1">
        <v>0.32291666666667501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42649</v>
      </c>
      <c r="B284" s="1">
        <v>0.32291666666702701</v>
      </c>
      <c r="C284" s="1">
        <v>0.32407407407408301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42650</v>
      </c>
      <c r="B285" s="1">
        <v>0.324074074074019</v>
      </c>
      <c r="C285" s="1">
        <v>0.32523148148149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42651</v>
      </c>
      <c r="B286" s="1">
        <v>0.325231481481012</v>
      </c>
      <c r="C286" s="1">
        <v>0.326388888888898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42652</v>
      </c>
      <c r="B287" s="1">
        <v>0.32638888888902801</v>
      </c>
      <c r="C287" s="1">
        <v>0.327546296296305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42653</v>
      </c>
      <c r="B288" s="1">
        <v>0.327546296296021</v>
      </c>
      <c r="C288" s="1">
        <v>0.32870370370371299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42654</v>
      </c>
      <c r="B289" s="1">
        <v>0.328703703703979</v>
      </c>
      <c r="C289" s="1">
        <v>0.32986111111111999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42655</v>
      </c>
      <c r="B290" s="1">
        <v>0.32986111111097199</v>
      </c>
      <c r="C290" s="1">
        <v>0.33101851851852698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42656</v>
      </c>
      <c r="B291" s="1">
        <v>0.331018518518988</v>
      </c>
      <c r="C291" s="1">
        <v>0.33217592592593498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42657</v>
      </c>
      <c r="B292" s="1">
        <v>0.332175925925981</v>
      </c>
      <c r="C292" s="1">
        <v>0.33333333333334197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42658</v>
      </c>
      <c r="B293" s="1">
        <v>0.33333333333297299</v>
      </c>
      <c r="C293" s="1">
        <v>0.33449074074075003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42659</v>
      </c>
      <c r="B294" s="1">
        <v>0.334490740740989</v>
      </c>
      <c r="C294" s="1">
        <v>0.33564814814815702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42660</v>
      </c>
      <c r="B295" s="1">
        <v>0.335648148147982</v>
      </c>
      <c r="C295" s="1">
        <v>0.33680555555556502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42661</v>
      </c>
      <c r="B296" s="1">
        <v>0.336805555555998</v>
      </c>
      <c r="C296" s="1">
        <v>0.33796296296297201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42662</v>
      </c>
      <c r="B297" s="1">
        <v>0.33796296296299</v>
      </c>
      <c r="C297" s="1">
        <v>0.33912037037038001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42663</v>
      </c>
      <c r="B298" s="1">
        <v>0.33912037036998299</v>
      </c>
      <c r="C298" s="1">
        <v>0.340277777777787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42664</v>
      </c>
      <c r="B299" s="1">
        <v>0.340277777777999</v>
      </c>
      <c r="C299" s="1">
        <v>0.341435185185194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42665</v>
      </c>
      <c r="B300" s="1">
        <v>0.341435185184991</v>
      </c>
      <c r="C300" s="1">
        <v>0.342592592592602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42666</v>
      </c>
      <c r="B301" s="1">
        <v>0.34259259259300701</v>
      </c>
      <c r="C301" s="1">
        <v>0.34375000000000899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42667</v>
      </c>
      <c r="B302" s="1">
        <v>0.34375</v>
      </c>
      <c r="C302" s="1">
        <v>0.34490740740741699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42668</v>
      </c>
      <c r="B303" s="1">
        <v>0.34490740740699299</v>
      </c>
      <c r="C303" s="1">
        <v>0.34606481481482398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42669</v>
      </c>
      <c r="B304" s="1">
        <v>0.346064814815009</v>
      </c>
      <c r="C304" s="1">
        <v>0.34722222222223198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42670</v>
      </c>
      <c r="B305" s="1">
        <v>0.347222222222001</v>
      </c>
      <c r="C305" s="1">
        <v>0.34837962962963898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42671</v>
      </c>
      <c r="B306" s="1">
        <v>0.34837962963001701</v>
      </c>
      <c r="C306" s="1">
        <v>0.34953703703704703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42672</v>
      </c>
      <c r="B307" s="1">
        <v>0.34953703703701</v>
      </c>
      <c r="C307" s="1">
        <v>0.35069444444445402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42673</v>
      </c>
      <c r="B308" s="1">
        <v>0.350694444444002</v>
      </c>
      <c r="C308" s="1">
        <v>0.35185185185186102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42674</v>
      </c>
      <c r="B309" s="1">
        <v>0.351851851852018</v>
      </c>
      <c r="C309" s="1">
        <v>0.35300925925926901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42675</v>
      </c>
      <c r="B310" s="1">
        <v>0.353009259259011</v>
      </c>
      <c r="C310" s="1">
        <v>0.35416666666667601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42676</v>
      </c>
      <c r="B311" s="1">
        <v>0.35416666666702701</v>
      </c>
      <c r="C311" s="1">
        <v>0.35532407407408401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42677</v>
      </c>
      <c r="B312" s="1">
        <v>0.355324074074019</v>
      </c>
      <c r="C312" s="1">
        <v>0.356481481481491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42678</v>
      </c>
      <c r="B313" s="1">
        <v>0.356481481481012</v>
      </c>
      <c r="C313" s="1">
        <v>0.357638888888899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42679</v>
      </c>
      <c r="B314" s="1">
        <v>0.35763888888902801</v>
      </c>
      <c r="C314" s="1">
        <v>0.35879629629630599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42680</v>
      </c>
      <c r="B315" s="1">
        <v>0.358796296296021</v>
      </c>
      <c r="C315" s="1">
        <v>0.35995370370371299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42681</v>
      </c>
      <c r="B316" s="1">
        <v>0.359953703703979</v>
      </c>
      <c r="C316" s="1">
        <v>0.36111111111112099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42682</v>
      </c>
      <c r="B317" s="1">
        <v>0.36111111111097199</v>
      </c>
      <c r="C317" s="1">
        <v>0.36226851851852798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42683</v>
      </c>
      <c r="B318" s="1">
        <v>0.362268518518988</v>
      </c>
      <c r="C318" s="1">
        <v>0.36342592592593598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42684</v>
      </c>
      <c r="B319" s="1">
        <v>0.363425925925981</v>
      </c>
      <c r="C319" s="1">
        <v>0.36458333333334297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42685</v>
      </c>
      <c r="B320" s="1">
        <v>0.36458333333297299</v>
      </c>
      <c r="C320" s="1">
        <v>0.36574074074075102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42686</v>
      </c>
      <c r="B321" s="1">
        <v>0.365740740740989</v>
      </c>
      <c r="C321" s="1">
        <v>0.36689814814815802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42687</v>
      </c>
      <c r="B322" s="1">
        <v>0.366898148147982</v>
      </c>
      <c r="C322" s="1">
        <v>0.36805555555556602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42688</v>
      </c>
      <c r="B323" s="1">
        <v>0.368055555555998</v>
      </c>
      <c r="C323" s="1">
        <v>0.36921296296297301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42689</v>
      </c>
      <c r="B324" s="1">
        <v>0.36921296296299</v>
      </c>
      <c r="C324" s="1">
        <v>0.37037037037038001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42690</v>
      </c>
      <c r="B325" s="1">
        <v>0.37037037036998299</v>
      </c>
      <c r="C325" s="1">
        <v>0.371527777777788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42691</v>
      </c>
      <c r="B326" s="1">
        <v>0.371527777777999</v>
      </c>
      <c r="C326" s="1">
        <v>0.372685185185195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42692</v>
      </c>
      <c r="B327" s="1">
        <v>0.372685185184991</v>
      </c>
      <c r="C327" s="1">
        <v>0.373842592592603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42693</v>
      </c>
      <c r="B328" s="1">
        <v>0.37384259259300701</v>
      </c>
      <c r="C328" s="1">
        <v>0.37500000000000999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42694</v>
      </c>
      <c r="B329" s="1">
        <v>0.375</v>
      </c>
      <c r="C329" s="1">
        <v>0.37615740740741799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42695</v>
      </c>
      <c r="B330" s="1">
        <v>0.37615740740699299</v>
      </c>
      <c r="C330" s="1">
        <v>0.37731481481482498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42696</v>
      </c>
      <c r="B331" s="1">
        <v>0.37731481481398599</v>
      </c>
      <c r="C331" s="1">
        <v>0.37847222222223198</v>
      </c>
      <c r="D331" s="8"/>
      <c r="E331" s="14"/>
      <c r="F331" s="2"/>
    </row>
    <row r="332" spans="1:6" ht="30" customHeight="1" thickTop="1" thickBot="1" x14ac:dyDescent="0.35">
      <c r="A332" s="17">
        <f t="shared" si="5"/>
        <v>42697</v>
      </c>
      <c r="B332" s="1">
        <v>0.37847222222097898</v>
      </c>
      <c r="C332" s="1">
        <v>0.37962962962963898</v>
      </c>
      <c r="D332" s="8"/>
      <c r="E332" s="14"/>
      <c r="F332" s="2"/>
    </row>
    <row r="333" spans="1:6" ht="30" customHeight="1" thickTop="1" thickBot="1" x14ac:dyDescent="0.35">
      <c r="A333" s="17">
        <f t="shared" si="5"/>
        <v>42698</v>
      </c>
      <c r="B333" s="1">
        <v>0.37962962962797198</v>
      </c>
      <c r="C333" s="1">
        <v>0.38078703703704597</v>
      </c>
      <c r="D333" s="8"/>
      <c r="E333" s="14"/>
      <c r="F333" s="2"/>
    </row>
    <row r="334" spans="1:6" ht="30" customHeight="1" thickTop="1" thickBot="1" x14ac:dyDescent="0.35">
      <c r="A334" s="17">
        <f t="shared" si="5"/>
        <v>42699</v>
      </c>
      <c r="B334" s="1">
        <v>0.38078703703496503</v>
      </c>
      <c r="C334" s="1">
        <v>0.38194444444445302</v>
      </c>
      <c r="D334" s="8"/>
      <c r="E334" s="14"/>
      <c r="F334" s="2"/>
    </row>
    <row r="335" spans="1:6" ht="30" customHeight="1" thickTop="1" thickBot="1" x14ac:dyDescent="0.35">
      <c r="A335" s="17">
        <f t="shared" si="5"/>
        <v>42700</v>
      </c>
      <c r="B335" s="1">
        <v>0.38194444444195802</v>
      </c>
      <c r="C335" s="1">
        <v>0.38310185185186002</v>
      </c>
      <c r="D335" s="8"/>
      <c r="E335" s="14"/>
      <c r="F335" s="2"/>
    </row>
    <row r="336" spans="1:6" ht="30" customHeight="1" thickTop="1" thickBot="1" x14ac:dyDescent="0.35">
      <c r="A336" s="17">
        <f t="shared" si="5"/>
        <v>42701</v>
      </c>
      <c r="B336" s="1">
        <v>0.38310185184895101</v>
      </c>
      <c r="C336" s="1">
        <v>0.38425925925926702</v>
      </c>
      <c r="D336" s="8"/>
      <c r="E336" s="14"/>
      <c r="F336" s="2"/>
    </row>
    <row r="337" spans="1:6" ht="30" customHeight="1" thickTop="1" thickBot="1" x14ac:dyDescent="0.35">
      <c r="A337" s="17">
        <f t="shared" si="5"/>
        <v>42702</v>
      </c>
      <c r="B337" s="1">
        <v>0.38425925925594401</v>
      </c>
      <c r="C337" s="1">
        <v>0.38541666666667401</v>
      </c>
      <c r="D337" s="8"/>
      <c r="E337" s="14"/>
      <c r="F337" s="2"/>
    </row>
    <row r="338" spans="1:6" ht="30" customHeight="1" thickTop="1" thickBot="1" x14ac:dyDescent="0.35">
      <c r="A338" s="17">
        <f t="shared" si="5"/>
        <v>42703</v>
      </c>
      <c r="B338" s="1">
        <v>0.385416666662937</v>
      </c>
      <c r="C338" s="1">
        <v>0.38657407407408101</v>
      </c>
      <c r="D338" s="8"/>
      <c r="E338" s="14"/>
      <c r="F338" s="2"/>
    </row>
    <row r="339" spans="1:6" ht="30" customHeight="1" thickTop="1" thickBot="1" x14ac:dyDescent="0.35">
      <c r="A339" s="17">
        <f t="shared" si="5"/>
        <v>42704</v>
      </c>
      <c r="B339" s="1">
        <v>0.38657407406993</v>
      </c>
      <c r="C339" s="1">
        <v>0.38773148148148801</v>
      </c>
      <c r="D339" s="8"/>
      <c r="E339" s="14"/>
      <c r="F339" s="2"/>
    </row>
    <row r="340" spans="1:6" ht="30" customHeight="1" thickTop="1" thickBot="1" x14ac:dyDescent="0.35">
      <c r="A340" s="17">
        <f t="shared" si="5"/>
        <v>42705</v>
      </c>
      <c r="B340" s="1">
        <v>0.38773148147692299</v>
      </c>
      <c r="C340" s="1">
        <v>0.388888888888895</v>
      </c>
      <c r="D340" s="8"/>
      <c r="E340" s="14"/>
      <c r="F340" s="2"/>
    </row>
    <row r="341" spans="1:6" ht="30" customHeight="1" thickTop="1" thickBot="1" x14ac:dyDescent="0.35">
      <c r="A341" s="17">
        <f t="shared" si="5"/>
        <v>42706</v>
      </c>
      <c r="B341" s="1">
        <v>0.38888888888391598</v>
      </c>
      <c r="C341" s="1">
        <v>0.390046296296302</v>
      </c>
      <c r="D341" s="8"/>
      <c r="E341" s="14"/>
      <c r="F341" s="2"/>
    </row>
    <row r="342" spans="1:6" ht="30" customHeight="1" thickTop="1" thickBot="1" x14ac:dyDescent="0.35">
      <c r="A342" s="17">
        <f t="shared" si="5"/>
        <v>42707</v>
      </c>
      <c r="B342" s="1">
        <v>0.39004629629090898</v>
      </c>
      <c r="C342" s="1">
        <v>0.39120370370370899</v>
      </c>
      <c r="D342" s="8"/>
      <c r="E342" s="14"/>
      <c r="F342" s="2"/>
    </row>
    <row r="343" spans="1:6" ht="30" customHeight="1" thickTop="1" thickBot="1" x14ac:dyDescent="0.35">
      <c r="A343" s="17">
        <f t="shared" si="5"/>
        <v>42708</v>
      </c>
      <c r="B343" s="1">
        <v>0.39120370369790203</v>
      </c>
      <c r="C343" s="1">
        <v>0.39236111111111599</v>
      </c>
      <c r="D343" s="8"/>
      <c r="E343" s="14"/>
      <c r="F343" s="2"/>
    </row>
    <row r="344" spans="1:6" ht="30" customHeight="1" thickTop="1" thickBot="1" x14ac:dyDescent="0.35">
      <c r="A344" s="17">
        <f t="shared" si="5"/>
        <v>42709</v>
      </c>
      <c r="B344" s="1">
        <v>0.39236111110489502</v>
      </c>
      <c r="C344" s="1">
        <v>0.39351851851852299</v>
      </c>
      <c r="D344" s="8"/>
      <c r="E344" s="14"/>
      <c r="F344" s="2"/>
    </row>
    <row r="345" spans="1:6" ht="30" customHeight="1" thickTop="1" thickBot="1" x14ac:dyDescent="0.35">
      <c r="A345" s="17">
        <f t="shared" si="5"/>
        <v>42710</v>
      </c>
      <c r="B345" s="1">
        <v>0.39351851851188802</v>
      </c>
      <c r="C345" s="1">
        <v>0.39467592592592998</v>
      </c>
      <c r="D345" s="8"/>
      <c r="E345" s="14"/>
      <c r="F345" s="2"/>
    </row>
    <row r="346" spans="1:6" ht="30" customHeight="1" thickTop="1" thickBot="1" x14ac:dyDescent="0.35">
      <c r="A346" s="17">
        <f t="shared" si="5"/>
        <v>42711</v>
      </c>
      <c r="B346" s="1">
        <v>0.39467592591888101</v>
      </c>
      <c r="C346" s="1">
        <v>0.39583333333333698</v>
      </c>
      <c r="D346" s="8"/>
      <c r="E346" s="14"/>
      <c r="F346" s="2"/>
    </row>
    <row r="347" spans="1:6" ht="30" customHeight="1" thickTop="1" thickBot="1" x14ac:dyDescent="0.35">
      <c r="A347" s="17">
        <f t="shared" si="5"/>
        <v>42712</v>
      </c>
      <c r="B347" s="1">
        <v>0.395833333325874</v>
      </c>
      <c r="C347" s="1">
        <v>0.39699074074074397</v>
      </c>
      <c r="D347" s="8"/>
      <c r="E347" s="14"/>
      <c r="F347" s="2"/>
    </row>
    <row r="348" spans="1:6" ht="30" customHeight="1" thickTop="1" thickBot="1" x14ac:dyDescent="0.35">
      <c r="A348" s="17">
        <f t="shared" si="5"/>
        <v>42713</v>
      </c>
      <c r="B348" s="1">
        <v>0.396990740732867</v>
      </c>
      <c r="C348" s="1">
        <v>0.39814814814815103</v>
      </c>
      <c r="D348" s="8"/>
      <c r="E348" s="14"/>
      <c r="F348" s="2"/>
    </row>
    <row r="349" spans="1:6" ht="30" customHeight="1" thickTop="1" thickBot="1" x14ac:dyDescent="0.35">
      <c r="A349" s="17">
        <f t="shared" si="5"/>
        <v>42714</v>
      </c>
      <c r="B349" s="1">
        <v>0.39814814813985999</v>
      </c>
      <c r="C349" s="1">
        <v>0.39930555555555802</v>
      </c>
      <c r="D349" s="8"/>
      <c r="E349" s="14"/>
      <c r="F349" s="2"/>
    </row>
    <row r="350" spans="1:6" ht="30" customHeight="1" thickTop="1" thickBot="1" x14ac:dyDescent="0.35">
      <c r="A350" s="17">
        <f t="shared" si="5"/>
        <v>42715</v>
      </c>
      <c r="B350" s="1">
        <v>0.39930555554685299</v>
      </c>
      <c r="C350" s="1">
        <v>0.40046296296296502</v>
      </c>
      <c r="D350" s="8"/>
      <c r="E350" s="14"/>
      <c r="F350" s="2"/>
    </row>
    <row r="351" spans="1:6" ht="30" customHeight="1" thickTop="1" thickBot="1" x14ac:dyDescent="0.35">
      <c r="A351" s="17">
        <f t="shared" si="5"/>
        <v>42716</v>
      </c>
      <c r="B351" s="1">
        <v>0.40046296295384598</v>
      </c>
      <c r="C351" s="1">
        <v>0.40162037037037202</v>
      </c>
      <c r="D351" s="8"/>
      <c r="E351" s="14"/>
      <c r="F351" s="2"/>
    </row>
    <row r="352" spans="1:6" ht="30" customHeight="1" thickTop="1" thickBot="1" x14ac:dyDescent="0.35">
      <c r="A352" s="17">
        <f t="shared" si="5"/>
        <v>42717</v>
      </c>
      <c r="B352" s="1">
        <v>0.40162037036083897</v>
      </c>
      <c r="C352" s="1">
        <v>0.40277777777777901</v>
      </c>
      <c r="D352" s="8"/>
      <c r="E352" s="14"/>
      <c r="F352" s="2"/>
    </row>
    <row r="353" spans="1:6" ht="30" customHeight="1" thickTop="1" thickBot="1" x14ac:dyDescent="0.35">
      <c r="A353" s="17">
        <f t="shared" si="5"/>
        <v>42718</v>
      </c>
      <c r="B353" s="1">
        <v>0.40277777776783202</v>
      </c>
      <c r="C353" s="1">
        <v>0.40393518518518601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42719</v>
      </c>
      <c r="B354" s="1">
        <v>0.40393518517482502</v>
      </c>
      <c r="C354" s="1">
        <v>0.405092592592593</v>
      </c>
      <c r="D354" s="8"/>
      <c r="E354" s="14"/>
      <c r="F354" s="2"/>
    </row>
    <row r="355" spans="1:6" ht="30" customHeight="1" thickTop="1" thickBot="1" x14ac:dyDescent="0.35">
      <c r="A355" s="17">
        <f t="shared" si="5"/>
        <v>42720</v>
      </c>
      <c r="B355" s="1">
        <v>0.40509259258181801</v>
      </c>
      <c r="C355" s="1">
        <v>0.40625</v>
      </c>
      <c r="D355" s="8"/>
      <c r="E355" s="14"/>
      <c r="F355" s="2"/>
    </row>
    <row r="356" spans="1:6" ht="30" customHeight="1" thickTop="1" thickBot="1" x14ac:dyDescent="0.35">
      <c r="A356" s="17">
        <f t="shared" si="5"/>
        <v>42721</v>
      </c>
      <c r="B356" s="1">
        <v>0.40624999998881101</v>
      </c>
      <c r="C356" s="1">
        <v>0.407407407407407</v>
      </c>
      <c r="D356" s="8"/>
      <c r="E356" s="14"/>
      <c r="F356" s="2"/>
    </row>
    <row r="357" spans="1:6" ht="30" customHeight="1" thickTop="1" thickBot="1" x14ac:dyDescent="0.35">
      <c r="A357" s="17">
        <f t="shared" si="5"/>
        <v>42722</v>
      </c>
      <c r="B357" s="1">
        <v>0.407407407395804</v>
      </c>
      <c r="C357" s="1">
        <v>0.40856481481481399</v>
      </c>
      <c r="D357" s="8"/>
      <c r="E357" s="14"/>
      <c r="F357" s="2"/>
    </row>
    <row r="358" spans="1:6" ht="30" customHeight="1" thickTop="1" thickBot="1" x14ac:dyDescent="0.35">
      <c r="A358" s="17">
        <f t="shared" si="5"/>
        <v>42723</v>
      </c>
      <c r="B358" s="1">
        <v>0.40856481480279699</v>
      </c>
      <c r="C358" s="1">
        <v>0.40972222222222099</v>
      </c>
      <c r="D358" s="8"/>
      <c r="E358" s="14"/>
      <c r="F358" s="2"/>
    </row>
    <row r="359" spans="1:6" ht="30" customHeight="1" thickTop="1" thickBot="1" x14ac:dyDescent="0.35">
      <c r="A359" s="17">
        <f t="shared" si="5"/>
        <v>42724</v>
      </c>
      <c r="B359" s="1">
        <v>0.40972222220978999</v>
      </c>
      <c r="C359" s="1">
        <v>0.41087962962962798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42725</v>
      </c>
      <c r="B360" s="1">
        <v>0.41087962961678298</v>
      </c>
      <c r="C360" s="1">
        <v>0.41203703703703498</v>
      </c>
      <c r="D360" s="15"/>
      <c r="E360" s="14"/>
      <c r="F360" s="2"/>
    </row>
    <row r="361" spans="1:6" ht="30" customHeight="1" thickTop="1" thickBot="1" x14ac:dyDescent="0.35">
      <c r="A361" s="17">
        <f t="shared" si="5"/>
        <v>42726</v>
      </c>
      <c r="B361" s="1">
        <v>0.41203703702377598</v>
      </c>
      <c r="C361" s="1">
        <v>0.41319444444444198</v>
      </c>
      <c r="D361" s="15"/>
      <c r="E361" s="14"/>
      <c r="F361" s="2"/>
    </row>
    <row r="362" spans="1:6" ht="30" customHeight="1" thickTop="1" thickBot="1" x14ac:dyDescent="0.35">
      <c r="A362" s="17">
        <f t="shared" si="5"/>
        <v>42727</v>
      </c>
      <c r="B362" s="1">
        <v>0.41319444443076903</v>
      </c>
      <c r="C362" s="1">
        <v>0.41435185185184897</v>
      </c>
      <c r="D362" s="15"/>
      <c r="E362" s="14"/>
      <c r="F362" s="2"/>
    </row>
    <row r="363" spans="1:6" ht="30" customHeight="1" thickTop="1" thickBot="1" x14ac:dyDescent="0.35">
      <c r="A363" s="17">
        <f t="shared" si="5"/>
        <v>42728</v>
      </c>
      <c r="B363" s="1">
        <v>0.41435185183776202</v>
      </c>
      <c r="C363" s="1">
        <v>0.41550925925925603</v>
      </c>
      <c r="D363" s="15"/>
      <c r="E363" s="14"/>
      <c r="F363" s="2"/>
    </row>
    <row r="364" spans="1:6" ht="30" customHeight="1" thickTop="1" thickBot="1" x14ac:dyDescent="0.35">
      <c r="A364" s="17">
        <f t="shared" si="5"/>
        <v>42729</v>
      </c>
      <c r="B364" s="1">
        <v>0.41550925924475501</v>
      </c>
      <c r="C364" s="1">
        <v>0.41666666666666302</v>
      </c>
      <c r="D364" s="15"/>
      <c r="E364" s="14"/>
      <c r="F364" s="2"/>
    </row>
    <row r="365" spans="1:6" ht="30" customHeight="1" thickTop="1" thickBot="1" x14ac:dyDescent="0.35">
      <c r="A365" s="17">
        <f t="shared" si="5"/>
        <v>42730</v>
      </c>
      <c r="B365" s="1">
        <v>0.41666666665174801</v>
      </c>
      <c r="C365" s="1">
        <v>0.41782407407407002</v>
      </c>
      <c r="D365" s="15"/>
      <c r="E365" s="14"/>
      <c r="F365" s="2"/>
    </row>
    <row r="366" spans="1:6" ht="30" customHeight="1" thickTop="1" thickBot="1" x14ac:dyDescent="0.35">
      <c r="A366" s="17">
        <f t="shared" si="5"/>
        <v>42731</v>
      </c>
      <c r="B366" s="1">
        <v>0.417824074058741</v>
      </c>
      <c r="C366" s="1">
        <v>0.41898148148147701</v>
      </c>
      <c r="D366" s="15"/>
      <c r="E366" s="14"/>
      <c r="F366" s="2"/>
    </row>
    <row r="367" spans="1:6" ht="30" customHeight="1" thickTop="1" thickBot="1" x14ac:dyDescent="0.35">
      <c r="A367" s="17">
        <f t="shared" si="5"/>
        <v>42732</v>
      </c>
      <c r="B367" s="1">
        <v>0.418981481465734</v>
      </c>
      <c r="C367" s="1">
        <v>0.42013888888888401</v>
      </c>
      <c r="D367" s="15"/>
      <c r="E367" s="14"/>
      <c r="F367" s="2"/>
    </row>
    <row r="368" spans="1:6" ht="30" customHeight="1" thickTop="1" thickBot="1" x14ac:dyDescent="0.35">
      <c r="A368" s="17">
        <f t="shared" si="5"/>
        <v>42733</v>
      </c>
      <c r="B368" s="1">
        <v>0.42013888887272699</v>
      </c>
      <c r="C368" s="1">
        <v>0.42129629629629101</v>
      </c>
      <c r="D368" s="15"/>
      <c r="E368" s="14"/>
      <c r="F368" s="2"/>
    </row>
    <row r="369" spans="1:6" ht="30" customHeight="1" thickTop="1" thickBot="1" x14ac:dyDescent="0.35">
      <c r="A369" s="17">
        <f t="shared" si="5"/>
        <v>42734</v>
      </c>
      <c r="B369" s="1">
        <v>0.42129629627971998</v>
      </c>
      <c r="C369" s="1">
        <v>0.422453703703698</v>
      </c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F712-6AF7-478F-9A10-7231B9012507}">
  <dimension ref="A1:F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8" t="s">
        <v>15</v>
      </c>
      <c r="B1" s="66"/>
      <c r="C1" s="66"/>
      <c r="D1" s="66"/>
      <c r="E1" s="66"/>
      <c r="F1" s="66"/>
    </row>
    <row r="2" spans="1:6" ht="25.2" customHeight="1" thickBot="1" x14ac:dyDescent="0.35">
      <c r="A2" s="69" t="s">
        <v>14</v>
      </c>
      <c r="B2" s="69"/>
      <c r="C2" s="69"/>
      <c r="D2" s="69"/>
      <c r="E2" s="3" t="s">
        <v>4</v>
      </c>
      <c r="F2" s="4" t="s">
        <v>5</v>
      </c>
    </row>
    <row r="3" spans="1:6" ht="25.2" customHeight="1" thickTop="1" x14ac:dyDescent="0.3">
      <c r="A3" s="69"/>
      <c r="B3" s="69"/>
      <c r="C3" s="69"/>
      <c r="D3" s="69"/>
      <c r="E3" s="5">
        <f ca="1">(E4+(F4/60))/60</f>
        <v>0</v>
      </c>
      <c r="F3" s="6">
        <f ca="1">(E4+(F4/60))</f>
        <v>0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0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42736</v>
      </c>
      <c r="B5" s="1">
        <v>3</v>
      </c>
      <c r="C5" s="1">
        <v>8.1018518518518516E-4</v>
      </c>
      <c r="D5" s="8" t="s">
        <v>11</v>
      </c>
      <c r="E5" s="14"/>
      <c r="F5" s="2"/>
    </row>
    <row r="6" spans="1:6" ht="30" customHeight="1" thickTop="1" thickBot="1" x14ac:dyDescent="0.35">
      <c r="A6" s="17">
        <f>A5+1</f>
        <v>42737</v>
      </c>
      <c r="B6" s="1">
        <v>8.1018518518518516E-4</v>
      </c>
      <c r="C6" s="1">
        <v>1.6203703703703703E-3</v>
      </c>
      <c r="D6" s="8"/>
      <c r="E6" s="14"/>
      <c r="F6" s="2"/>
    </row>
    <row r="7" spans="1:6" ht="30" customHeight="1" thickTop="1" thickBot="1" x14ac:dyDescent="0.35">
      <c r="A7" s="17">
        <f t="shared" ref="A7:A70" si="0">A6+1</f>
        <v>42738</v>
      </c>
      <c r="B7" s="1">
        <v>1.0016203703703701</v>
      </c>
      <c r="C7" s="1">
        <v>2.4305555555555599E-3</v>
      </c>
      <c r="D7" s="8"/>
      <c r="E7" s="14"/>
      <c r="F7" s="2"/>
    </row>
    <row r="8" spans="1:6" ht="30" customHeight="1" thickTop="1" thickBot="1" x14ac:dyDescent="0.35">
      <c r="A8" s="17">
        <f t="shared" si="0"/>
        <v>42739</v>
      </c>
      <c r="B8" s="1">
        <v>2.43055555556015E-3</v>
      </c>
      <c r="C8" s="1">
        <v>3.2407407407407402E-3</v>
      </c>
      <c r="D8" s="8"/>
      <c r="E8" s="14"/>
      <c r="F8" s="2"/>
    </row>
    <row r="9" spans="1:6" ht="30" customHeight="1" thickTop="1" thickBot="1" x14ac:dyDescent="0.35">
      <c r="A9" s="17">
        <f t="shared" si="0"/>
        <v>42740</v>
      </c>
      <c r="B9" s="1">
        <v>3.2407407407402098E-3</v>
      </c>
      <c r="C9" s="1">
        <v>4.05092592592593E-3</v>
      </c>
      <c r="D9" s="8"/>
      <c r="E9" s="14"/>
      <c r="F9" s="2"/>
    </row>
    <row r="10" spans="1:6" ht="30" customHeight="1" thickTop="1" thickBot="1" x14ac:dyDescent="0.35">
      <c r="A10" s="17">
        <f t="shared" si="0"/>
        <v>42741</v>
      </c>
      <c r="B10" s="1">
        <v>4.0509259259300396E-3</v>
      </c>
      <c r="C10" s="1">
        <v>4.8611111111111199E-3</v>
      </c>
      <c r="D10" s="8"/>
      <c r="E10" s="14"/>
      <c r="F10" s="2"/>
    </row>
    <row r="11" spans="1:6" ht="30" customHeight="1" thickTop="1" thickBot="1" x14ac:dyDescent="0.35">
      <c r="A11" s="17">
        <f t="shared" si="0"/>
        <v>42742</v>
      </c>
      <c r="B11" s="1">
        <v>4.8611111111096497E-3</v>
      </c>
      <c r="C11" s="1">
        <v>5.6712962962963001E-3</v>
      </c>
      <c r="D11" s="8"/>
      <c r="E11" s="14"/>
      <c r="F11" s="2"/>
    </row>
    <row r="12" spans="1:6" ht="30" customHeight="1" thickTop="1" thickBot="1" x14ac:dyDescent="0.35">
      <c r="A12" s="17">
        <f t="shared" si="0"/>
        <v>42743</v>
      </c>
      <c r="B12" s="1">
        <v>5.6712962962999196E-3</v>
      </c>
      <c r="C12" s="1">
        <v>6.48148148148149E-3</v>
      </c>
      <c r="D12" s="8"/>
      <c r="E12" s="14"/>
      <c r="F12" s="2"/>
    </row>
    <row r="13" spans="1:6" ht="30" customHeight="1" thickTop="1" thickBot="1" x14ac:dyDescent="0.35">
      <c r="A13" s="17">
        <f t="shared" si="0"/>
        <v>42744</v>
      </c>
      <c r="B13" s="1">
        <v>6.4814814814804196E-3</v>
      </c>
      <c r="C13" s="1">
        <v>7.2916666666666703E-3</v>
      </c>
      <c r="D13" s="8"/>
      <c r="E13" s="14"/>
      <c r="F13" s="2"/>
    </row>
    <row r="14" spans="1:6" ht="30" customHeight="1" thickTop="1" thickBot="1" x14ac:dyDescent="0.35">
      <c r="A14" s="17">
        <f t="shared" si="0"/>
        <v>42745</v>
      </c>
      <c r="B14" s="1">
        <v>7.2916666666706896E-3</v>
      </c>
      <c r="C14" s="1">
        <v>8.1018518518518497E-3</v>
      </c>
      <c r="D14" s="8"/>
      <c r="E14" s="14"/>
      <c r="F14" s="2"/>
    </row>
    <row r="15" spans="1:6" ht="30" customHeight="1" thickTop="1" thickBot="1" x14ac:dyDescent="0.35">
      <c r="A15" s="17">
        <f t="shared" si="0"/>
        <v>42746</v>
      </c>
      <c r="B15" s="1">
        <v>8.1018518518494193E-3</v>
      </c>
      <c r="C15" s="1">
        <v>8.9120370370370308E-3</v>
      </c>
      <c r="D15" s="8"/>
      <c r="E15" s="14"/>
      <c r="F15" s="2"/>
    </row>
    <row r="16" spans="1:6" ht="30" customHeight="1" thickTop="1" thickBot="1" x14ac:dyDescent="0.35">
      <c r="A16" s="17">
        <f t="shared" si="0"/>
        <v>42747</v>
      </c>
      <c r="B16" s="1">
        <v>8.9120370369997204E-3</v>
      </c>
      <c r="C16" s="1">
        <v>9.7222222222222206E-3</v>
      </c>
      <c r="D16" s="8"/>
      <c r="E16" s="14"/>
      <c r="F16" s="2"/>
    </row>
    <row r="17" spans="1:6" ht="30" customHeight="1" thickTop="1" thickBot="1" x14ac:dyDescent="0.35">
      <c r="A17" s="17">
        <f t="shared" si="0"/>
        <v>42748</v>
      </c>
      <c r="B17" s="1">
        <v>9.7222222221997594E-3</v>
      </c>
      <c r="C17" s="1">
        <v>1.05324074074074E-2</v>
      </c>
      <c r="D17" s="8"/>
      <c r="E17" s="14"/>
      <c r="F17" s="2"/>
    </row>
    <row r="18" spans="1:6" ht="30" customHeight="1" thickTop="1" thickBot="1" x14ac:dyDescent="0.35">
      <c r="A18" s="17">
        <f t="shared" si="0"/>
        <v>42749</v>
      </c>
      <c r="B18" s="1">
        <v>1.05324074073998E-2</v>
      </c>
      <c r="C18" s="1">
        <v>1.13425925925926E-2</v>
      </c>
      <c r="D18" s="8"/>
      <c r="E18" s="14"/>
      <c r="F18" s="2"/>
    </row>
    <row r="19" spans="1:6" ht="30" customHeight="1" thickTop="1" thickBot="1" x14ac:dyDescent="0.35">
      <c r="A19" s="17">
        <f t="shared" si="0"/>
        <v>42750</v>
      </c>
      <c r="B19" s="1">
        <v>1.1342592592599799E-2</v>
      </c>
      <c r="C19" s="1">
        <v>1.2152777777777801E-2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42751</v>
      </c>
      <c r="B20" s="1">
        <v>1.2152777777799899E-2</v>
      </c>
      <c r="C20" s="1">
        <v>1.2962962962963001E-2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42752</v>
      </c>
      <c r="B21" s="1">
        <v>1.29629629629999E-2</v>
      </c>
      <c r="C21" s="1">
        <v>1.3773148148148199E-2</v>
      </c>
      <c r="D21" s="8"/>
      <c r="E21" s="14"/>
      <c r="F21" s="2"/>
    </row>
    <row r="22" spans="1:6" ht="30" customHeight="1" thickTop="1" thickBot="1" x14ac:dyDescent="0.35">
      <c r="A22" s="17">
        <f t="shared" si="0"/>
        <v>42753</v>
      </c>
      <c r="B22" s="1">
        <v>1.37731481482E-2</v>
      </c>
      <c r="C22" s="1">
        <v>1.4583333333333301E-2</v>
      </c>
      <c r="D22" s="8"/>
      <c r="E22" s="14"/>
      <c r="F22" s="2"/>
    </row>
    <row r="23" spans="1:6" ht="30" customHeight="1" thickTop="1" thickBot="1" x14ac:dyDescent="0.35">
      <c r="A23" s="17">
        <f t="shared" si="0"/>
        <v>42754</v>
      </c>
      <c r="B23" s="1">
        <v>1.45833333332988E-2</v>
      </c>
      <c r="C23" s="1">
        <v>1.5393518518518501E-2</v>
      </c>
      <c r="D23" s="8"/>
      <c r="E23" s="14"/>
      <c r="F23" s="2"/>
    </row>
    <row r="24" spans="1:6" ht="30" customHeight="1" thickTop="1" thickBot="1" x14ac:dyDescent="0.35">
      <c r="A24" s="17">
        <f t="shared" si="0"/>
        <v>42755</v>
      </c>
      <c r="B24" s="1">
        <v>1.53935185185006E-2</v>
      </c>
      <c r="C24" s="1">
        <v>1.6203703703703699E-2</v>
      </c>
      <c r="D24" s="8"/>
      <c r="E24" s="14"/>
      <c r="F24" s="2"/>
    </row>
    <row r="25" spans="1:6" ht="30" customHeight="1" thickTop="1" thickBot="1" x14ac:dyDescent="0.35">
      <c r="A25" s="17">
        <f t="shared" si="0"/>
        <v>42756</v>
      </c>
      <c r="B25" s="1">
        <v>1.62037037036988E-2</v>
      </c>
      <c r="C25" s="1">
        <v>1.7013888888888901E-2</v>
      </c>
      <c r="D25" s="8"/>
      <c r="E25" s="14"/>
      <c r="F25" s="2"/>
    </row>
    <row r="26" spans="1:6" ht="30" customHeight="1" thickTop="1" thickBot="1" x14ac:dyDescent="0.35">
      <c r="A26" s="17">
        <f t="shared" si="0"/>
        <v>42757</v>
      </c>
      <c r="B26" s="1">
        <v>1.7013888888900701E-2</v>
      </c>
      <c r="C26" s="1">
        <v>1.78240740740741E-2</v>
      </c>
      <c r="D26" s="8"/>
      <c r="E26" s="14"/>
      <c r="F26" s="2"/>
    </row>
    <row r="27" spans="1:6" ht="30" customHeight="1" thickTop="1" thickBot="1" x14ac:dyDescent="0.35">
      <c r="A27" s="17">
        <f t="shared" si="0"/>
        <v>42758</v>
      </c>
      <c r="B27" s="1">
        <v>1.7824074074098899E-2</v>
      </c>
      <c r="C27" s="1">
        <v>1.8634259259259298E-2</v>
      </c>
      <c r="D27" s="8"/>
      <c r="E27" s="14"/>
      <c r="F27" s="2"/>
    </row>
    <row r="28" spans="1:6" ht="30" customHeight="1" thickTop="1" thickBot="1" x14ac:dyDescent="0.35">
      <c r="A28" s="17">
        <f t="shared" si="0"/>
        <v>42759</v>
      </c>
      <c r="B28" s="1">
        <v>1.8634259259300699E-2</v>
      </c>
      <c r="C28" s="1">
        <v>1.94444444444445E-2</v>
      </c>
      <c r="D28" s="8"/>
      <c r="E28" s="14"/>
      <c r="F28" s="2"/>
    </row>
    <row r="29" spans="1:6" ht="30" customHeight="1" thickTop="1" thickBot="1" x14ac:dyDescent="0.35">
      <c r="A29" s="17">
        <f t="shared" si="0"/>
        <v>42760</v>
      </c>
      <c r="B29" s="1">
        <v>1.9444444444399502E-2</v>
      </c>
      <c r="C29" s="1">
        <v>2.0254629629629602E-2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42761</v>
      </c>
      <c r="B30" s="1">
        <v>2.0254629629601301E-2</v>
      </c>
      <c r="C30" s="1">
        <v>2.10648148148148E-2</v>
      </c>
      <c r="D30" s="8"/>
      <c r="E30" s="14"/>
      <c r="F30" s="2"/>
    </row>
    <row r="31" spans="1:6" ht="30" customHeight="1" thickTop="1" thickBot="1" x14ac:dyDescent="0.35">
      <c r="A31" s="17">
        <f t="shared" si="0"/>
        <v>42762</v>
      </c>
      <c r="B31" s="1">
        <v>2.10648148147996E-2</v>
      </c>
      <c r="C31" s="1">
        <v>2.1874999999999999E-2</v>
      </c>
      <c r="D31" s="8"/>
      <c r="E31" s="14"/>
      <c r="F31" s="2"/>
    </row>
    <row r="32" spans="1:6" ht="30" customHeight="1" thickTop="1" thickBot="1" x14ac:dyDescent="0.35">
      <c r="A32" s="17">
        <f t="shared" si="0"/>
        <v>42763</v>
      </c>
      <c r="B32" s="1">
        <v>2.18750000000014E-2</v>
      </c>
      <c r="C32" s="1">
        <v>2.2685185185185201E-2</v>
      </c>
      <c r="D32" s="8"/>
      <c r="E32" s="14"/>
      <c r="F32" s="2"/>
    </row>
    <row r="33" spans="1:6" ht="30" customHeight="1" thickTop="1" thickBot="1" x14ac:dyDescent="0.35">
      <c r="A33" s="17">
        <f t="shared" si="0"/>
        <v>42764</v>
      </c>
      <c r="B33" s="1">
        <v>2.2685185185199699E-2</v>
      </c>
      <c r="C33" s="1">
        <v>2.3495370370370399E-2</v>
      </c>
      <c r="D33" s="8"/>
      <c r="E33" s="14"/>
      <c r="F33" s="2"/>
    </row>
    <row r="34" spans="1:6" ht="30" customHeight="1" thickTop="1" thickBot="1" x14ac:dyDescent="0.35">
      <c r="A34" s="17">
        <f t="shared" si="0"/>
        <v>42765</v>
      </c>
      <c r="B34" s="1">
        <v>2.3495370370401499E-2</v>
      </c>
      <c r="C34" s="1">
        <v>2.4305555555555601E-2</v>
      </c>
      <c r="D34" s="8"/>
      <c r="E34" s="14"/>
      <c r="F34" s="2"/>
    </row>
    <row r="35" spans="1:6" ht="30" customHeight="1" thickTop="1" thickBot="1" x14ac:dyDescent="0.35">
      <c r="A35" s="17">
        <f t="shared" si="0"/>
        <v>42766</v>
      </c>
      <c r="B35" s="1">
        <v>2.4305555555599798E-2</v>
      </c>
      <c r="C35" s="1">
        <v>2.51157407407408E-2</v>
      </c>
      <c r="D35" s="8"/>
      <c r="E35" s="14"/>
      <c r="F35" s="2"/>
    </row>
    <row r="36" spans="1:6" ht="30" customHeight="1" thickTop="1" thickBot="1" x14ac:dyDescent="0.35">
      <c r="A36" s="17">
        <f t="shared" si="0"/>
        <v>42767</v>
      </c>
      <c r="B36" s="1">
        <v>2.5115740740698601E-2</v>
      </c>
      <c r="C36" s="1">
        <v>2.5925925925925901E-2</v>
      </c>
      <c r="D36" s="8"/>
      <c r="E36" s="14"/>
      <c r="F36" s="2"/>
    </row>
    <row r="37" spans="1:6" ht="30" customHeight="1" thickTop="1" thickBot="1" x14ac:dyDescent="0.35">
      <c r="A37" s="17">
        <f t="shared" si="0"/>
        <v>42768</v>
      </c>
      <c r="B37" s="1">
        <v>2.59259259259004E-2</v>
      </c>
      <c r="C37" s="1">
        <v>2.6736111111111099E-2</v>
      </c>
      <c r="D37" s="8"/>
      <c r="E37" s="14"/>
      <c r="F37" s="2"/>
    </row>
    <row r="38" spans="1:6" ht="30" customHeight="1" thickTop="1" thickBot="1" x14ac:dyDescent="0.35">
      <c r="A38" s="17">
        <f t="shared" si="0"/>
        <v>42769</v>
      </c>
      <c r="B38" s="1">
        <v>2.6736111111098599E-2</v>
      </c>
      <c r="C38" s="1">
        <v>2.7546296296296301E-2</v>
      </c>
      <c r="D38" s="8"/>
      <c r="E38" s="14"/>
      <c r="F38" s="2"/>
    </row>
    <row r="39" spans="1:6" ht="30" customHeight="1" thickTop="1" thickBot="1" x14ac:dyDescent="0.35">
      <c r="A39" s="17">
        <f t="shared" si="0"/>
        <v>42770</v>
      </c>
      <c r="B39" s="1">
        <v>2.7546296296300499E-2</v>
      </c>
      <c r="C39" s="1">
        <v>2.83564814814815E-2</v>
      </c>
      <c r="D39" s="8"/>
      <c r="E39" s="14"/>
      <c r="F39" s="2"/>
    </row>
    <row r="40" spans="1:6" ht="30" customHeight="1" thickTop="1" thickBot="1" x14ac:dyDescent="0.35">
      <c r="A40" s="17">
        <f t="shared" si="0"/>
        <v>42771</v>
      </c>
      <c r="B40" s="1">
        <v>2.8356481481502299E-2</v>
      </c>
      <c r="C40" s="1">
        <v>2.9166666666666698E-2</v>
      </c>
      <c r="D40" s="8"/>
      <c r="E40" s="14"/>
      <c r="F40" s="2"/>
    </row>
    <row r="41" spans="1:6" ht="30" customHeight="1" thickTop="1" thickBot="1" x14ac:dyDescent="0.35">
      <c r="A41" s="17">
        <f t="shared" si="0"/>
        <v>42772</v>
      </c>
      <c r="B41" s="1">
        <v>2.9166666666697001E-2</v>
      </c>
      <c r="C41" s="1">
        <v>2.99768518518519E-2</v>
      </c>
      <c r="D41" s="8"/>
      <c r="E41" s="14"/>
      <c r="F41" s="2"/>
    </row>
    <row r="42" spans="1:6" ht="30" customHeight="1" thickTop="1" thickBot="1" x14ac:dyDescent="0.35">
      <c r="A42" s="17">
        <f t="shared" si="0"/>
        <v>42773</v>
      </c>
      <c r="B42" s="1">
        <v>2.99768518518988E-2</v>
      </c>
      <c r="C42" s="1">
        <v>3.0787037037037099E-2</v>
      </c>
      <c r="D42" s="8"/>
      <c r="E42" s="14"/>
      <c r="F42" s="2"/>
    </row>
    <row r="43" spans="1:6" ht="30" customHeight="1" thickTop="1" thickBot="1" x14ac:dyDescent="0.35">
      <c r="A43" s="17">
        <f t="shared" si="0"/>
        <v>42774</v>
      </c>
      <c r="B43" s="1">
        <v>3.07870370370011E-2</v>
      </c>
      <c r="C43" s="1">
        <v>3.15972222222222E-2</v>
      </c>
      <c r="D43" s="8"/>
      <c r="E43" s="14"/>
      <c r="F43" s="2"/>
    </row>
    <row r="44" spans="1:6" ht="30" customHeight="1" thickTop="1" thickBot="1" x14ac:dyDescent="0.35">
      <c r="A44" s="17">
        <f t="shared" si="0"/>
        <v>42775</v>
      </c>
      <c r="B44" s="1">
        <v>3.1597222222203E-2</v>
      </c>
      <c r="C44" s="1">
        <v>3.2407407407407399E-2</v>
      </c>
      <c r="D44" s="8"/>
      <c r="E44" s="14"/>
      <c r="F44" s="2"/>
    </row>
    <row r="45" spans="1:6" ht="30" customHeight="1" thickTop="1" thickBot="1" x14ac:dyDescent="0.35">
      <c r="A45" s="17">
        <f t="shared" si="0"/>
        <v>42776</v>
      </c>
      <c r="B45" s="1">
        <v>3.2407407407397698E-2</v>
      </c>
      <c r="C45" s="1">
        <v>3.3217592592592597E-2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42777</v>
      </c>
      <c r="B46" s="1">
        <v>3.3217592592599501E-2</v>
      </c>
      <c r="C46" s="1">
        <v>3.4027777777777803E-2</v>
      </c>
      <c r="D46" s="8"/>
      <c r="E46" s="14"/>
      <c r="F46" s="2"/>
    </row>
    <row r="47" spans="1:6" ht="30" customHeight="1" thickTop="1" thickBot="1" x14ac:dyDescent="0.35">
      <c r="A47" s="17">
        <f t="shared" si="0"/>
        <v>42778</v>
      </c>
      <c r="B47" s="1">
        <v>3.4027777777801298E-2</v>
      </c>
      <c r="C47" s="1">
        <v>3.4837962962963001E-2</v>
      </c>
      <c r="D47" s="8"/>
      <c r="E47" s="14"/>
      <c r="F47" s="2"/>
    </row>
    <row r="48" spans="1:6" ht="30" customHeight="1" thickTop="1" thickBot="1" x14ac:dyDescent="0.35">
      <c r="A48" s="17">
        <f t="shared" si="0"/>
        <v>42779</v>
      </c>
      <c r="B48" s="1">
        <v>3.4837962963003101E-2</v>
      </c>
      <c r="C48" s="1">
        <v>3.56481481481482E-2</v>
      </c>
      <c r="D48" s="8"/>
      <c r="E48" s="14"/>
      <c r="F48" s="2"/>
    </row>
    <row r="49" spans="1:6" ht="30" customHeight="1" thickTop="1" thickBot="1" x14ac:dyDescent="0.35">
      <c r="A49" s="17">
        <f t="shared" si="0"/>
        <v>42780</v>
      </c>
      <c r="B49" s="1">
        <v>3.5648148148197799E-2</v>
      </c>
      <c r="C49" s="1">
        <v>3.6458333333333301E-2</v>
      </c>
      <c r="D49" s="8"/>
      <c r="E49" s="14"/>
      <c r="F49" s="2"/>
    </row>
    <row r="50" spans="1:6" ht="30" customHeight="1" thickTop="1" thickBot="1" x14ac:dyDescent="0.35">
      <c r="A50" s="17">
        <f t="shared" si="0"/>
        <v>42781</v>
      </c>
      <c r="B50" s="1">
        <v>3.6458333333300202E-2</v>
      </c>
      <c r="C50" s="1">
        <v>3.7268518518518499E-2</v>
      </c>
      <c r="D50" s="8"/>
      <c r="E50" s="14"/>
      <c r="F50" s="2"/>
    </row>
    <row r="51" spans="1:6" ht="30" customHeight="1" thickTop="1" thickBot="1" x14ac:dyDescent="0.35">
      <c r="A51" s="17">
        <f t="shared" si="0"/>
        <v>42782</v>
      </c>
      <c r="B51" s="1">
        <v>3.7268518518501999E-2</v>
      </c>
      <c r="C51" s="1">
        <v>3.8078703703703698E-2</v>
      </c>
      <c r="D51" s="8"/>
      <c r="E51" s="14"/>
      <c r="F51" s="2"/>
    </row>
    <row r="52" spans="1:6" ht="30" customHeight="1" thickTop="1" thickBot="1" x14ac:dyDescent="0.35">
      <c r="A52" s="17">
        <f t="shared" si="0"/>
        <v>42783</v>
      </c>
      <c r="B52" s="1">
        <v>3.8078703703696697E-2</v>
      </c>
      <c r="C52" s="1">
        <v>3.8888888888888903E-2</v>
      </c>
      <c r="D52" s="8"/>
      <c r="E52" s="14"/>
      <c r="F52" s="2"/>
    </row>
    <row r="53" spans="1:6" ht="30" customHeight="1" thickTop="1" thickBot="1" x14ac:dyDescent="0.35">
      <c r="A53" s="17">
        <f t="shared" si="0"/>
        <v>42784</v>
      </c>
      <c r="B53" s="1">
        <v>3.88888888888985E-2</v>
      </c>
      <c r="C53" s="1">
        <v>3.9699074074074102E-2</v>
      </c>
      <c r="D53" s="8"/>
      <c r="E53" s="14"/>
      <c r="F53" s="2"/>
    </row>
    <row r="54" spans="1:6" ht="30" customHeight="1" thickTop="1" thickBot="1" x14ac:dyDescent="0.35">
      <c r="A54" s="17">
        <f t="shared" si="0"/>
        <v>42785</v>
      </c>
      <c r="B54" s="1">
        <v>3.9699074074100303E-2</v>
      </c>
      <c r="C54" s="1">
        <v>4.05092592592593E-2</v>
      </c>
      <c r="D54" s="8"/>
      <c r="E54" s="14"/>
      <c r="F54" s="2"/>
    </row>
    <row r="55" spans="1:6" ht="30" customHeight="1" thickTop="1" thickBot="1" x14ac:dyDescent="0.35">
      <c r="A55" s="17">
        <f t="shared" si="0"/>
        <v>42786</v>
      </c>
      <c r="B55" s="1">
        <v>4.0509259259302197E-2</v>
      </c>
      <c r="C55" s="1">
        <v>4.1319444444444499E-2</v>
      </c>
      <c r="D55" s="8"/>
      <c r="E55" s="14"/>
      <c r="F55" s="2"/>
    </row>
    <row r="56" spans="1:6" ht="30" customHeight="1" thickTop="1" thickBot="1" x14ac:dyDescent="0.35">
      <c r="A56" s="17">
        <f t="shared" si="0"/>
        <v>42787</v>
      </c>
      <c r="B56" s="1">
        <v>4.1319444444496901E-2</v>
      </c>
      <c r="C56" s="1">
        <v>4.21296296296296E-2</v>
      </c>
      <c r="D56" s="8"/>
      <c r="E56" s="14"/>
      <c r="F56" s="2"/>
    </row>
    <row r="57" spans="1:6" ht="30" customHeight="1" thickTop="1" thickBot="1" x14ac:dyDescent="0.35">
      <c r="A57" s="17">
        <f t="shared" si="0"/>
        <v>42788</v>
      </c>
      <c r="B57" s="1">
        <v>4.2129629629599201E-2</v>
      </c>
      <c r="C57" s="1">
        <v>4.2939814814814799E-2</v>
      </c>
      <c r="D57" s="8"/>
      <c r="E57" s="14"/>
      <c r="F57" s="2"/>
    </row>
    <row r="58" spans="1:6" ht="30" customHeight="1" thickTop="1" thickBot="1" x14ac:dyDescent="0.35">
      <c r="A58" s="17">
        <f t="shared" si="0"/>
        <v>42789</v>
      </c>
      <c r="B58" s="1">
        <v>4.2939814814800997E-2</v>
      </c>
      <c r="C58" s="1">
        <v>4.3749999999999997E-2</v>
      </c>
      <c r="D58" s="8"/>
      <c r="E58" s="14"/>
      <c r="F58" s="2"/>
    </row>
    <row r="59" spans="1:6" ht="30" customHeight="1" thickTop="1" thickBot="1" x14ac:dyDescent="0.35">
      <c r="A59" s="17">
        <f t="shared" si="0"/>
        <v>42790</v>
      </c>
      <c r="B59" s="1">
        <v>4.3750000000002801E-2</v>
      </c>
      <c r="C59" s="1">
        <v>4.4560185185185203E-2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42791</v>
      </c>
      <c r="B60" s="1">
        <v>4.4560185185197602E-2</v>
      </c>
      <c r="C60" s="1">
        <v>4.5370370370370401E-2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42792</v>
      </c>
      <c r="B61" s="1">
        <v>4.5370370370399399E-2</v>
      </c>
      <c r="C61" s="1">
        <v>4.61805555555556E-2</v>
      </c>
      <c r="D61" s="8"/>
      <c r="E61" s="14"/>
      <c r="F61" s="2"/>
    </row>
    <row r="62" spans="1:6" ht="30" customHeight="1" thickTop="1" thickBot="1" x14ac:dyDescent="0.35">
      <c r="A62" s="17">
        <f t="shared" si="0"/>
        <v>42793</v>
      </c>
      <c r="B62" s="1">
        <v>4.6180555555601202E-2</v>
      </c>
      <c r="C62" s="1">
        <v>4.6990740740740798E-2</v>
      </c>
      <c r="D62" s="8"/>
      <c r="E62" s="14"/>
      <c r="F62" s="2"/>
    </row>
    <row r="63" spans="1:6" ht="30" customHeight="1" thickTop="1" thickBot="1" x14ac:dyDescent="0.35">
      <c r="A63" s="17">
        <f t="shared" si="0"/>
        <v>42794</v>
      </c>
      <c r="B63" s="1">
        <v>4.6990740740802998E-2</v>
      </c>
      <c r="C63" s="1">
        <v>4.78009259259259E-2</v>
      </c>
      <c r="D63" s="8"/>
      <c r="E63" s="14"/>
      <c r="F63" s="2"/>
    </row>
    <row r="64" spans="1:6" ht="30" customHeight="1" thickTop="1" thickBot="1" x14ac:dyDescent="0.35">
      <c r="A64" s="17">
        <f t="shared" si="0"/>
        <v>42795</v>
      </c>
      <c r="B64" s="1">
        <v>4.7800925925898199E-2</v>
      </c>
      <c r="C64" s="1">
        <v>4.8611111111111098E-2</v>
      </c>
      <c r="D64" s="8"/>
      <c r="E64" s="14"/>
      <c r="F64" s="2"/>
    </row>
    <row r="65" spans="1:6" ht="30" customHeight="1" thickTop="1" thickBot="1" x14ac:dyDescent="0.35">
      <c r="A65" s="17">
        <f t="shared" si="0"/>
        <v>42796</v>
      </c>
      <c r="B65" s="1">
        <v>4.86111111111001E-2</v>
      </c>
      <c r="C65" s="1">
        <v>4.9421296296296303E-2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42797</v>
      </c>
      <c r="B66" s="1">
        <v>4.9421296296301903E-2</v>
      </c>
      <c r="C66" s="1">
        <v>5.0231481481481502E-2</v>
      </c>
      <c r="D66" s="8"/>
      <c r="E66" s="14"/>
      <c r="F66" s="2"/>
    </row>
    <row r="67" spans="1:6" ht="30" customHeight="1" thickTop="1" thickBot="1" x14ac:dyDescent="0.35">
      <c r="A67" s="17">
        <f t="shared" si="0"/>
        <v>42798</v>
      </c>
      <c r="B67" s="1">
        <v>5.0231481481496601E-2</v>
      </c>
      <c r="C67" s="1">
        <v>5.10416666666667E-2</v>
      </c>
      <c r="D67" s="8"/>
      <c r="E67" s="14"/>
      <c r="F67" s="2"/>
    </row>
    <row r="68" spans="1:6" ht="30" customHeight="1" thickTop="1" thickBot="1" x14ac:dyDescent="0.35">
      <c r="A68" s="17">
        <f t="shared" si="0"/>
        <v>42799</v>
      </c>
      <c r="B68" s="1">
        <v>5.1041666666698397E-2</v>
      </c>
      <c r="C68" s="1">
        <v>5.1851851851851899E-2</v>
      </c>
      <c r="D68" s="8"/>
      <c r="E68" s="14"/>
      <c r="F68" s="2"/>
    </row>
    <row r="69" spans="1:6" ht="30" customHeight="1" thickTop="1" thickBot="1" x14ac:dyDescent="0.35">
      <c r="A69" s="17">
        <f t="shared" si="0"/>
        <v>42800</v>
      </c>
      <c r="B69" s="1">
        <v>5.1851851851900201E-2</v>
      </c>
      <c r="C69" s="1">
        <v>5.2662037037037097E-2</v>
      </c>
      <c r="D69" s="8"/>
      <c r="E69" s="14"/>
      <c r="F69" s="2"/>
    </row>
    <row r="70" spans="1:6" ht="30" customHeight="1" thickTop="1" thickBot="1" x14ac:dyDescent="0.35">
      <c r="A70" s="17">
        <f t="shared" si="0"/>
        <v>42801</v>
      </c>
      <c r="B70" s="1">
        <v>5.2662037037094898E-2</v>
      </c>
      <c r="C70" s="1">
        <v>5.3472222222222199E-2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42802</v>
      </c>
      <c r="B71" s="1">
        <v>5.3472222222197302E-2</v>
      </c>
      <c r="C71" s="1">
        <v>5.4282407407407397E-2</v>
      </c>
      <c r="D71" s="8"/>
      <c r="E71" s="14"/>
      <c r="F71" s="2"/>
    </row>
    <row r="72" spans="1:6" ht="30" customHeight="1" thickTop="1" thickBot="1" x14ac:dyDescent="0.35">
      <c r="A72" s="17">
        <f t="shared" si="1"/>
        <v>42803</v>
      </c>
      <c r="B72" s="1">
        <v>5.4282407407399098E-2</v>
      </c>
      <c r="C72" s="1">
        <v>5.5092592592592603E-2</v>
      </c>
      <c r="D72" s="8"/>
      <c r="E72" s="14"/>
      <c r="F72" s="2"/>
    </row>
    <row r="73" spans="1:6" ht="30" customHeight="1" thickTop="1" thickBot="1" x14ac:dyDescent="0.35">
      <c r="A73" s="17">
        <f t="shared" si="1"/>
        <v>42804</v>
      </c>
      <c r="B73" s="1">
        <v>5.5092592592600902E-2</v>
      </c>
      <c r="C73" s="1">
        <v>5.5902777777777801E-2</v>
      </c>
      <c r="D73" s="8"/>
      <c r="E73" s="14"/>
      <c r="F73" s="2"/>
    </row>
    <row r="74" spans="1:6" ht="30" customHeight="1" thickTop="1" thickBot="1" x14ac:dyDescent="0.35">
      <c r="A74" s="17">
        <f t="shared" si="1"/>
        <v>42805</v>
      </c>
      <c r="B74" s="1">
        <v>5.5902777777802698E-2</v>
      </c>
      <c r="C74" s="1">
        <v>5.6712962962963E-2</v>
      </c>
      <c r="D74" s="8"/>
      <c r="E74" s="14"/>
      <c r="F74" s="2"/>
    </row>
    <row r="75" spans="1:6" ht="30" customHeight="1" thickTop="1" thickBot="1" x14ac:dyDescent="0.35">
      <c r="A75" s="17">
        <f t="shared" si="1"/>
        <v>42806</v>
      </c>
      <c r="B75" s="1">
        <v>5.6712962963004501E-2</v>
      </c>
      <c r="C75" s="1">
        <v>5.7523148148148198E-2</v>
      </c>
      <c r="D75" s="8"/>
      <c r="E75" s="14"/>
      <c r="F75" s="2"/>
    </row>
    <row r="76" spans="1:6" ht="30" customHeight="1" thickTop="1" thickBot="1" x14ac:dyDescent="0.35">
      <c r="A76" s="17">
        <f t="shared" si="1"/>
        <v>42807</v>
      </c>
      <c r="B76" s="1">
        <v>5.7523148148206402E-2</v>
      </c>
      <c r="C76" s="1">
        <v>5.83333333333333E-2</v>
      </c>
      <c r="D76" s="8"/>
      <c r="E76" s="14"/>
      <c r="F76" s="2"/>
    </row>
    <row r="77" spans="1:6" ht="30" customHeight="1" thickTop="1" thickBot="1" x14ac:dyDescent="0.35">
      <c r="A77" s="17">
        <f t="shared" si="1"/>
        <v>42808</v>
      </c>
      <c r="B77" s="1">
        <v>5.8333333333394001E-2</v>
      </c>
      <c r="C77" s="1">
        <v>5.9143518518518498E-2</v>
      </c>
      <c r="D77" s="8"/>
      <c r="E77" s="14"/>
      <c r="F77" s="2"/>
    </row>
    <row r="78" spans="1:6" ht="30" customHeight="1" thickTop="1" thickBot="1" x14ac:dyDescent="0.35">
      <c r="A78" s="17">
        <f t="shared" si="1"/>
        <v>42809</v>
      </c>
      <c r="B78" s="1">
        <v>5.9143518518496301E-2</v>
      </c>
      <c r="C78" s="1">
        <v>5.9953703703703697E-2</v>
      </c>
      <c r="D78" s="8"/>
      <c r="E78" s="14"/>
      <c r="F78" s="2"/>
    </row>
    <row r="79" spans="1:6" ht="30" customHeight="1" thickTop="1" thickBot="1" x14ac:dyDescent="0.35">
      <c r="A79" s="17">
        <f t="shared" si="1"/>
        <v>42810</v>
      </c>
      <c r="B79" s="1">
        <v>5.9953703703698097E-2</v>
      </c>
      <c r="C79" s="1">
        <v>6.0763888888888902E-2</v>
      </c>
      <c r="D79" s="8"/>
      <c r="E79" s="14"/>
      <c r="F79" s="2"/>
    </row>
    <row r="80" spans="1:6" ht="30" customHeight="1" thickTop="1" thickBot="1" x14ac:dyDescent="0.35">
      <c r="A80" s="17">
        <f t="shared" si="1"/>
        <v>42811</v>
      </c>
      <c r="B80" s="1">
        <v>6.07638888888999E-2</v>
      </c>
      <c r="C80" s="1">
        <v>6.15740740740741E-2</v>
      </c>
      <c r="D80" s="8"/>
      <c r="E80" s="14"/>
      <c r="F80" s="2"/>
    </row>
    <row r="81" spans="1:6" ht="30" customHeight="1" thickTop="1" thickBot="1" x14ac:dyDescent="0.35">
      <c r="A81" s="17">
        <f t="shared" si="1"/>
        <v>42812</v>
      </c>
      <c r="B81" s="1">
        <v>6.1574074074101801E-2</v>
      </c>
      <c r="C81" s="1">
        <v>6.2384259259259299E-2</v>
      </c>
      <c r="D81" s="8"/>
      <c r="E81" s="14"/>
      <c r="F81" s="2"/>
    </row>
    <row r="82" spans="1:6" ht="30" customHeight="1" thickTop="1" thickBot="1" x14ac:dyDescent="0.35">
      <c r="A82" s="17">
        <f t="shared" si="1"/>
        <v>42813</v>
      </c>
      <c r="B82" s="1">
        <v>6.2384259259303597E-2</v>
      </c>
      <c r="C82" s="1">
        <v>6.3194444444444497E-2</v>
      </c>
      <c r="D82" s="8"/>
      <c r="E82" s="14"/>
      <c r="F82" s="2"/>
    </row>
    <row r="83" spans="1:6" ht="30" customHeight="1" thickTop="1" thickBot="1" x14ac:dyDescent="0.35">
      <c r="A83" s="17">
        <f t="shared" si="1"/>
        <v>42814</v>
      </c>
      <c r="B83" s="1">
        <v>6.3194444444505393E-2</v>
      </c>
      <c r="C83" s="1">
        <v>6.4004629629629606E-2</v>
      </c>
      <c r="D83" s="8"/>
      <c r="E83" s="14"/>
      <c r="F83" s="2"/>
    </row>
    <row r="84" spans="1:6" ht="30" customHeight="1" thickTop="1" thickBot="1" x14ac:dyDescent="0.35">
      <c r="A84" s="17">
        <f t="shared" si="1"/>
        <v>42815</v>
      </c>
      <c r="B84" s="1">
        <v>6.4004629629693E-2</v>
      </c>
      <c r="C84" s="1">
        <v>6.4814814814814797E-2</v>
      </c>
      <c r="D84" s="8"/>
      <c r="E84" s="14"/>
      <c r="F84" s="2"/>
    </row>
    <row r="85" spans="1:6" ht="30" customHeight="1" thickTop="1" thickBot="1" x14ac:dyDescent="0.35">
      <c r="A85" s="17">
        <f t="shared" si="1"/>
        <v>42816</v>
      </c>
      <c r="B85" s="1">
        <v>6.4814814814795299E-2</v>
      </c>
      <c r="C85" s="1">
        <v>6.5625000000000003E-2</v>
      </c>
      <c r="D85" s="8"/>
      <c r="E85" s="14"/>
      <c r="F85" s="2"/>
    </row>
    <row r="86" spans="1:6" ht="30" customHeight="1" thickTop="1" thickBot="1" x14ac:dyDescent="0.35">
      <c r="A86" s="17">
        <f t="shared" si="1"/>
        <v>42817</v>
      </c>
      <c r="B86" s="1">
        <v>6.5624999999997199E-2</v>
      </c>
      <c r="C86" s="1">
        <v>6.6435185185185194E-2</v>
      </c>
      <c r="D86" s="8"/>
      <c r="E86" s="14"/>
      <c r="F86" s="2"/>
    </row>
    <row r="87" spans="1:6" ht="30" customHeight="1" thickTop="1" thickBot="1" x14ac:dyDescent="0.35">
      <c r="A87" s="17">
        <f t="shared" si="1"/>
        <v>42818</v>
      </c>
      <c r="B87" s="1">
        <v>6.6435185185199003E-2</v>
      </c>
      <c r="C87" s="1">
        <v>6.72453703703704E-2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42819</v>
      </c>
      <c r="B88" s="1">
        <v>6.7245370370400806E-2</v>
      </c>
      <c r="C88" s="1">
        <v>6.8055555555555605E-2</v>
      </c>
      <c r="D88" s="8"/>
      <c r="E88" s="14"/>
      <c r="F88" s="2"/>
    </row>
    <row r="89" spans="1:6" ht="30" customHeight="1" thickTop="1" thickBot="1" x14ac:dyDescent="0.35">
      <c r="A89" s="17">
        <f t="shared" si="1"/>
        <v>42820</v>
      </c>
      <c r="B89" s="1">
        <v>6.8055555555602595E-2</v>
      </c>
      <c r="C89" s="1">
        <v>6.88657407407407E-2</v>
      </c>
      <c r="D89" s="8"/>
      <c r="E89" s="14"/>
      <c r="F89" s="2"/>
    </row>
    <row r="90" spans="1:6" ht="30" customHeight="1" thickTop="1" thickBot="1" x14ac:dyDescent="0.35">
      <c r="A90" s="17">
        <f t="shared" si="1"/>
        <v>42821</v>
      </c>
      <c r="B90" s="1">
        <v>6.8865740740804399E-2</v>
      </c>
      <c r="C90" s="1">
        <v>6.9675925925925905E-2</v>
      </c>
      <c r="D90" s="8"/>
      <c r="E90" s="14"/>
      <c r="F90" s="2"/>
    </row>
    <row r="91" spans="1:6" ht="30" customHeight="1" thickTop="1" thickBot="1" x14ac:dyDescent="0.35">
      <c r="A91" s="17">
        <f t="shared" si="1"/>
        <v>42822</v>
      </c>
      <c r="B91" s="1">
        <v>6.9675925925906795E-2</v>
      </c>
      <c r="C91" s="1">
        <v>7.0486111111111097E-2</v>
      </c>
      <c r="D91" s="8"/>
      <c r="E91" s="14"/>
      <c r="F91" s="2"/>
    </row>
    <row r="92" spans="1:6" ht="30" customHeight="1" thickTop="1" thickBot="1" x14ac:dyDescent="0.35">
      <c r="A92" s="17">
        <f t="shared" si="1"/>
        <v>42823</v>
      </c>
      <c r="B92" s="1">
        <v>7.0486111111094402E-2</v>
      </c>
      <c r="C92" s="1">
        <v>7.1296296296296302E-2</v>
      </c>
      <c r="D92" s="8"/>
      <c r="E92" s="14"/>
      <c r="F92" s="2"/>
    </row>
    <row r="93" spans="1:6" ht="30" customHeight="1" thickTop="1" thickBot="1" x14ac:dyDescent="0.35">
      <c r="A93" s="17">
        <f t="shared" si="1"/>
        <v>42824</v>
      </c>
      <c r="B93" s="1">
        <v>7.1296296296296205E-2</v>
      </c>
      <c r="C93" s="1">
        <v>7.2106481481481494E-2</v>
      </c>
      <c r="D93" s="8"/>
      <c r="E93" s="14"/>
      <c r="F93" s="2"/>
    </row>
    <row r="94" spans="1:6" ht="30" customHeight="1" thickTop="1" thickBot="1" x14ac:dyDescent="0.35">
      <c r="A94" s="17">
        <f t="shared" si="1"/>
        <v>42825</v>
      </c>
      <c r="B94" s="1">
        <v>7.2106481481497994E-2</v>
      </c>
      <c r="C94" s="1">
        <v>7.2916666666666699E-2</v>
      </c>
      <c r="D94" s="8"/>
      <c r="E94" s="14"/>
      <c r="F94" s="2"/>
    </row>
    <row r="95" spans="1:6" ht="30" customHeight="1" thickTop="1" thickBot="1" x14ac:dyDescent="0.35">
      <c r="A95" s="17">
        <f t="shared" si="1"/>
        <v>42826</v>
      </c>
      <c r="B95" s="1">
        <v>7.2916666666699798E-2</v>
      </c>
      <c r="C95" s="1">
        <v>7.3726851851851904E-2</v>
      </c>
      <c r="D95" s="8"/>
      <c r="E95" s="14"/>
      <c r="F95" s="2"/>
    </row>
    <row r="96" spans="1:6" ht="30" customHeight="1" thickTop="1" thickBot="1" x14ac:dyDescent="0.35">
      <c r="A96" s="17">
        <f t="shared" si="1"/>
        <v>42827</v>
      </c>
      <c r="B96" s="1">
        <v>7.3726851851901601E-2</v>
      </c>
      <c r="C96" s="1">
        <v>7.4537037037036999E-2</v>
      </c>
      <c r="D96" s="8"/>
      <c r="E96" s="14"/>
      <c r="F96" s="2"/>
    </row>
    <row r="97" spans="1:6" ht="30" customHeight="1" thickTop="1" thickBot="1" x14ac:dyDescent="0.35">
      <c r="A97" s="17">
        <f t="shared" si="1"/>
        <v>42828</v>
      </c>
      <c r="B97" s="1">
        <v>7.4537037037103501E-2</v>
      </c>
      <c r="C97" s="1">
        <v>7.5347222222222204E-2</v>
      </c>
      <c r="D97" s="8"/>
      <c r="E97" s="14"/>
      <c r="F97" s="2"/>
    </row>
    <row r="98" spans="1:6" ht="30" customHeight="1" thickTop="1" thickBot="1" x14ac:dyDescent="0.35">
      <c r="A98" s="17">
        <f t="shared" si="1"/>
        <v>42829</v>
      </c>
      <c r="B98" s="1">
        <v>7.5347222222205801E-2</v>
      </c>
      <c r="C98" s="1">
        <v>7.6157407407407396E-2</v>
      </c>
      <c r="D98" s="8"/>
      <c r="E98" s="14"/>
      <c r="F98" s="2"/>
    </row>
    <row r="99" spans="1:6" ht="30" customHeight="1" thickTop="1" thickBot="1" x14ac:dyDescent="0.35">
      <c r="A99" s="17">
        <f t="shared" si="1"/>
        <v>42830</v>
      </c>
      <c r="B99" s="1">
        <v>7.6157407407393393E-2</v>
      </c>
      <c r="C99" s="1">
        <v>7.6967592592592601E-2</v>
      </c>
      <c r="D99" s="8"/>
      <c r="E99" s="14"/>
      <c r="F99" s="2"/>
    </row>
    <row r="100" spans="1:6" ht="30" customHeight="1" thickTop="1" thickBot="1" x14ac:dyDescent="0.35">
      <c r="A100" s="17">
        <f t="shared" si="1"/>
        <v>42831</v>
      </c>
      <c r="B100" s="1">
        <v>7.6967592592595196E-2</v>
      </c>
      <c r="C100" s="1">
        <v>7.7777777777777807E-2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42832</v>
      </c>
      <c r="B101" s="1">
        <v>7.7777777777797E-2</v>
      </c>
      <c r="C101" s="1">
        <v>7.8587962962962998E-2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42833</v>
      </c>
      <c r="B102" s="1">
        <v>7.85879629629989E-2</v>
      </c>
      <c r="C102" s="1">
        <v>7.9398148148148204E-2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42834</v>
      </c>
      <c r="B103" s="1">
        <v>7.9398148148200703E-2</v>
      </c>
      <c r="C103" s="1">
        <v>8.0208333333333298E-2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42835</v>
      </c>
      <c r="B104" s="1">
        <v>8.0208333333402507E-2</v>
      </c>
      <c r="C104" s="1">
        <v>8.1018518518518504E-2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42836</v>
      </c>
      <c r="B105" s="1">
        <v>8.1018518518504806E-2</v>
      </c>
      <c r="C105" s="1">
        <v>8.1828703703703695E-2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42837</v>
      </c>
      <c r="B106" s="1">
        <v>8.1828703704005107E-2</v>
      </c>
      <c r="C106" s="1">
        <v>8.2638888888888901E-2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42838</v>
      </c>
      <c r="B107" s="1">
        <v>8.2638888888993706E-2</v>
      </c>
      <c r="C107" s="1">
        <v>8.3449074074074106E-2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42839</v>
      </c>
      <c r="B108" s="1">
        <v>8.3449074073996599E-2</v>
      </c>
      <c r="C108" s="1">
        <v>8.4259259259259298E-2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42840</v>
      </c>
      <c r="B109" s="1">
        <v>8.4259259258999505E-2</v>
      </c>
      <c r="C109" s="1">
        <v>8.5069444444444503E-2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42841</v>
      </c>
      <c r="B110" s="1">
        <v>8.5069444444002301E-2</v>
      </c>
      <c r="C110" s="1">
        <v>8.5879629629629597E-2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42842</v>
      </c>
      <c r="B111" s="1">
        <v>8.5879629629999996E-2</v>
      </c>
      <c r="C111" s="1">
        <v>8.6689814814814803E-2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42843</v>
      </c>
      <c r="B112" s="1">
        <v>8.6689814815002805E-2</v>
      </c>
      <c r="C112" s="1">
        <v>8.7499999999999994E-2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42844</v>
      </c>
      <c r="B113" s="1">
        <v>8.7500000000005698E-2</v>
      </c>
      <c r="C113" s="1">
        <v>8.83101851851852E-2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42845</v>
      </c>
      <c r="B114" s="1">
        <v>8.8310185184994297E-2</v>
      </c>
      <c r="C114" s="1">
        <v>8.9120370370370405E-2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42846</v>
      </c>
      <c r="B115" s="1">
        <v>8.9120370369997204E-2</v>
      </c>
      <c r="C115" s="1">
        <v>8.9930555555555597E-2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42847</v>
      </c>
      <c r="B116" s="1">
        <v>8.9930555555994801E-2</v>
      </c>
      <c r="C116" s="1">
        <v>9.0740740740740802E-2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42848</v>
      </c>
      <c r="B117" s="1">
        <v>9.0740740740997694E-2</v>
      </c>
      <c r="C117" s="1">
        <v>9.1550925925925897E-2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42849</v>
      </c>
      <c r="B118" s="1">
        <v>9.1550925926000601E-2</v>
      </c>
      <c r="C118" s="1">
        <v>9.2361111111111102E-2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42850</v>
      </c>
      <c r="B119" s="1">
        <v>9.2361111111003397E-2</v>
      </c>
      <c r="C119" s="1">
        <v>9.3171296296296294E-2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42851</v>
      </c>
      <c r="B120" s="1">
        <v>9.3171296296006303E-2</v>
      </c>
      <c r="C120" s="1">
        <v>9.3981481481481499E-2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42852</v>
      </c>
      <c r="B121" s="1">
        <v>9.3981481482003901E-2</v>
      </c>
      <c r="C121" s="1">
        <v>9.4791666666666705E-2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42853</v>
      </c>
      <c r="B122" s="1">
        <v>9.4791666667006794E-2</v>
      </c>
      <c r="C122" s="1">
        <v>9.5601851851851896E-2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42854</v>
      </c>
      <c r="B123" s="1">
        <v>9.5601851851995406E-2</v>
      </c>
      <c r="C123" s="1">
        <v>9.6412037037037102E-2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42855</v>
      </c>
      <c r="B124" s="1">
        <v>9.6412037036998299E-2</v>
      </c>
      <c r="C124" s="1">
        <v>9.7222222222222196E-2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42856</v>
      </c>
      <c r="B125" s="1">
        <v>9.7222222222001206E-2</v>
      </c>
      <c r="C125" s="1">
        <v>9.8032407407407401E-2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42857</v>
      </c>
      <c r="B126" s="1">
        <v>9.8032407407004002E-2</v>
      </c>
      <c r="C126" s="1">
        <v>9.8842592592592607E-2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42858</v>
      </c>
      <c r="B127" s="1">
        <v>9.8842592593001696E-2</v>
      </c>
      <c r="C127" s="1">
        <v>9.9652777777777798E-2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42859</v>
      </c>
      <c r="B128" s="1">
        <v>9.9652777778004506E-2</v>
      </c>
      <c r="C128" s="1">
        <v>0.100462962962963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42860</v>
      </c>
      <c r="B129" s="1">
        <v>0.10046296296299299</v>
      </c>
      <c r="C129" s="1">
        <v>0.101273148148148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42861</v>
      </c>
      <c r="B130" s="1">
        <v>0.101273148147996</v>
      </c>
      <c r="C130" s="1">
        <v>0.102083333333333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42862</v>
      </c>
      <c r="B131" s="1">
        <v>0.102083333332999</v>
      </c>
      <c r="C131" s="1">
        <v>0.102893518518518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42863</v>
      </c>
      <c r="B132" s="1">
        <v>0.102893518518997</v>
      </c>
      <c r="C132" s="1">
        <v>0.10370370370370401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42864</v>
      </c>
      <c r="B133" s="1">
        <v>0.10370370370399901</v>
      </c>
      <c r="C133" s="1">
        <v>0.104513888888889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42865</v>
      </c>
      <c r="B134" s="1">
        <v>0.10451388888898799</v>
      </c>
      <c r="C134" s="1">
        <v>0.105324074074074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42866</v>
      </c>
      <c r="B135" s="1">
        <v>0.105324074073991</v>
      </c>
      <c r="C135" s="1">
        <v>0.106134259259259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42867</v>
      </c>
      <c r="B136" s="1">
        <v>0.106134259258994</v>
      </c>
      <c r="C136" s="1">
        <v>0.106944444444444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42868</v>
      </c>
      <c r="B137" s="1">
        <v>0.10694444444399701</v>
      </c>
      <c r="C137" s="1">
        <v>0.10775462962962901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42869</v>
      </c>
      <c r="B138" s="1">
        <v>0.10775462962999401</v>
      </c>
      <c r="C138" s="1">
        <v>0.108564814814815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42870</v>
      </c>
      <c r="B139" s="1">
        <v>0.108564814814997</v>
      </c>
      <c r="C139" s="1">
        <v>0.109375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42871</v>
      </c>
      <c r="B140" s="1">
        <v>0.109375</v>
      </c>
      <c r="C140" s="1">
        <v>0.110185185185185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42872</v>
      </c>
      <c r="B141" s="1">
        <v>0.110185185185003</v>
      </c>
      <c r="C141" s="1">
        <v>0.11099537037036999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42873</v>
      </c>
      <c r="B142" s="1">
        <v>0.11099537037000599</v>
      </c>
      <c r="C142" s="1">
        <v>0.11180555555555501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42874</v>
      </c>
      <c r="B143" s="1">
        <v>0.11180555555600299</v>
      </c>
      <c r="C143" s="1">
        <v>0.112615740740741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42875</v>
      </c>
      <c r="B144" s="1">
        <v>0.112615740741006</v>
      </c>
      <c r="C144" s="1">
        <v>0.113425925925926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42876</v>
      </c>
      <c r="B145" s="1">
        <v>0.113425925926009</v>
      </c>
      <c r="C145" s="1">
        <v>0.114236111111111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42877</v>
      </c>
      <c r="B146" s="1">
        <v>0.11423611111101201</v>
      </c>
      <c r="C146" s="1">
        <v>0.11504629629629599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42878</v>
      </c>
      <c r="B147" s="1">
        <v>0.11504629629598601</v>
      </c>
      <c r="C147" s="1">
        <v>0.11585648148148101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42879</v>
      </c>
      <c r="B148" s="1">
        <v>0.115856481482012</v>
      </c>
      <c r="C148" s="1">
        <v>0.116666666666666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42880</v>
      </c>
      <c r="B149" s="1">
        <v>0.116666666666987</v>
      </c>
      <c r="C149" s="1">
        <v>0.117476851851852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42881</v>
      </c>
      <c r="B150" s="1">
        <v>0.11747685185199</v>
      </c>
      <c r="C150" s="1">
        <v>0.118287037037037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42882</v>
      </c>
      <c r="B151" s="1">
        <v>0.118287037036993</v>
      </c>
      <c r="C151" s="1">
        <v>0.11909722222222199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42883</v>
      </c>
      <c r="B152" s="1">
        <v>0.11909722222199499</v>
      </c>
      <c r="C152" s="1">
        <v>0.119907407407407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42884</v>
      </c>
      <c r="B153" s="1">
        <v>0.119907407406998</v>
      </c>
      <c r="C153" s="1">
        <v>0.120717592592592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42885</v>
      </c>
      <c r="B154" s="1">
        <v>0.120717592592996</v>
      </c>
      <c r="C154" s="1">
        <v>0.121527777777778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42886</v>
      </c>
      <c r="B155" s="1">
        <v>0.121527777777999</v>
      </c>
      <c r="C155" s="1">
        <v>0.122337962962963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42887</v>
      </c>
      <c r="B156" s="1">
        <v>0.12233796296300201</v>
      </c>
      <c r="C156" s="1">
        <v>0.12314814814814801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42888</v>
      </c>
      <c r="B157" s="1">
        <v>0.123148148148005</v>
      </c>
      <c r="C157" s="1">
        <v>0.123958333333333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42889</v>
      </c>
      <c r="B158" s="1">
        <v>0.123958333333007</v>
      </c>
      <c r="C158" s="1">
        <v>0.124768518518518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42890</v>
      </c>
      <c r="B159" s="1">
        <v>0.124768518519005</v>
      </c>
      <c r="C159" s="1">
        <v>0.125578703703704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42891</v>
      </c>
      <c r="B160" s="1">
        <v>0.125578703704008</v>
      </c>
      <c r="C160" s="1">
        <v>0.12638888888888899</v>
      </c>
      <c r="D160" s="8"/>
      <c r="E160" s="14"/>
      <c r="F160" s="2"/>
    </row>
    <row r="161" spans="1:6" ht="30" customHeight="1" thickTop="1" thickBot="1" x14ac:dyDescent="0.35">
      <c r="A161" s="17">
        <f t="shared" si="2"/>
        <v>42892</v>
      </c>
      <c r="B161" s="1">
        <v>0.12638888888901101</v>
      </c>
      <c r="C161" s="1">
        <v>0.12719907407407399</v>
      </c>
      <c r="D161" s="8"/>
      <c r="E161" s="14"/>
      <c r="F161" s="2"/>
    </row>
    <row r="162" spans="1:6" ht="30" customHeight="1" thickTop="1" thickBot="1" x14ac:dyDescent="0.35">
      <c r="A162" s="17">
        <f t="shared" si="2"/>
        <v>42893</v>
      </c>
      <c r="B162" s="1">
        <v>0.12719907407401401</v>
      </c>
      <c r="C162" s="1">
        <v>0.12800925925925899</v>
      </c>
      <c r="D162" s="8"/>
      <c r="E162" s="14"/>
      <c r="F162" s="2"/>
    </row>
    <row r="163" spans="1:6" ht="30" customHeight="1" thickTop="1" thickBot="1" x14ac:dyDescent="0.35">
      <c r="A163" s="17">
        <f t="shared" si="2"/>
        <v>42894</v>
      </c>
      <c r="B163" s="1">
        <v>0.12800925925898801</v>
      </c>
      <c r="C163" s="1">
        <v>0.12881944444444399</v>
      </c>
      <c r="D163" s="8"/>
      <c r="E163" s="14"/>
      <c r="F163" s="2"/>
    </row>
    <row r="164" spans="1:6" ht="30" customHeight="1" thickTop="1" thickBot="1" x14ac:dyDescent="0.35">
      <c r="A164" s="17">
        <f t="shared" si="2"/>
        <v>42895</v>
      </c>
      <c r="B164" s="1">
        <v>0.12881944444399099</v>
      </c>
      <c r="C164" s="1">
        <v>0.12962962962962901</v>
      </c>
      <c r="D164" s="8"/>
      <c r="E164" s="14"/>
      <c r="F164" s="2"/>
    </row>
    <row r="165" spans="1:6" ht="30" customHeight="1" thickTop="1" thickBot="1" x14ac:dyDescent="0.35">
      <c r="A165" s="17">
        <f t="shared" si="2"/>
        <v>42896</v>
      </c>
      <c r="B165" s="1">
        <v>0.129629629629989</v>
      </c>
      <c r="C165" s="1">
        <v>0.13043981481481501</v>
      </c>
      <c r="D165" s="8"/>
      <c r="E165" s="14"/>
      <c r="F165" s="2"/>
    </row>
    <row r="166" spans="1:6" ht="30" customHeight="1" thickTop="1" thickBot="1" x14ac:dyDescent="0.35">
      <c r="A166" s="17">
        <f t="shared" si="2"/>
        <v>42897</v>
      </c>
      <c r="B166" s="1">
        <v>0.13043981481499101</v>
      </c>
      <c r="C166" s="1">
        <v>0.13125000000000001</v>
      </c>
      <c r="D166" s="8"/>
      <c r="E166" s="14"/>
      <c r="F166" s="2"/>
    </row>
    <row r="167" spans="1:6" ht="30" customHeight="1" thickTop="1" thickBot="1" x14ac:dyDescent="0.35">
      <c r="A167" s="17">
        <f t="shared" si="2"/>
        <v>42898</v>
      </c>
      <c r="B167" s="1">
        <v>0.13124999999999401</v>
      </c>
      <c r="C167" s="1">
        <v>0.132060185185185</v>
      </c>
      <c r="D167" s="8"/>
      <c r="E167" s="14"/>
      <c r="F167" s="2"/>
    </row>
    <row r="168" spans="1:6" ht="30" customHeight="1" thickTop="1" thickBot="1" x14ac:dyDescent="0.35">
      <c r="A168" s="17">
        <f t="shared" si="2"/>
        <v>42899</v>
      </c>
      <c r="B168" s="1">
        <v>0.13206018518499699</v>
      </c>
      <c r="C168" s="1">
        <v>0.13287037037037</v>
      </c>
      <c r="D168" s="8"/>
      <c r="E168" s="14"/>
      <c r="F168" s="2"/>
    </row>
    <row r="169" spans="1:6" ht="30" customHeight="1" thickTop="1" thickBot="1" x14ac:dyDescent="0.35">
      <c r="A169" s="17">
        <f t="shared" si="2"/>
        <v>42900</v>
      </c>
      <c r="B169" s="1">
        <v>0.13287037036999999</v>
      </c>
      <c r="C169" s="1">
        <v>0.133680555555555</v>
      </c>
      <c r="D169" s="8"/>
      <c r="E169" s="14"/>
      <c r="F169" s="2"/>
    </row>
    <row r="170" spans="1:6" ht="30" customHeight="1" thickTop="1" thickBot="1" x14ac:dyDescent="0.35">
      <c r="A170" s="17">
        <f t="shared" si="2"/>
        <v>42901</v>
      </c>
      <c r="B170" s="1">
        <v>0.133680555555998</v>
      </c>
      <c r="C170" s="1">
        <v>0.13449074074074099</v>
      </c>
      <c r="D170" s="8"/>
      <c r="E170" s="14"/>
      <c r="F170" s="2"/>
    </row>
    <row r="171" spans="1:6" ht="30" customHeight="1" thickTop="1" thickBot="1" x14ac:dyDescent="0.35">
      <c r="A171" s="17">
        <f t="shared" si="2"/>
        <v>42902</v>
      </c>
      <c r="B171" s="1">
        <v>0.13449074074100101</v>
      </c>
      <c r="C171" s="1">
        <v>0.13530092592592599</v>
      </c>
      <c r="D171" s="8"/>
      <c r="E171" s="14"/>
      <c r="F171" s="2"/>
    </row>
    <row r="172" spans="1:6" ht="30" customHeight="1" thickTop="1" thickBot="1" x14ac:dyDescent="0.35">
      <c r="A172" s="17">
        <f t="shared" si="2"/>
        <v>42903</v>
      </c>
      <c r="B172" s="1">
        <v>0.13530092592600301</v>
      </c>
      <c r="C172" s="1">
        <v>0.13611111111111099</v>
      </c>
      <c r="D172" s="8"/>
      <c r="E172" s="14"/>
      <c r="F172" s="2"/>
    </row>
    <row r="173" spans="1:6" ht="30" customHeight="1" thickTop="1" thickBot="1" x14ac:dyDescent="0.35">
      <c r="A173" s="17">
        <f t="shared" si="2"/>
        <v>42904</v>
      </c>
      <c r="B173" s="1">
        <v>0.13611111111100599</v>
      </c>
      <c r="C173" s="1">
        <v>0.13692129629629601</v>
      </c>
      <c r="D173" s="8"/>
      <c r="E173" s="14"/>
      <c r="F173" s="2"/>
    </row>
    <row r="174" spans="1:6" ht="30" customHeight="1" thickTop="1" thickBot="1" x14ac:dyDescent="0.35">
      <c r="A174" s="17">
        <f t="shared" si="2"/>
        <v>42905</v>
      </c>
      <c r="B174" s="1">
        <v>0.13692129629600899</v>
      </c>
      <c r="C174" s="1">
        <v>0.13773148148148101</v>
      </c>
      <c r="D174" s="8"/>
      <c r="E174" s="14"/>
      <c r="F174" s="2"/>
    </row>
    <row r="175" spans="1:6" ht="30" customHeight="1" thickTop="1" thickBot="1" x14ac:dyDescent="0.35">
      <c r="A175" s="17">
        <f t="shared" si="2"/>
        <v>42906</v>
      </c>
      <c r="B175" s="1">
        <v>0.13773148148200701</v>
      </c>
      <c r="C175" s="1">
        <v>0.13854166666666601</v>
      </c>
      <c r="D175" s="8"/>
      <c r="E175" s="14"/>
      <c r="F175" s="2"/>
    </row>
    <row r="176" spans="1:6" ht="30" customHeight="1" thickTop="1" thickBot="1" x14ac:dyDescent="0.35">
      <c r="A176" s="17">
        <f t="shared" si="2"/>
        <v>42907</v>
      </c>
      <c r="B176" s="1">
        <v>0.13854166666701001</v>
      </c>
      <c r="C176" s="1">
        <v>0.139351851851852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42908</v>
      </c>
      <c r="B177" s="1">
        <v>0.13935185185201199</v>
      </c>
      <c r="C177" s="1">
        <v>0.140162037037037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42909</v>
      </c>
      <c r="B178" s="1">
        <v>0.14016203703698699</v>
      </c>
      <c r="C178" s="1">
        <v>0.140972222222222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42910</v>
      </c>
      <c r="B179" s="1">
        <v>0.14097222222198999</v>
      </c>
      <c r="C179" s="1">
        <v>0.141782407407407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42911</v>
      </c>
      <c r="B180" s="1">
        <v>0.14178240740699299</v>
      </c>
      <c r="C180" s="1">
        <v>0.14259259259259199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42912</v>
      </c>
      <c r="B181" s="1">
        <v>0.14259259259299001</v>
      </c>
      <c r="C181" s="1">
        <v>0.14340277777777799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42913</v>
      </c>
      <c r="B182" s="1">
        <v>0.14340277777799301</v>
      </c>
      <c r="C182" s="1">
        <v>0.14421296296296299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42914</v>
      </c>
      <c r="B183" s="1">
        <v>0.14421296296299599</v>
      </c>
      <c r="C183" s="1">
        <v>0.14502314814814801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42915</v>
      </c>
      <c r="B184" s="1">
        <v>0.14502314814799899</v>
      </c>
      <c r="C184" s="1">
        <v>0.14583333333333301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42916</v>
      </c>
      <c r="B185" s="1">
        <v>0.145833333333002</v>
      </c>
      <c r="C185" s="1">
        <v>0.14664351851851801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42917</v>
      </c>
      <c r="B186" s="1">
        <v>0.14664351851899901</v>
      </c>
      <c r="C186" s="1">
        <v>0.147453703703704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42918</v>
      </c>
      <c r="B187" s="1">
        <v>0.14745370370400199</v>
      </c>
      <c r="C187" s="1">
        <v>0.148263888888889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42919</v>
      </c>
      <c r="B188" s="1">
        <v>0.14826388888900499</v>
      </c>
      <c r="C188" s="1">
        <v>0.149074074074074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42920</v>
      </c>
      <c r="B189" s="1">
        <v>0.149074074074008</v>
      </c>
      <c r="C189" s="1">
        <v>0.149884259259259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42921</v>
      </c>
      <c r="B190" s="1">
        <v>0.149884259259011</v>
      </c>
      <c r="C190" s="1">
        <v>0.15069444444444399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42922</v>
      </c>
      <c r="B191" s="1">
        <v>0.150694444444014</v>
      </c>
      <c r="C191" s="1">
        <v>0.15150462962962899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42923</v>
      </c>
      <c r="B192" s="1">
        <v>0.15150462963001099</v>
      </c>
      <c r="C192" s="1">
        <v>0.15231481481481501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42924</v>
      </c>
      <c r="B193" s="1">
        <v>0.15231481481501399</v>
      </c>
      <c r="C193" s="1">
        <v>0.15312500000000001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42925</v>
      </c>
      <c r="B194" s="1">
        <v>0.15312499999998899</v>
      </c>
      <c r="C194" s="1">
        <v>0.15393518518518501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42926</v>
      </c>
      <c r="B195" s="1">
        <v>0.153935185184991</v>
      </c>
      <c r="C195" s="1">
        <v>0.15474537037037001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42927</v>
      </c>
      <c r="B196" s="1">
        <v>0.154745370369994</v>
      </c>
      <c r="C196" s="1">
        <v>0.155555555555555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42928</v>
      </c>
      <c r="B197" s="1">
        <v>0.15555555555599199</v>
      </c>
      <c r="C197" s="1">
        <v>0.156365740740741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42929</v>
      </c>
      <c r="B198" s="1">
        <v>0.15636574074099499</v>
      </c>
      <c r="C198" s="1">
        <v>0.157175925925926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42930</v>
      </c>
      <c r="B199" s="1">
        <v>0.15717592592599799</v>
      </c>
      <c r="C199" s="1">
        <v>0.15798611111111099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42931</v>
      </c>
      <c r="B200" s="1">
        <v>0.157986111111001</v>
      </c>
      <c r="C200" s="1">
        <v>0.15879629629629599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42932</v>
      </c>
      <c r="B201" s="1">
        <v>0.158796296296003</v>
      </c>
      <c r="C201" s="1">
        <v>0.15960648148148099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42933</v>
      </c>
      <c r="B202" s="1">
        <v>0.15960648148200099</v>
      </c>
      <c r="C202" s="1">
        <v>0.16041666666666601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42934</v>
      </c>
      <c r="B203" s="1">
        <v>0.16041666666700399</v>
      </c>
      <c r="C203" s="1">
        <v>0.16122685185185201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42935</v>
      </c>
      <c r="B204" s="1">
        <v>0.161226851852007</v>
      </c>
      <c r="C204" s="1">
        <v>0.16203703703703701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42936</v>
      </c>
      <c r="B205" s="1">
        <v>0.16203703703701</v>
      </c>
      <c r="C205" s="1">
        <v>0.162847222222222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42937</v>
      </c>
      <c r="B206" s="1">
        <v>0.16284722222201301</v>
      </c>
      <c r="C206" s="1">
        <v>0.163657407407407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42938</v>
      </c>
      <c r="B207" s="1">
        <v>0.163657407406987</v>
      </c>
      <c r="C207" s="1">
        <v>0.164467592592592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42939</v>
      </c>
      <c r="B208" s="1">
        <v>0.164467592593013</v>
      </c>
      <c r="C208" s="1">
        <v>0.165277777777778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42940</v>
      </c>
      <c r="B209" s="1">
        <v>0.16527777777798699</v>
      </c>
      <c r="C209" s="1">
        <v>0.16608796296296299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42941</v>
      </c>
      <c r="B210" s="1">
        <v>0.16608796296299</v>
      </c>
      <c r="C210" s="1">
        <v>0.16689814814814799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42942</v>
      </c>
      <c r="B211" s="1">
        <v>0.166898148147993</v>
      </c>
      <c r="C211" s="1">
        <v>0.16770833333333299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42943</v>
      </c>
      <c r="B212" s="1">
        <v>0.16770833333299601</v>
      </c>
      <c r="C212" s="1">
        <v>0.16851851851851801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42944</v>
      </c>
      <c r="B213" s="1">
        <v>0.16851851851899399</v>
      </c>
      <c r="C213" s="1">
        <v>0.16932870370370401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42945</v>
      </c>
      <c r="B214" s="1">
        <v>0.169328703703997</v>
      </c>
      <c r="C214" s="1">
        <v>0.17013888888888901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42946</v>
      </c>
      <c r="B215" s="1">
        <v>0.170138888888999</v>
      </c>
      <c r="C215" s="1">
        <v>0.170949074074074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42947</v>
      </c>
      <c r="B216" s="1">
        <v>0.17094907407400201</v>
      </c>
      <c r="C216" s="1">
        <v>0.171759259259259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42948</v>
      </c>
      <c r="B217" s="1">
        <v>0.17175925925900501</v>
      </c>
      <c r="C217" s="1">
        <v>0.172569444444444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42949</v>
      </c>
      <c r="B218" s="1">
        <v>0.17256944444400801</v>
      </c>
      <c r="C218" s="1">
        <v>0.173379629629629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42950</v>
      </c>
      <c r="B219" s="1">
        <v>0.173379629630006</v>
      </c>
      <c r="C219" s="1">
        <v>0.17418981481481499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42951</v>
      </c>
      <c r="B220" s="1">
        <v>0.174189814815009</v>
      </c>
      <c r="C220" s="1">
        <v>0.17499999999999999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42952</v>
      </c>
      <c r="B221" s="1">
        <v>0.17500000000001101</v>
      </c>
      <c r="C221" s="1">
        <v>0.17581018518518499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42953</v>
      </c>
      <c r="B222" s="1">
        <v>0.17581018518498601</v>
      </c>
      <c r="C222" s="1">
        <v>0.17662037037037001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42954</v>
      </c>
      <c r="B223" s="1">
        <v>0.17662037036998901</v>
      </c>
      <c r="C223" s="1">
        <v>0.17743055555555501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42955</v>
      </c>
      <c r="B224" s="1">
        <v>0.177430555555986</v>
      </c>
      <c r="C224" s="1">
        <v>0.178240740740741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42956</v>
      </c>
      <c r="B225" s="1">
        <v>0.178240740740989</v>
      </c>
      <c r="C225" s="1">
        <v>0.179050925925926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42957</v>
      </c>
      <c r="B226" s="1">
        <v>0.179050925925992</v>
      </c>
      <c r="C226" s="1">
        <v>0.179861111111111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42958</v>
      </c>
      <c r="B227" s="1">
        <v>0.17986111111099501</v>
      </c>
      <c r="C227" s="1">
        <v>0.180671296296296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42959</v>
      </c>
      <c r="B228" s="1">
        <v>0.18067129629599801</v>
      </c>
      <c r="C228" s="1">
        <v>0.18148148148148099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42960</v>
      </c>
      <c r="B229" s="1">
        <v>0.181481481481995</v>
      </c>
      <c r="C229" s="1">
        <v>0.18229166666666599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42961</v>
      </c>
      <c r="B230" s="1">
        <v>0.182291666666998</v>
      </c>
      <c r="C230" s="1">
        <v>0.18310185185185199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42962</v>
      </c>
      <c r="B231" s="1">
        <v>0.18310185185200101</v>
      </c>
      <c r="C231" s="1">
        <v>0.18391203703703701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42963</v>
      </c>
      <c r="B232" s="1">
        <v>0.18391203703700401</v>
      </c>
      <c r="C232" s="1">
        <v>0.18472222222222201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42964</v>
      </c>
      <c r="B233" s="1">
        <v>0.18472222222200699</v>
      </c>
      <c r="C233" s="1">
        <v>0.18553240740740701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42965</v>
      </c>
      <c r="B234" s="1">
        <v>0.18553240740700999</v>
      </c>
      <c r="C234" s="1">
        <v>0.186342592592592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42966</v>
      </c>
      <c r="B235" s="1">
        <v>0.18634259259300701</v>
      </c>
      <c r="C235" s="1">
        <v>0.187152777777778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42967</v>
      </c>
      <c r="B236" s="1">
        <v>0.18715277777801001</v>
      </c>
      <c r="C236" s="1">
        <v>0.187962962962963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42968</v>
      </c>
      <c r="B237" s="1">
        <v>0.18796296296301301</v>
      </c>
      <c r="C237" s="1">
        <v>0.188773148148148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42969</v>
      </c>
      <c r="B238" s="1">
        <v>0.18877314814798801</v>
      </c>
      <c r="C238" s="1">
        <v>0.18958333333333299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42970</v>
      </c>
      <c r="B239" s="1">
        <v>0.18958333333298999</v>
      </c>
      <c r="C239" s="1">
        <v>0.19039351851851799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42971</v>
      </c>
      <c r="B240" s="1">
        <v>0.190393518518988</v>
      </c>
      <c r="C240" s="1">
        <v>0.19120370370370399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42972</v>
      </c>
      <c r="B241" s="1">
        <v>0.19120370370399101</v>
      </c>
      <c r="C241" s="1">
        <v>0.19201388888888901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42973</v>
      </c>
      <c r="B242" s="1">
        <v>0.19201388888899401</v>
      </c>
      <c r="C242" s="1">
        <v>0.19282407407407401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42974</v>
      </c>
      <c r="B243" s="1">
        <v>0.19282407407399699</v>
      </c>
      <c r="C243" s="1">
        <v>0.19363425925925901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42975</v>
      </c>
      <c r="B244" s="1">
        <v>0.19363425925899899</v>
      </c>
      <c r="C244" s="1">
        <v>0.194444444444444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42976</v>
      </c>
      <c r="B245" s="1">
        <v>0.194444444444002</v>
      </c>
      <c r="C245" s="1">
        <v>0.195254629629629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42977</v>
      </c>
      <c r="B246" s="1">
        <v>0.19525462963000001</v>
      </c>
      <c r="C246" s="1">
        <v>0.196064814814815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42978</v>
      </c>
      <c r="B247" s="1">
        <v>0.19606481481500301</v>
      </c>
      <c r="C247" s="1">
        <v>0.19687499999999999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42979</v>
      </c>
      <c r="B248" s="1">
        <v>0.19687500000000599</v>
      </c>
      <c r="C248" s="1">
        <v>0.19768518518518499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42980</v>
      </c>
      <c r="B249" s="1">
        <v>0.19768518518500899</v>
      </c>
      <c r="C249" s="1">
        <v>0.19849537037036999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42981</v>
      </c>
      <c r="B250" s="1">
        <v>0.198495370370011</v>
      </c>
      <c r="C250" s="1">
        <v>0.19930555555555499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42982</v>
      </c>
      <c r="B251" s="1">
        <v>0.19930555555600901</v>
      </c>
      <c r="C251" s="1">
        <v>0.20011574074074101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42983</v>
      </c>
      <c r="B252" s="1">
        <v>0.20011574074101199</v>
      </c>
      <c r="C252" s="1">
        <v>0.20092592592592601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42984</v>
      </c>
      <c r="B253" s="1">
        <v>0.20092592592598599</v>
      </c>
      <c r="C253" s="1">
        <v>0.20173611111111101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42985</v>
      </c>
      <c r="B254" s="1">
        <v>0.20173611111098899</v>
      </c>
      <c r="C254" s="1">
        <v>0.202546296296296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42986</v>
      </c>
      <c r="B255" s="1">
        <v>0.202546296295992</v>
      </c>
      <c r="C255" s="1">
        <v>0.203356481481481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42987</v>
      </c>
      <c r="B256" s="1">
        <v>0.20335648148199001</v>
      </c>
      <c r="C256" s="1">
        <v>0.204166666666666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42988</v>
      </c>
      <c r="B257" s="1">
        <v>0.20416666666699301</v>
      </c>
      <c r="C257" s="1">
        <v>0.20497685185185199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42989</v>
      </c>
      <c r="B258" s="1">
        <v>0.20497685185199499</v>
      </c>
      <c r="C258" s="1">
        <v>0.20578703703703699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42990</v>
      </c>
      <c r="B259" s="1">
        <v>0.20578703703699799</v>
      </c>
      <c r="C259" s="1">
        <v>0.20659722222222199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42991</v>
      </c>
      <c r="B260" s="1">
        <v>0.206597222222001</v>
      </c>
      <c r="C260" s="1">
        <v>0.20740740740740701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42992</v>
      </c>
      <c r="B261" s="1">
        <v>0.207407407407004</v>
      </c>
      <c r="C261" s="1">
        <v>0.20821759259259201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42993</v>
      </c>
      <c r="B262" s="1">
        <v>0.20821759259297301</v>
      </c>
      <c r="C262" s="1">
        <v>0.20902777777777801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42994</v>
      </c>
      <c r="B263" s="1">
        <v>0.20902777777797599</v>
      </c>
      <c r="C263" s="1">
        <v>0.209837962962963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42995</v>
      </c>
      <c r="B264" s="1">
        <v>0.20983796296297899</v>
      </c>
      <c r="C264" s="1">
        <v>0.210648148148148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42996</v>
      </c>
      <c r="B265" s="1">
        <v>0.210648148147982</v>
      </c>
      <c r="C265" s="1">
        <v>0.211458333333333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42997</v>
      </c>
      <c r="B266" s="1">
        <v>0.211458333332985</v>
      </c>
      <c r="C266" s="1">
        <v>0.212268518518518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42998</v>
      </c>
      <c r="B267" s="1">
        <v>0.21226851851901099</v>
      </c>
      <c r="C267" s="1">
        <v>0.21307870370370399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42999</v>
      </c>
      <c r="B268" s="1">
        <v>0.21307870370401399</v>
      </c>
      <c r="C268" s="1">
        <v>0.21388888888888899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43000</v>
      </c>
      <c r="B269" s="1">
        <v>0.213888888889016</v>
      </c>
      <c r="C269" s="1">
        <v>0.21469907407407399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43001</v>
      </c>
      <c r="B270" s="1">
        <v>0.214699074074019</v>
      </c>
      <c r="C270" s="1">
        <v>0.21550925925925901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43002</v>
      </c>
      <c r="B271" s="1">
        <v>0.21550925925902201</v>
      </c>
      <c r="C271" s="1">
        <v>0.21631944444444401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43003</v>
      </c>
      <c r="B272" s="1">
        <v>0.21631944444402501</v>
      </c>
      <c r="C272" s="1">
        <v>0.21712962962962901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43004</v>
      </c>
      <c r="B273" s="1">
        <v>0.21712962962999399</v>
      </c>
      <c r="C273" s="1">
        <v>0.217939814814815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43005</v>
      </c>
      <c r="B274" s="1">
        <v>0.217939814814997</v>
      </c>
      <c r="C274" s="1">
        <v>0.21875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43006</v>
      </c>
      <c r="B275" s="1">
        <v>0.21875</v>
      </c>
      <c r="C275" s="1">
        <v>0.219560185185185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43007</v>
      </c>
      <c r="B276" s="1">
        <v>0.219560185185003</v>
      </c>
      <c r="C276" s="1">
        <v>0.22037037037036999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43008</v>
      </c>
      <c r="B277" s="1">
        <v>0.22037037037000601</v>
      </c>
      <c r="C277" s="1">
        <v>0.22118055555555499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43009</v>
      </c>
      <c r="B278" s="1">
        <v>0.22118055555597499</v>
      </c>
      <c r="C278" s="1">
        <v>0.22199074074074099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43010</v>
      </c>
      <c r="B279" s="1">
        <v>0.22199074074097799</v>
      </c>
      <c r="C279" s="1">
        <v>0.22280092592592601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43011</v>
      </c>
      <c r="B280" s="1">
        <v>0.222800925925981</v>
      </c>
      <c r="C280" s="1">
        <v>0.22361111111111101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43012</v>
      </c>
      <c r="B281" s="1">
        <v>0.223611111110984</v>
      </c>
      <c r="C281" s="1">
        <v>0.22442129629629601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43013</v>
      </c>
      <c r="B282" s="1">
        <v>0.22442129629598601</v>
      </c>
      <c r="C282" s="1">
        <v>0.22523148148148101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43014</v>
      </c>
      <c r="B283" s="1">
        <v>0.225231481482012</v>
      </c>
      <c r="C283" s="1">
        <v>0.226041666666666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43015</v>
      </c>
      <c r="B284" s="1">
        <v>0.226041666667015</v>
      </c>
      <c r="C284" s="1">
        <v>0.226851851851852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43016</v>
      </c>
      <c r="B285" s="1">
        <v>0.226851851852018</v>
      </c>
      <c r="C285" s="1">
        <v>0.227662037037037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43017</v>
      </c>
      <c r="B286" s="1">
        <v>0.22766203703702101</v>
      </c>
      <c r="C286" s="1">
        <v>0.22847222222222199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43018</v>
      </c>
      <c r="B287" s="1">
        <v>0.22847222222202401</v>
      </c>
      <c r="C287" s="1">
        <v>0.22928240740740699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43019</v>
      </c>
      <c r="B288" s="1">
        <v>0.22928240740702699</v>
      </c>
      <c r="C288" s="1">
        <v>0.23009259259259199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43020</v>
      </c>
      <c r="B289" s="1">
        <v>0.230092592592996</v>
      </c>
      <c r="C289" s="1">
        <v>0.23090277777777801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43021</v>
      </c>
      <c r="B290" s="1">
        <v>0.230902777777999</v>
      </c>
      <c r="C290" s="1">
        <v>0.23171296296296301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43022</v>
      </c>
      <c r="B291" s="1">
        <v>0.23171296296300201</v>
      </c>
      <c r="C291" s="1">
        <v>0.23252314814814801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43023</v>
      </c>
      <c r="B292" s="1">
        <v>0.23252314814800501</v>
      </c>
      <c r="C292" s="1">
        <v>0.233333333333333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43024</v>
      </c>
      <c r="B293" s="1">
        <v>0.23333333333300699</v>
      </c>
      <c r="C293" s="1">
        <v>0.234143518518518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43025</v>
      </c>
      <c r="B294" s="1">
        <v>0.234143518518977</v>
      </c>
      <c r="C294" s="1">
        <v>0.234953703703704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43026</v>
      </c>
      <c r="B295" s="1">
        <v>0.234953703703979</v>
      </c>
      <c r="C295" s="1">
        <v>0.23576388888888899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43027</v>
      </c>
      <c r="B296" s="1">
        <v>0.235763888888982</v>
      </c>
      <c r="C296" s="1">
        <v>0.23657407407407399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43028</v>
      </c>
      <c r="B297" s="1">
        <v>0.23657407407398501</v>
      </c>
      <c r="C297" s="1">
        <v>0.23738425925925899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43029</v>
      </c>
      <c r="B298" s="1">
        <v>0.23738425925898801</v>
      </c>
      <c r="C298" s="1">
        <v>0.23819444444444399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43030</v>
      </c>
      <c r="B299" s="1">
        <v>0.238194444445014</v>
      </c>
      <c r="C299" s="1">
        <v>0.23900462962962901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43031</v>
      </c>
      <c r="B300" s="1">
        <v>0.23900462963001701</v>
      </c>
      <c r="C300" s="1">
        <v>0.23981481481481501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43032</v>
      </c>
      <c r="B301" s="1">
        <v>0.23981481481502001</v>
      </c>
      <c r="C301" s="1">
        <v>0.24062500000000001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43033</v>
      </c>
      <c r="B302" s="1">
        <v>0.24062500000002299</v>
      </c>
      <c r="C302" s="1">
        <v>0.241435185185185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43034</v>
      </c>
      <c r="B303" s="1">
        <v>0.24143518518502599</v>
      </c>
      <c r="C303" s="1">
        <v>0.24224537037037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43035</v>
      </c>
      <c r="B304" s="1">
        <v>0.24224537036997201</v>
      </c>
      <c r="C304" s="1">
        <v>0.243055555555555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43036</v>
      </c>
      <c r="B305" s="1">
        <v>0.243055555555998</v>
      </c>
      <c r="C305" s="1">
        <v>0.24386574074074099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43037</v>
      </c>
      <c r="B306" s="1">
        <v>0.24386574074100101</v>
      </c>
      <c r="C306" s="1">
        <v>0.24467592592592599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43038</v>
      </c>
      <c r="B307" s="1">
        <v>0.24467592592600301</v>
      </c>
      <c r="C307" s="1">
        <v>0.24548611111111099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43039</v>
      </c>
      <c r="B308" s="1">
        <v>0.24548611111100599</v>
      </c>
      <c r="C308" s="1">
        <v>0.24629629629629601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43040</v>
      </c>
      <c r="B309" s="1">
        <v>0.24629629629600899</v>
      </c>
      <c r="C309" s="1">
        <v>0.24710648148148101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43041</v>
      </c>
      <c r="B310" s="1">
        <v>0.247106481481978</v>
      </c>
      <c r="C310" s="1">
        <v>0.24791666666666601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43042</v>
      </c>
      <c r="B311" s="1">
        <v>0.24791666666698101</v>
      </c>
      <c r="C311" s="1">
        <v>0.248726851851852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43043</v>
      </c>
      <c r="B312" s="1">
        <v>0.24872685185198401</v>
      </c>
      <c r="C312" s="1">
        <v>0.249537037037037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43044</v>
      </c>
      <c r="B313" s="1">
        <v>0.24953703703698699</v>
      </c>
      <c r="C313" s="1">
        <v>0.250347222222222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43045</v>
      </c>
      <c r="B314" s="1">
        <v>0.25034722222199002</v>
      </c>
      <c r="C314" s="1">
        <v>0.251157407407407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43046</v>
      </c>
      <c r="B315" s="1">
        <v>0.25115740740699299</v>
      </c>
      <c r="C315" s="1">
        <v>0.25196759259259199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43047</v>
      </c>
      <c r="B316" s="1">
        <v>0.25196759259301899</v>
      </c>
      <c r="C316" s="1">
        <v>0.25277777777777799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43048</v>
      </c>
      <c r="B317" s="1">
        <v>0.25277777777802202</v>
      </c>
      <c r="C317" s="1">
        <v>0.25358796296296299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43049</v>
      </c>
      <c r="B318" s="1">
        <v>0.25358796296302399</v>
      </c>
      <c r="C318" s="1">
        <v>0.25439814814814798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43050</v>
      </c>
      <c r="B319" s="1">
        <v>0.25439814814802703</v>
      </c>
      <c r="C319" s="1">
        <v>0.25520833333333298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43051</v>
      </c>
      <c r="B320" s="1">
        <v>0.25520833333297299</v>
      </c>
      <c r="C320" s="1">
        <v>0.25601851851851798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43052</v>
      </c>
      <c r="B321" s="1">
        <v>0.25601851851899898</v>
      </c>
      <c r="C321" s="1">
        <v>0.25682870370370398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43053</v>
      </c>
      <c r="B322" s="1">
        <v>0.25682870370400201</v>
      </c>
      <c r="C322" s="1">
        <v>0.25763888888888897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43054</v>
      </c>
      <c r="B323" s="1">
        <v>0.25763888888900499</v>
      </c>
      <c r="C323" s="1">
        <v>0.25844907407407403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43055</v>
      </c>
      <c r="B324" s="1">
        <v>0.25844907407400802</v>
      </c>
      <c r="C324" s="1">
        <v>0.25925925925925902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43056</v>
      </c>
      <c r="B325" s="1">
        <v>0.259259259259011</v>
      </c>
      <c r="C325" s="1">
        <v>0.26006944444444402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43057</v>
      </c>
      <c r="B326" s="1">
        <v>0.26006944444497998</v>
      </c>
      <c r="C326" s="1">
        <v>0.26087962962962902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43058</v>
      </c>
      <c r="B327" s="1">
        <v>0.26087962962998301</v>
      </c>
      <c r="C327" s="1">
        <v>0.26168981481481501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43059</v>
      </c>
      <c r="B328" s="1">
        <v>0.26168981481498599</v>
      </c>
      <c r="C328" s="1">
        <v>0.26250000000000001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43060</v>
      </c>
      <c r="B329" s="1">
        <v>0.26249999999998902</v>
      </c>
      <c r="C329" s="1">
        <v>0.26331018518518501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43061</v>
      </c>
      <c r="B330" s="1">
        <v>0.263310185184991</v>
      </c>
      <c r="C330" s="1">
        <v>0.26412037037037001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43062</v>
      </c>
      <c r="B331" s="1">
        <v>0.26412037036999397</v>
      </c>
      <c r="C331" s="1">
        <v>0.264930555555555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43063</v>
      </c>
      <c r="B332" s="1">
        <v>0.26493055555602002</v>
      </c>
      <c r="C332" s="1">
        <v>0.265740740740741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43064</v>
      </c>
      <c r="B333" s="1">
        <v>0.265740740741023</v>
      </c>
      <c r="C333" s="1">
        <v>0.266550925925926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43065</v>
      </c>
      <c r="B334" s="1">
        <v>0.26655092592602603</v>
      </c>
      <c r="C334" s="1">
        <v>0.26736111111111099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43066</v>
      </c>
      <c r="B335" s="1">
        <v>0.26736111111097199</v>
      </c>
      <c r="C335" s="1">
        <v>0.26817129629629599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43067</v>
      </c>
      <c r="B336" s="1">
        <v>0.26817129629597503</v>
      </c>
      <c r="C336" s="1">
        <v>0.26898148148148099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43068</v>
      </c>
      <c r="B337" s="1">
        <v>0.26898148148200102</v>
      </c>
      <c r="C337" s="1">
        <v>0.26979166666666599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43069</v>
      </c>
      <c r="B338" s="1">
        <v>0.26979166666700399</v>
      </c>
      <c r="C338" s="1">
        <v>0.27060185185185198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43070</v>
      </c>
      <c r="B339" s="1">
        <v>0.27060185185200702</v>
      </c>
      <c r="C339" s="1">
        <v>0.27141203703703698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43071</v>
      </c>
      <c r="B340" s="1">
        <v>0.27141203703701</v>
      </c>
      <c r="C340" s="1">
        <v>0.27222222222222198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43072</v>
      </c>
      <c r="B341" s="1">
        <v>0.27222222222201298</v>
      </c>
      <c r="C341" s="1">
        <v>0.27303240740740697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43073</v>
      </c>
      <c r="B342" s="1">
        <v>0.27303240740701501</v>
      </c>
      <c r="C342" s="1">
        <v>0.27384259259259203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43074</v>
      </c>
      <c r="B343" s="1">
        <v>0.27384259259298499</v>
      </c>
      <c r="C343" s="1">
        <v>0.27465277777777802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43075</v>
      </c>
      <c r="B344" s="1">
        <v>0.27465277777798702</v>
      </c>
      <c r="C344" s="1">
        <v>0.27546296296296302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43076</v>
      </c>
      <c r="B345" s="1">
        <v>0.27546296296299</v>
      </c>
      <c r="C345" s="1">
        <v>0.27627314814814802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43077</v>
      </c>
      <c r="B346" s="1">
        <v>0.27627314814799298</v>
      </c>
      <c r="C346" s="1">
        <v>0.27708333333333302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43078</v>
      </c>
      <c r="B347" s="1">
        <v>0.27708333333299601</v>
      </c>
      <c r="C347" s="1">
        <v>0.27789351851851801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43079</v>
      </c>
      <c r="B348" s="1">
        <v>0.277893518519022</v>
      </c>
      <c r="C348" s="1">
        <v>0.27870370370370401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43080</v>
      </c>
      <c r="B349" s="1">
        <v>0.27870370370402497</v>
      </c>
      <c r="C349" s="1">
        <v>0.27951388888888901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43081</v>
      </c>
      <c r="B350" s="1">
        <v>0.27951388888902801</v>
      </c>
      <c r="C350" s="1">
        <v>0.280324074074074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43082</v>
      </c>
      <c r="B351" s="1">
        <v>0.28032407407397397</v>
      </c>
      <c r="C351" s="1">
        <v>0.281134259259259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43083</v>
      </c>
      <c r="B352" s="1">
        <v>0.281134259258977</v>
      </c>
      <c r="C352" s="1">
        <v>0.281944444444444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43084</v>
      </c>
      <c r="B353" s="1">
        <v>0.28194444444397998</v>
      </c>
      <c r="C353" s="1">
        <v>0.282754629629629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43085</v>
      </c>
      <c r="B354" s="1">
        <v>0.28275462963000603</v>
      </c>
      <c r="C354" s="1">
        <v>0.28356481481481499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43086</v>
      </c>
      <c r="B355" s="1">
        <v>0.283564814815009</v>
      </c>
      <c r="C355" s="1">
        <v>0.28437499999999999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43087</v>
      </c>
      <c r="B356" s="1">
        <v>0.28437500000001098</v>
      </c>
      <c r="C356" s="1">
        <v>0.28518518518518499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43088</v>
      </c>
      <c r="B357" s="1">
        <v>0.28518518518501401</v>
      </c>
      <c r="C357" s="1">
        <v>0.28599537037036998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43089</v>
      </c>
      <c r="B358" s="1">
        <v>0.28599537037001699</v>
      </c>
      <c r="C358" s="1">
        <v>0.28680555555555498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43090</v>
      </c>
      <c r="B359" s="1">
        <v>0.28680555555598602</v>
      </c>
      <c r="C359" s="1">
        <v>0.28761574074074098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43091</v>
      </c>
      <c r="B360" s="1">
        <v>0.287615740740989</v>
      </c>
      <c r="C360" s="1">
        <v>0.28842592592592597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43092</v>
      </c>
      <c r="B361" s="1">
        <v>0.28842592592599198</v>
      </c>
      <c r="C361" s="1">
        <v>0.28923611111111103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43093</v>
      </c>
      <c r="B362" s="1">
        <v>0.28923611111099501</v>
      </c>
      <c r="C362" s="1">
        <v>0.29004629629629602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43094</v>
      </c>
      <c r="B363" s="1">
        <v>0.29004629629599799</v>
      </c>
      <c r="C363" s="1">
        <v>0.29085648148148102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43095</v>
      </c>
      <c r="B364" s="1">
        <v>0.29085648148202398</v>
      </c>
      <c r="C364" s="1">
        <v>0.29166666666666602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43096</v>
      </c>
      <c r="B365" s="1">
        <v>0.29166666666702701</v>
      </c>
      <c r="C365" s="1">
        <v>0.29247685185185202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43097</v>
      </c>
      <c r="B366" s="1">
        <v>0.29247685185197297</v>
      </c>
      <c r="C366" s="1">
        <v>0.29328703703703701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43098</v>
      </c>
      <c r="B367" s="1">
        <v>0.29328703703697601</v>
      </c>
      <c r="C367" s="1">
        <v>0.29409722222222201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43099</v>
      </c>
      <c r="B368" s="1">
        <v>0.29409722222197798</v>
      </c>
      <c r="C368" s="1">
        <v>0.29490740740740701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43100</v>
      </c>
      <c r="B369" s="1">
        <v>0.29490740740698101</v>
      </c>
      <c r="C369" s="1">
        <v>0.295717592592592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14</vt:i4>
      </vt:variant>
    </vt:vector>
  </HeadingPairs>
  <TitlesOfParts>
    <vt:vector size="25" baseType="lpstr">
      <vt:lpstr>Today</vt:lpstr>
      <vt:lpstr>2025</vt:lpstr>
      <vt:lpstr>2025 Ideas</vt:lpstr>
      <vt:lpstr>Ranaming</vt:lpstr>
      <vt:lpstr>2013</vt:lpstr>
      <vt:lpstr>2014</vt:lpstr>
      <vt:lpstr>2015</vt:lpstr>
      <vt:lpstr>2016</vt:lpstr>
      <vt:lpstr>2017</vt:lpstr>
      <vt:lpstr>2018</vt:lpstr>
      <vt:lpstr>2024</vt:lpstr>
      <vt:lpstr>Table2013</vt:lpstr>
      <vt:lpstr>'2013'!Table2014</vt:lpstr>
      <vt:lpstr>Table2014</vt:lpstr>
      <vt:lpstr>Table20142</vt:lpstr>
      <vt:lpstr>'2013'!Table20156</vt:lpstr>
      <vt:lpstr>Table20156</vt:lpstr>
      <vt:lpstr>'2013'!Table2016</vt:lpstr>
      <vt:lpstr>Table2016</vt:lpstr>
      <vt:lpstr>'2013'!Table2017</vt:lpstr>
      <vt:lpstr>Table2017</vt:lpstr>
      <vt:lpstr>'2013'!Table2018</vt:lpstr>
      <vt:lpstr>Table2018</vt:lpstr>
      <vt:lpstr>'2013'!Table2024</vt:lpstr>
      <vt:lpstr>Table2024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Mostafa Abdelfattah</cp:lastModifiedBy>
  <dcterms:created xsi:type="dcterms:W3CDTF">2015-06-05T18:17:20Z</dcterms:created>
  <dcterms:modified xsi:type="dcterms:W3CDTF">2025-02-16T18:47:17Z</dcterms:modified>
</cp:coreProperties>
</file>