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te360-my.sharepoint.com/personal/mostafa_abdelghaffar_te_com/Documents/Documents/OpenMV/Mean Values of Reference VS each segment/Algo_1/"/>
    </mc:Choice>
  </mc:AlternateContent>
  <xr:revisionPtr revIDLastSave="29" documentId="11_F25DC773A252ABDACC10485B79D9531A5BDE58F4" xr6:coauthVersionLast="47" xr6:coauthVersionMax="47" xr10:uidLastSave="{7F458B0B-DCA6-4DC1-A694-A9664F34E64A}"/>
  <bookViews>
    <workbookView xWindow="-108" yWindow="-108" windowWidth="23256" windowHeight="13896" xr2:uid="{00000000-000D-0000-FFFF-FFFF00000000}"/>
  </bookViews>
  <sheets>
    <sheet name="B1" sheetId="2" r:id="rId1"/>
    <sheet name="B2" sheetId="4" r:id="rId2"/>
    <sheet name="B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3" l="1"/>
  <c r="H9" i="3"/>
</calcChain>
</file>

<file path=xl/sharedStrings.xml><?xml version="1.0" encoding="utf-8"?>
<sst xmlns="http://schemas.openxmlformats.org/spreadsheetml/2006/main" count="131" uniqueCount="19">
  <si>
    <t>Full</t>
  </si>
  <si>
    <t>Empty</t>
  </si>
  <si>
    <t>Segment 12</t>
  </si>
  <si>
    <t>Segment 11</t>
  </si>
  <si>
    <t>Segment 10</t>
  </si>
  <si>
    <t>Segment 9</t>
  </si>
  <si>
    <t>Segment 8</t>
  </si>
  <si>
    <t>Segment 7</t>
  </si>
  <si>
    <t>Segment 6</t>
  </si>
  <si>
    <t>Segment 5</t>
  </si>
  <si>
    <t>Segment 4</t>
  </si>
  <si>
    <t>Segment 3</t>
  </si>
  <si>
    <t>Segment 2</t>
  </si>
  <si>
    <t>Segment 1</t>
  </si>
  <si>
    <t>Both (Mean Segment to Mean Reference Ratio)</t>
  </si>
  <si>
    <t>Reference Mean</t>
  </si>
  <si>
    <t xml:space="preserve">FULL </t>
  </si>
  <si>
    <t>EMPTY</t>
  </si>
  <si>
    <t>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</si>
</sst>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5" borderId="0" applyNumberFormat="0" applyBorder="0" applyAlignment="0" applyProtection="0"/>
  </cellStyleXfs>
  <cellXfs count="18">
    <xf numFmtId="0" fontId="0" fillId="0" borderId="0" xfId="0"/>
    <xf numFmtId="0" fontId="4" fillId="5" borderId="0" xfId="4" applyAlignment="1">
      <alignment horizontal="center"/>
    </xf>
    <xf numFmtId="0" fontId="3" fillId="3" borderId="2" xfId="2" applyAlignment="1">
      <alignment horizontal="center"/>
    </xf>
    <xf numFmtId="0" fontId="3" fillId="3" borderId="4" xfId="2" applyBorder="1" applyAlignment="1">
      <alignment horizontal="center"/>
    </xf>
    <xf numFmtId="0" fontId="0" fillId="6" borderId="0" xfId="0" applyFill="1"/>
    <xf numFmtId="0" fontId="0" fillId="0" borderId="0" xfId="0" applyAlignment="1">
      <alignment horizontal="center"/>
    </xf>
    <xf numFmtId="0" fontId="2" fillId="2" borderId="1" xfId="1" applyAlignment="1">
      <alignment horizontal="center"/>
    </xf>
    <xf numFmtId="0" fontId="0" fillId="6" borderId="0" xfId="0" applyFill="1" applyAlignment="1">
      <alignment horizontal="center"/>
    </xf>
    <xf numFmtId="0" fontId="2" fillId="2" borderId="11" xfId="1" applyBorder="1" applyAlignment="1">
      <alignment horizontal="center"/>
    </xf>
    <xf numFmtId="0" fontId="2" fillId="2" borderId="10" xfId="1" applyBorder="1" applyAlignment="1">
      <alignment horizontal="center"/>
    </xf>
    <xf numFmtId="0" fontId="2" fillId="2" borderId="9" xfId="1" applyBorder="1" applyAlignment="1">
      <alignment horizontal="center"/>
    </xf>
    <xf numFmtId="0" fontId="3" fillId="3" borderId="4" xfId="2" applyBorder="1" applyAlignment="1">
      <alignment horizontal="center"/>
    </xf>
    <xf numFmtId="0" fontId="3" fillId="3" borderId="6" xfId="2" applyBorder="1" applyAlignment="1">
      <alignment horizontal="center"/>
    </xf>
    <xf numFmtId="0" fontId="3" fillId="3" borderId="5" xfId="2" applyBorder="1" applyAlignment="1">
      <alignment horizontal="center"/>
    </xf>
    <xf numFmtId="0" fontId="0" fillId="4" borderId="3" xfId="3" applyFont="1" applyAlignment="1">
      <alignment horizontal="center"/>
    </xf>
    <xf numFmtId="0" fontId="2" fillId="2" borderId="12" xfId="1" applyBorder="1" applyAlignment="1">
      <alignment horizontal="center"/>
    </xf>
    <xf numFmtId="0" fontId="2" fillId="2" borderId="8" xfId="1" applyBorder="1" applyAlignment="1">
      <alignment horizontal="center"/>
    </xf>
    <xf numFmtId="0" fontId="2" fillId="2" borderId="7" xfId="1" applyBorder="1" applyAlignment="1">
      <alignment horizontal="center"/>
    </xf>
  </cellXfs>
  <cellStyles count="5">
    <cellStyle name="Accent1" xfId="4" builtinId="29"/>
    <cellStyle name="Check Cell" xfId="2" builtinId="23"/>
    <cellStyle name="Input" xfId="1" builtinId="20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 sz="2800" b="1" i="0" u="none" strike="noStrike" kern="1200" cap="none" baseline="0">
                <a:solidFill>
                  <a:sysClr val="windowText" lastClr="000000"/>
                </a:solidFill>
              </a:rPr>
              <a:t>B1</a:t>
            </a:r>
            <a:br>
              <a:rPr lang="en-GB"/>
            </a:br>
            <a:r>
              <a:rPr lang="en-GB"/>
              <a:t>"Full vs. Empty Channel Segment Mean Ratios (SegmentMean:ReferenceMean)</a:t>
            </a:r>
          </a:p>
          <a:p>
            <a:pPr>
              <a:defRPr/>
            </a:pPr>
            <a:r>
              <a:rPr lang="en-GB"/>
              <a:t>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'B1'!$I$32</c:f>
              <c:strCache>
                <c:ptCount val="1"/>
                <c:pt idx="0">
                  <c:v>Empty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'B1'!$J$31:$U$31</c:f>
              <c:strCache>
                <c:ptCount val="12"/>
                <c:pt idx="0">
                  <c:v>Segment 1</c:v>
                </c:pt>
                <c:pt idx="1">
                  <c:v>Segment 2</c:v>
                </c:pt>
                <c:pt idx="2">
                  <c:v>Segment 3</c:v>
                </c:pt>
                <c:pt idx="3">
                  <c:v>Segment 4</c:v>
                </c:pt>
                <c:pt idx="4">
                  <c:v>Segment 5</c:v>
                </c:pt>
                <c:pt idx="5">
                  <c:v>Segment 6</c:v>
                </c:pt>
                <c:pt idx="6">
                  <c:v>Segment 7</c:v>
                </c:pt>
                <c:pt idx="7">
                  <c:v>Segment 8</c:v>
                </c:pt>
                <c:pt idx="8">
                  <c:v>Segment 9</c:v>
                </c:pt>
                <c:pt idx="9">
                  <c:v>Segment 10</c:v>
                </c:pt>
                <c:pt idx="10">
                  <c:v>Segment 11</c:v>
                </c:pt>
                <c:pt idx="11">
                  <c:v>Segment 12</c:v>
                </c:pt>
              </c:strCache>
            </c:strRef>
          </c:cat>
          <c:val>
            <c:numRef>
              <c:f>'B1'!$J$32:$U$32</c:f>
              <c:numCache>
                <c:formatCode>General</c:formatCode>
                <c:ptCount val="12"/>
                <c:pt idx="0">
                  <c:v>1.8666670000000001</c:v>
                </c:pt>
                <c:pt idx="1">
                  <c:v>1.9222220000000001</c:v>
                </c:pt>
                <c:pt idx="2">
                  <c:v>1.911111</c:v>
                </c:pt>
                <c:pt idx="3">
                  <c:v>1.855556</c:v>
                </c:pt>
                <c:pt idx="4">
                  <c:v>1.855556</c:v>
                </c:pt>
                <c:pt idx="5">
                  <c:v>1.8666670000000001</c:v>
                </c:pt>
                <c:pt idx="6">
                  <c:v>1.8666670000000001</c:v>
                </c:pt>
                <c:pt idx="7">
                  <c:v>1.855556</c:v>
                </c:pt>
                <c:pt idx="8">
                  <c:v>1.8666670000000001</c:v>
                </c:pt>
                <c:pt idx="9">
                  <c:v>1.844444</c:v>
                </c:pt>
                <c:pt idx="10">
                  <c:v>1.844444</c:v>
                </c:pt>
                <c:pt idx="11">
                  <c:v>1.788889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0-4DD9-B2AF-A58316BD54B7}"/>
            </c:ext>
          </c:extLst>
        </c:ser>
        <c:ser>
          <c:idx val="1"/>
          <c:order val="1"/>
          <c:tx>
            <c:strRef>
              <c:f>'B1'!$I$33</c:f>
              <c:strCache>
                <c:ptCount val="1"/>
                <c:pt idx="0">
                  <c:v>Full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'B1'!$J$31:$U$31</c:f>
              <c:strCache>
                <c:ptCount val="12"/>
                <c:pt idx="0">
                  <c:v>Segment 1</c:v>
                </c:pt>
                <c:pt idx="1">
                  <c:v>Segment 2</c:v>
                </c:pt>
                <c:pt idx="2">
                  <c:v>Segment 3</c:v>
                </c:pt>
                <c:pt idx="3">
                  <c:v>Segment 4</c:v>
                </c:pt>
                <c:pt idx="4">
                  <c:v>Segment 5</c:v>
                </c:pt>
                <c:pt idx="5">
                  <c:v>Segment 6</c:v>
                </c:pt>
                <c:pt idx="6">
                  <c:v>Segment 7</c:v>
                </c:pt>
                <c:pt idx="7">
                  <c:v>Segment 8</c:v>
                </c:pt>
                <c:pt idx="8">
                  <c:v>Segment 9</c:v>
                </c:pt>
                <c:pt idx="9">
                  <c:v>Segment 10</c:v>
                </c:pt>
                <c:pt idx="10">
                  <c:v>Segment 11</c:v>
                </c:pt>
                <c:pt idx="11">
                  <c:v>Segment 12</c:v>
                </c:pt>
              </c:strCache>
            </c:strRef>
          </c:cat>
          <c:val>
            <c:numRef>
              <c:f>'B1'!$J$33:$U$33</c:f>
              <c:numCache>
                <c:formatCode>General</c:formatCode>
                <c:ptCount val="12"/>
                <c:pt idx="0">
                  <c:v>1.3157890000000001</c:v>
                </c:pt>
                <c:pt idx="1">
                  <c:v>1.3473679999999999</c:v>
                </c:pt>
                <c:pt idx="2">
                  <c:v>1.3684210000000001</c:v>
                </c:pt>
                <c:pt idx="3">
                  <c:v>1.3263160000000001</c:v>
                </c:pt>
                <c:pt idx="4">
                  <c:v>1.3368420000000001</c:v>
                </c:pt>
                <c:pt idx="5">
                  <c:v>1.3473679999999999</c:v>
                </c:pt>
                <c:pt idx="6">
                  <c:v>1.3473679999999999</c:v>
                </c:pt>
                <c:pt idx="7">
                  <c:v>1.3157890000000001</c:v>
                </c:pt>
                <c:pt idx="8">
                  <c:v>1.294737</c:v>
                </c:pt>
                <c:pt idx="9">
                  <c:v>1.284211</c:v>
                </c:pt>
                <c:pt idx="10">
                  <c:v>1.273684</c:v>
                </c:pt>
                <c:pt idx="11">
                  <c:v>1.273684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A0-4DD9-B2AF-A58316BD5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436495"/>
        <c:axId val="437449455"/>
      </c:lineChart>
      <c:catAx>
        <c:axId val="43743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49455"/>
        <c:crosses val="autoZero"/>
        <c:auto val="1"/>
        <c:lblAlgn val="ctr"/>
        <c:lblOffset val="100"/>
        <c:noMultiLvlLbl val="0"/>
      </c:catAx>
      <c:valAx>
        <c:axId val="437449455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3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B2</a:t>
            </a:r>
            <a:b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Full vs. Empty Channel Segment Mean Ratios (SegmentMean:ReferenceMean)</a:t>
            </a:r>
          </a:p>
          <a:p>
            <a:pPr>
              <a:defRPr/>
            </a:pP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'B2'!$J$42</c:f>
              <c:strCache>
                <c:ptCount val="1"/>
                <c:pt idx="0">
                  <c:v>Empty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'B2'!$K$40:$V$41</c:f>
              <c:multiLvlStrCache>
                <c:ptCount val="12"/>
                <c:lvl>
                  <c:pt idx="0">
                    <c:v>Segment 1</c:v>
                  </c:pt>
                  <c:pt idx="1">
                    <c:v>Segment 2</c:v>
                  </c:pt>
                  <c:pt idx="2">
                    <c:v>Segment 3</c:v>
                  </c:pt>
                  <c:pt idx="3">
                    <c:v>Segment 4</c:v>
                  </c:pt>
                  <c:pt idx="4">
                    <c:v>Segment 5</c:v>
                  </c:pt>
                  <c:pt idx="5">
                    <c:v>Segment 6</c:v>
                  </c:pt>
                  <c:pt idx="6">
                    <c:v>Segment 7</c:v>
                  </c:pt>
                  <c:pt idx="7">
                    <c:v>Segment 8</c:v>
                  </c:pt>
                  <c:pt idx="8">
                    <c:v>Segment 9</c:v>
                  </c:pt>
                  <c:pt idx="9">
                    <c:v>Segment 10</c:v>
                  </c:pt>
                  <c:pt idx="10">
                    <c:v>Segment 11</c:v>
                  </c:pt>
                  <c:pt idx="11">
                    <c:v>Segment 12</c:v>
                  </c:pt>
                </c:lvl>
                <c:lvl>
                  <c:pt idx="0">
                    <c:v>Both (Mean Segment to Mean Reference Ratio)</c:v>
                  </c:pt>
                </c:lvl>
              </c:multiLvlStrCache>
            </c:multiLvlStrRef>
          </c:cat>
          <c:val>
            <c:numRef>
              <c:f>'B2'!$K$42:$V$42</c:f>
              <c:numCache>
                <c:formatCode>General</c:formatCode>
                <c:ptCount val="12"/>
                <c:pt idx="0">
                  <c:v>1.8877550000000001</c:v>
                </c:pt>
                <c:pt idx="1">
                  <c:v>1.9183669999999999</c:v>
                </c:pt>
                <c:pt idx="2">
                  <c:v>1.8469390000000001</c:v>
                </c:pt>
                <c:pt idx="3">
                  <c:v>1.7448980000000001</c:v>
                </c:pt>
                <c:pt idx="4">
                  <c:v>1.7448980000000001</c:v>
                </c:pt>
                <c:pt idx="5">
                  <c:v>1.785714</c:v>
                </c:pt>
                <c:pt idx="6">
                  <c:v>1.8265309999999999</c:v>
                </c:pt>
                <c:pt idx="7">
                  <c:v>1.765306</c:v>
                </c:pt>
                <c:pt idx="8">
                  <c:v>1.683673</c:v>
                </c:pt>
                <c:pt idx="9">
                  <c:v>1.6530609999999999</c:v>
                </c:pt>
                <c:pt idx="10">
                  <c:v>1.602041</c:v>
                </c:pt>
                <c:pt idx="11">
                  <c:v>1.6122449999999999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3-484A-8661-7EAB0E34C5B3}"/>
            </c:ext>
          </c:extLst>
        </c:ser>
        <c:ser>
          <c:idx val="1"/>
          <c:order val="1"/>
          <c:tx>
            <c:strRef>
              <c:f>'B2'!$J$43</c:f>
              <c:strCache>
                <c:ptCount val="1"/>
                <c:pt idx="0">
                  <c:v>Full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'B2'!$K$40:$V$41</c:f>
              <c:multiLvlStrCache>
                <c:ptCount val="12"/>
                <c:lvl>
                  <c:pt idx="0">
                    <c:v>Segment 1</c:v>
                  </c:pt>
                  <c:pt idx="1">
                    <c:v>Segment 2</c:v>
                  </c:pt>
                  <c:pt idx="2">
                    <c:v>Segment 3</c:v>
                  </c:pt>
                  <c:pt idx="3">
                    <c:v>Segment 4</c:v>
                  </c:pt>
                  <c:pt idx="4">
                    <c:v>Segment 5</c:v>
                  </c:pt>
                  <c:pt idx="5">
                    <c:v>Segment 6</c:v>
                  </c:pt>
                  <c:pt idx="6">
                    <c:v>Segment 7</c:v>
                  </c:pt>
                  <c:pt idx="7">
                    <c:v>Segment 8</c:v>
                  </c:pt>
                  <c:pt idx="8">
                    <c:v>Segment 9</c:v>
                  </c:pt>
                  <c:pt idx="9">
                    <c:v>Segment 10</c:v>
                  </c:pt>
                  <c:pt idx="10">
                    <c:v>Segment 11</c:v>
                  </c:pt>
                  <c:pt idx="11">
                    <c:v>Segment 12</c:v>
                  </c:pt>
                </c:lvl>
                <c:lvl>
                  <c:pt idx="0">
                    <c:v>Both (Mean Segment to Mean Reference Ratio)</c:v>
                  </c:pt>
                </c:lvl>
              </c:multiLvlStrCache>
            </c:multiLvlStrRef>
          </c:cat>
          <c:val>
            <c:numRef>
              <c:f>'B2'!$K$43:$V$43</c:f>
              <c:numCache>
                <c:formatCode>General</c:formatCode>
                <c:ptCount val="12"/>
                <c:pt idx="0">
                  <c:v>1.3619049999999999</c:v>
                </c:pt>
                <c:pt idx="1">
                  <c:v>1.428571</c:v>
                </c:pt>
                <c:pt idx="2">
                  <c:v>1.4</c:v>
                </c:pt>
                <c:pt idx="3">
                  <c:v>1.3333330000000001</c:v>
                </c:pt>
                <c:pt idx="4">
                  <c:v>1.342857</c:v>
                </c:pt>
                <c:pt idx="5">
                  <c:v>1.3523810000000001</c:v>
                </c:pt>
                <c:pt idx="6">
                  <c:v>1.371429</c:v>
                </c:pt>
                <c:pt idx="7">
                  <c:v>1.3238099999999999</c:v>
                </c:pt>
                <c:pt idx="8">
                  <c:v>1.2761910000000001</c:v>
                </c:pt>
                <c:pt idx="9">
                  <c:v>1.2380949999999999</c:v>
                </c:pt>
                <c:pt idx="10">
                  <c:v>1.1714290000000001</c:v>
                </c:pt>
                <c:pt idx="11">
                  <c:v>1.1714290000000001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73-484A-8661-7EAB0E34C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664335"/>
        <c:axId val="2032672495"/>
      </c:lineChart>
      <c:catAx>
        <c:axId val="203266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72495"/>
        <c:crosses val="autoZero"/>
        <c:auto val="1"/>
        <c:lblAlgn val="ctr"/>
        <c:lblOffset val="100"/>
        <c:noMultiLvlLbl val="0"/>
      </c:catAx>
      <c:valAx>
        <c:axId val="2032672495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6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B3</a:t>
            </a:r>
            <a:br>
              <a:rPr lang="en-GB"/>
            </a:br>
            <a:r>
              <a:rPr lang="en-GB"/>
              <a:t>"Full vs. Empty Channel Segment Mean Ratios (SegmentMean:ReferenceMean)</a:t>
            </a:r>
          </a:p>
          <a:p>
            <a:pPr>
              <a:defRPr/>
            </a:pPr>
            <a:r>
              <a:rPr lang="en-GB"/>
              <a:t>"</a:t>
            </a:r>
          </a:p>
        </c:rich>
      </c:tx>
      <c:layout>
        <c:manualLayout>
          <c:xMode val="edge"/>
          <c:yMode val="edge"/>
          <c:x val="0.2183194058366395"/>
          <c:y val="9.292701058928895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'B3'!$G$32</c:f>
              <c:strCache>
                <c:ptCount val="1"/>
                <c:pt idx="0">
                  <c:v>Empty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'B3'!$H$30:$S$31</c:f>
              <c:multiLvlStrCache>
                <c:ptCount val="12"/>
                <c:lvl>
                  <c:pt idx="0">
                    <c:v>Segment 1</c:v>
                  </c:pt>
                  <c:pt idx="1">
                    <c:v>Segment 2</c:v>
                  </c:pt>
                  <c:pt idx="2">
                    <c:v>Segment 3</c:v>
                  </c:pt>
                  <c:pt idx="3">
                    <c:v>Segment 4</c:v>
                  </c:pt>
                  <c:pt idx="4">
                    <c:v>Segment 5</c:v>
                  </c:pt>
                  <c:pt idx="5">
                    <c:v>Segment 6</c:v>
                  </c:pt>
                  <c:pt idx="6">
                    <c:v>Segment 7</c:v>
                  </c:pt>
                  <c:pt idx="7">
                    <c:v>Segment 8</c:v>
                  </c:pt>
                  <c:pt idx="8">
                    <c:v>Segment 9</c:v>
                  </c:pt>
                  <c:pt idx="9">
                    <c:v>Segment 10</c:v>
                  </c:pt>
                  <c:pt idx="10">
                    <c:v>Segment 11</c:v>
                  </c:pt>
                  <c:pt idx="11">
                    <c:v>Segment 12</c:v>
                  </c:pt>
                </c:lvl>
                <c:lvl>
                  <c:pt idx="0">
                    <c:v>Both (Mean Segment to Mean Reference Ratio)</c:v>
                  </c:pt>
                </c:lvl>
              </c:multiLvlStrCache>
            </c:multiLvlStrRef>
          </c:cat>
          <c:val>
            <c:numRef>
              <c:f>'B3'!$H$32:$S$32</c:f>
              <c:numCache>
                <c:formatCode>General</c:formatCode>
                <c:ptCount val="12"/>
                <c:pt idx="0">
                  <c:v>1.7934779999999999</c:v>
                </c:pt>
                <c:pt idx="1">
                  <c:v>1.8804350000000001</c:v>
                </c:pt>
                <c:pt idx="2">
                  <c:v>1.847826</c:v>
                </c:pt>
                <c:pt idx="3">
                  <c:v>1.826087</c:v>
                </c:pt>
                <c:pt idx="4">
                  <c:v>1.8043480000000001</c:v>
                </c:pt>
                <c:pt idx="5">
                  <c:v>1.7934779999999999</c:v>
                </c:pt>
                <c:pt idx="6">
                  <c:v>1.8152170000000001</c:v>
                </c:pt>
                <c:pt idx="7">
                  <c:v>1.836957</c:v>
                </c:pt>
                <c:pt idx="8">
                  <c:v>1.847826</c:v>
                </c:pt>
                <c:pt idx="9">
                  <c:v>1.8695649999999999</c:v>
                </c:pt>
                <c:pt idx="10">
                  <c:v>1.902174</c:v>
                </c:pt>
                <c:pt idx="11">
                  <c:v>1.8913040000000001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5-4E30-8A0D-1D2E8985F139}"/>
            </c:ext>
          </c:extLst>
        </c:ser>
        <c:ser>
          <c:idx val="1"/>
          <c:order val="1"/>
          <c:tx>
            <c:strRef>
              <c:f>'B3'!$G$33</c:f>
              <c:strCache>
                <c:ptCount val="1"/>
                <c:pt idx="0">
                  <c:v>Full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'B3'!$H$30:$S$31</c:f>
              <c:multiLvlStrCache>
                <c:ptCount val="12"/>
                <c:lvl>
                  <c:pt idx="0">
                    <c:v>Segment 1</c:v>
                  </c:pt>
                  <c:pt idx="1">
                    <c:v>Segment 2</c:v>
                  </c:pt>
                  <c:pt idx="2">
                    <c:v>Segment 3</c:v>
                  </c:pt>
                  <c:pt idx="3">
                    <c:v>Segment 4</c:v>
                  </c:pt>
                  <c:pt idx="4">
                    <c:v>Segment 5</c:v>
                  </c:pt>
                  <c:pt idx="5">
                    <c:v>Segment 6</c:v>
                  </c:pt>
                  <c:pt idx="6">
                    <c:v>Segment 7</c:v>
                  </c:pt>
                  <c:pt idx="7">
                    <c:v>Segment 8</c:v>
                  </c:pt>
                  <c:pt idx="8">
                    <c:v>Segment 9</c:v>
                  </c:pt>
                  <c:pt idx="9">
                    <c:v>Segment 10</c:v>
                  </c:pt>
                  <c:pt idx="10">
                    <c:v>Segment 11</c:v>
                  </c:pt>
                  <c:pt idx="11">
                    <c:v>Segment 12</c:v>
                  </c:pt>
                </c:lvl>
                <c:lvl>
                  <c:pt idx="0">
                    <c:v>Both (Mean Segment to Mean Reference Ratio)</c:v>
                  </c:pt>
                </c:lvl>
              </c:multiLvlStrCache>
            </c:multiLvlStrRef>
          </c:cat>
          <c:val>
            <c:numRef>
              <c:f>'B3'!$H$33:$S$33</c:f>
              <c:numCache>
                <c:formatCode>General</c:formatCode>
                <c:ptCount val="12"/>
                <c:pt idx="0">
                  <c:v>1.163265</c:v>
                </c:pt>
                <c:pt idx="1">
                  <c:v>1.2551019999999999</c:v>
                </c:pt>
                <c:pt idx="2">
                  <c:v>1.2448980000000001</c:v>
                </c:pt>
                <c:pt idx="3">
                  <c:v>1.2244900000000001</c:v>
                </c:pt>
                <c:pt idx="4">
                  <c:v>1.2448980000000001</c:v>
                </c:pt>
                <c:pt idx="5">
                  <c:v>1.234694</c:v>
                </c:pt>
                <c:pt idx="6">
                  <c:v>1.2551019999999999</c:v>
                </c:pt>
                <c:pt idx="7">
                  <c:v>1.2755099999999999</c:v>
                </c:pt>
                <c:pt idx="8">
                  <c:v>1.265306</c:v>
                </c:pt>
                <c:pt idx="9">
                  <c:v>1.3163260000000001</c:v>
                </c:pt>
                <c:pt idx="10">
                  <c:v>1.3469390000000001</c:v>
                </c:pt>
                <c:pt idx="11">
                  <c:v>1.3469390000000001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5-4E30-8A0D-1D2E8985F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95471"/>
        <c:axId val="125181551"/>
      </c:lineChart>
      <c:catAx>
        <c:axId val="12519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81551"/>
        <c:crosses val="autoZero"/>
        <c:auto val="1"/>
        <c:lblAlgn val="ctr"/>
        <c:lblOffset val="100"/>
        <c:noMultiLvlLbl val="0"/>
      </c:catAx>
      <c:valAx>
        <c:axId val="125181551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95471"/>
        <c:crosses val="autoZero"/>
        <c:crossBetween val="between"/>
      </c:valAx>
      <c:spPr>
        <a:solidFill>
          <a:schemeClr val="bg1"/>
        </a:solidFill>
        <a:ln w="28575" cmpd="sng"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358008</xdr:colOff>
      <xdr:row>35</xdr:row>
      <xdr:rowOff>149678</xdr:rowOff>
    </xdr:from>
    <xdr:to>
      <xdr:col>11</xdr:col>
      <xdr:colOff>571500</xdr:colOff>
      <xdr:row>61</xdr:row>
      <xdr:rowOff>27214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3B9571-4D68-4770-89E5-BD3D469AF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333994</xdr:colOff>
      <xdr:row>1</xdr:row>
      <xdr:rowOff>12325</xdr:rowOff>
    </xdr:from>
    <xdr:ext cx="3935799" cy="2957234"/>
    <xdr:pic>
      <xdr:nvPicPr>
        <xdr:cNvPr id="3" name="Picture 2">
          <a:extLst>
            <a:ext uri="{FF2B5EF4-FFF2-40B4-BE49-F238E27FC236}">
              <a16:creationId xmlns:a16="http://schemas.microsoft.com/office/drawing/2014/main" id="{429CAC65-3B5D-4DD6-875E-8B95A0BDE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994" y="202825"/>
          <a:ext cx="3935799" cy="2957234"/>
        </a:xfrm>
        <a:prstGeom prst="rect">
          <a:avLst/>
        </a:prstGeom>
      </xdr:spPr>
    </xdr:pic>
    <xdr:clientData/>
  </xdr:oneCellAnchor>
  <xdr:oneCellAnchor>
    <xdr:from>
      <xdr:col>0</xdr:col>
      <xdr:colOff>249388</xdr:colOff>
      <xdr:row>18</xdr:row>
      <xdr:rowOff>198109</xdr:rowOff>
    </xdr:from>
    <xdr:ext cx="4165321" cy="3189123"/>
    <xdr:pic>
      <xdr:nvPicPr>
        <xdr:cNvPr id="4" name="Picture 3">
          <a:extLst>
            <a:ext uri="{FF2B5EF4-FFF2-40B4-BE49-F238E27FC236}">
              <a16:creationId xmlns:a16="http://schemas.microsoft.com/office/drawing/2014/main" id="{C29BEA45-77A2-4C85-8126-7193855EA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9388" y="3617584"/>
          <a:ext cx="4165321" cy="31891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93683" cy="4150518"/>
    <xdr:pic>
      <xdr:nvPicPr>
        <xdr:cNvPr id="2" name="Picture 1">
          <a:extLst>
            <a:ext uri="{FF2B5EF4-FFF2-40B4-BE49-F238E27FC236}">
              <a16:creationId xmlns:a16="http://schemas.microsoft.com/office/drawing/2014/main" id="{134E04BF-40ED-400C-BEE4-A49B802EA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93683" cy="4150518"/>
        </a:xfrm>
        <a:prstGeom prst="rect">
          <a:avLst/>
        </a:prstGeom>
      </xdr:spPr>
    </xdr:pic>
    <xdr:clientData/>
  </xdr:oneCellAnchor>
  <xdr:oneCellAnchor>
    <xdr:from>
      <xdr:col>0</xdr:col>
      <xdr:colOff>38100</xdr:colOff>
      <xdr:row>23</xdr:row>
      <xdr:rowOff>169050</xdr:rowOff>
    </xdr:from>
    <xdr:ext cx="5446059" cy="4141694"/>
    <xdr:pic>
      <xdr:nvPicPr>
        <xdr:cNvPr id="3" name="Picture 2">
          <a:extLst>
            <a:ext uri="{FF2B5EF4-FFF2-40B4-BE49-F238E27FC236}">
              <a16:creationId xmlns:a16="http://schemas.microsoft.com/office/drawing/2014/main" id="{D24608DA-0A00-4A19-98FF-4C28B254D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550550"/>
          <a:ext cx="5446059" cy="4141694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45</xdr:row>
      <xdr:rowOff>109536</xdr:rowOff>
    </xdr:from>
    <xdr:to>
      <xdr:col>19</xdr:col>
      <xdr:colOff>207819</xdr:colOff>
      <xdr:row>90</xdr:row>
      <xdr:rowOff>11205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CE44EB-B25E-4609-BFB7-093773C60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66260</xdr:colOff>
      <xdr:row>0</xdr:row>
      <xdr:rowOff>173934</xdr:rowOff>
    </xdr:from>
    <xdr:ext cx="3578088" cy="2878825"/>
    <xdr:pic>
      <xdr:nvPicPr>
        <xdr:cNvPr id="2" name="Picture 1">
          <a:extLst>
            <a:ext uri="{FF2B5EF4-FFF2-40B4-BE49-F238E27FC236}">
              <a16:creationId xmlns:a16="http://schemas.microsoft.com/office/drawing/2014/main" id="{25C50DEA-9B0E-4AF4-BD6E-30809B124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65" y="177744"/>
          <a:ext cx="3578088" cy="28788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18</xdr:row>
      <xdr:rowOff>154306</xdr:rowOff>
    </xdr:from>
    <xdr:ext cx="3646253" cy="2793923"/>
    <xdr:pic>
      <xdr:nvPicPr>
        <xdr:cNvPr id="3" name="Picture 2">
          <a:extLst>
            <a:ext uri="{FF2B5EF4-FFF2-40B4-BE49-F238E27FC236}">
              <a16:creationId xmlns:a16="http://schemas.microsoft.com/office/drawing/2014/main" id="{15BFEF74-142B-4DEB-B622-4E654B043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83306"/>
          <a:ext cx="3646253" cy="2793923"/>
        </a:xfrm>
        <a:prstGeom prst="rect">
          <a:avLst/>
        </a:prstGeom>
      </xdr:spPr>
    </xdr:pic>
    <xdr:clientData/>
  </xdr:oneCellAnchor>
  <xdr:twoCellAnchor>
    <xdr:from>
      <xdr:col>1</xdr:col>
      <xdr:colOff>28014</xdr:colOff>
      <xdr:row>33</xdr:row>
      <xdr:rowOff>100373</xdr:rowOff>
    </xdr:from>
    <xdr:to>
      <xdr:col>18</xdr:col>
      <xdr:colOff>176892</xdr:colOff>
      <xdr:row>76</xdr:row>
      <xdr:rowOff>108857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A1E7FF-1313-41AC-BC52-71C8C8376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3562F-1EF3-47AD-8484-712B38A99D27}">
  <dimension ref="A3:AD33"/>
  <sheetViews>
    <sheetView tabSelected="1" topLeftCell="A2" zoomScale="56" zoomScaleNormal="85" workbookViewId="0">
      <selection activeCell="P38" sqref="P38"/>
    </sheetView>
  </sheetViews>
  <sheetFormatPr defaultRowHeight="14.4" x14ac:dyDescent="0.3"/>
  <cols>
    <col min="1" max="1" width="6.5546875" bestFit="1" customWidth="1"/>
    <col min="2" max="2" width="10.33203125" bestFit="1" customWidth="1"/>
    <col min="3" max="3" width="6.5546875" bestFit="1" customWidth="1"/>
    <col min="4" max="8" width="10.33203125" bestFit="1" customWidth="1"/>
    <col min="9" max="9" width="6.5546875" bestFit="1" customWidth="1"/>
    <col min="10" max="10" width="15.88671875" bestFit="1" customWidth="1"/>
    <col min="11" max="18" width="10.33203125" bestFit="1" customWidth="1"/>
    <col min="19" max="21" width="11.33203125" bestFit="1" customWidth="1"/>
    <col min="22" max="22" width="11.5546875" bestFit="1" customWidth="1"/>
    <col min="23" max="23" width="20.5546875" bestFit="1" customWidth="1"/>
    <col min="24" max="25" width="11.5546875" bestFit="1" customWidth="1"/>
    <col min="26" max="26" width="12.44140625" bestFit="1" customWidth="1"/>
    <col min="27" max="27" width="12" bestFit="1" customWidth="1"/>
    <col min="28" max="28" width="12.44140625" bestFit="1" customWidth="1"/>
  </cols>
  <sheetData>
    <row r="3" spans="3:21" x14ac:dyDescent="0.3">
      <c r="I3" s="15" t="s">
        <v>1</v>
      </c>
      <c r="J3" s="8" t="s">
        <v>17</v>
      </c>
      <c r="K3" s="9"/>
      <c r="L3" s="9"/>
      <c r="M3" s="9"/>
      <c r="N3" s="9"/>
      <c r="O3" s="9"/>
      <c r="P3" s="9"/>
      <c r="Q3" s="9"/>
      <c r="R3" s="9"/>
      <c r="S3" s="9"/>
      <c r="T3" s="9"/>
      <c r="U3" s="10"/>
    </row>
    <row r="4" spans="3:21" x14ac:dyDescent="0.3">
      <c r="I4" s="16"/>
      <c r="J4" s="6" t="s">
        <v>13</v>
      </c>
      <c r="K4" s="6" t="s">
        <v>12</v>
      </c>
      <c r="L4" s="6" t="s">
        <v>11</v>
      </c>
      <c r="M4" s="6" t="s">
        <v>10</v>
      </c>
      <c r="N4" s="6" t="s">
        <v>9</v>
      </c>
      <c r="O4" s="6" t="s">
        <v>8</v>
      </c>
      <c r="P4" s="6" t="s">
        <v>7</v>
      </c>
      <c r="Q4" s="6" t="s">
        <v>6</v>
      </c>
      <c r="R4" s="6" t="s">
        <v>5</v>
      </c>
      <c r="S4" s="6" t="s">
        <v>4</v>
      </c>
      <c r="T4" s="6" t="s">
        <v>3</v>
      </c>
      <c r="U4" s="6" t="s">
        <v>2</v>
      </c>
    </row>
    <row r="5" spans="3:21" x14ac:dyDescent="0.3">
      <c r="C5" s="5"/>
      <c r="D5" s="5"/>
      <c r="E5" s="5"/>
      <c r="F5" s="5"/>
      <c r="G5" s="5"/>
      <c r="H5" s="5"/>
      <c r="I5" s="16"/>
      <c r="J5" s="6">
        <v>168</v>
      </c>
      <c r="K5" s="6">
        <v>173</v>
      </c>
      <c r="L5" s="6">
        <v>172</v>
      </c>
      <c r="M5" s="6">
        <v>167</v>
      </c>
      <c r="N5" s="6">
        <v>167</v>
      </c>
      <c r="O5" s="6">
        <v>168</v>
      </c>
      <c r="P5" s="6">
        <v>168</v>
      </c>
      <c r="Q5" s="6">
        <v>167</v>
      </c>
      <c r="R5" s="6">
        <v>168</v>
      </c>
      <c r="S5" s="6">
        <v>166</v>
      </c>
      <c r="T5" s="6">
        <v>166</v>
      </c>
      <c r="U5" s="6">
        <v>161</v>
      </c>
    </row>
    <row r="6" spans="3:21" x14ac:dyDescent="0.3">
      <c r="I6" s="17"/>
      <c r="J6" s="6">
        <v>1.8666670000000001</v>
      </c>
      <c r="K6" s="6">
        <v>1.9222220000000001</v>
      </c>
      <c r="L6" s="6">
        <v>1.911111</v>
      </c>
      <c r="M6" s="6">
        <v>1.855556</v>
      </c>
      <c r="N6" s="6">
        <v>1.855556</v>
      </c>
      <c r="O6" s="6">
        <v>1.8666670000000001</v>
      </c>
      <c r="P6" s="6">
        <v>1.8666670000000001</v>
      </c>
      <c r="Q6" s="6">
        <v>1.855556</v>
      </c>
      <c r="R6" s="6">
        <v>1.8666670000000001</v>
      </c>
      <c r="S6" s="6">
        <v>1.844444</v>
      </c>
      <c r="T6" s="6">
        <v>1.844444</v>
      </c>
      <c r="U6" s="6">
        <v>1.788889</v>
      </c>
    </row>
    <row r="9" spans="3:21" x14ac:dyDescent="0.3">
      <c r="J9" s="6" t="s">
        <v>15</v>
      </c>
    </row>
    <row r="10" spans="3:21" x14ac:dyDescent="0.3">
      <c r="C10" s="5"/>
      <c r="D10" s="5"/>
      <c r="E10" s="5"/>
      <c r="F10" s="5"/>
      <c r="G10" s="5"/>
      <c r="H10" s="5"/>
      <c r="I10" s="5"/>
      <c r="J10" s="6">
        <v>90</v>
      </c>
      <c r="K10" s="5"/>
      <c r="L10" s="5"/>
      <c r="M10" s="5"/>
      <c r="N10" s="5"/>
      <c r="O10" s="5"/>
    </row>
    <row r="11" spans="3:21" x14ac:dyDescent="0.3"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6" spans="3:21" x14ac:dyDescent="0.3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8" spans="1:30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15" thickBot="1" x14ac:dyDescent="0.35"/>
    <row r="20" spans="1:30" ht="15.6" thickTop="1" thickBot="1" x14ac:dyDescent="0.35">
      <c r="I20" s="2"/>
      <c r="J20" s="11" t="s">
        <v>16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/>
    </row>
    <row r="21" spans="1:30" ht="15.6" thickTop="1" thickBot="1" x14ac:dyDescent="0.35">
      <c r="I21" s="2"/>
      <c r="J21" s="2" t="s">
        <v>13</v>
      </c>
      <c r="K21" s="2" t="s">
        <v>12</v>
      </c>
      <c r="L21" s="2" t="s">
        <v>11</v>
      </c>
      <c r="M21" s="2" t="s">
        <v>10</v>
      </c>
      <c r="N21" s="2" t="s">
        <v>9</v>
      </c>
      <c r="O21" s="2" t="s">
        <v>8</v>
      </c>
      <c r="P21" s="2" t="s">
        <v>7</v>
      </c>
      <c r="Q21" s="2" t="s">
        <v>6</v>
      </c>
      <c r="R21" s="2" t="s">
        <v>5</v>
      </c>
      <c r="S21" s="2" t="s">
        <v>4</v>
      </c>
      <c r="T21" s="2" t="s">
        <v>3</v>
      </c>
      <c r="U21" s="2" t="s">
        <v>2</v>
      </c>
    </row>
    <row r="22" spans="1:30" ht="15.6" thickTop="1" thickBot="1" x14ac:dyDescent="0.35">
      <c r="I22" s="2"/>
      <c r="J22" s="2">
        <v>125</v>
      </c>
      <c r="K22" s="2">
        <v>128</v>
      </c>
      <c r="L22" s="2">
        <v>130</v>
      </c>
      <c r="M22" s="2">
        <v>126</v>
      </c>
      <c r="N22" s="2">
        <v>127</v>
      </c>
      <c r="O22" s="2">
        <v>128</v>
      </c>
      <c r="P22" s="2">
        <v>128</v>
      </c>
      <c r="Q22" s="2">
        <v>125</v>
      </c>
      <c r="R22" s="2">
        <v>123</v>
      </c>
      <c r="S22" s="2">
        <v>122</v>
      </c>
      <c r="T22" s="2">
        <v>121</v>
      </c>
      <c r="U22" s="2">
        <v>121</v>
      </c>
    </row>
    <row r="23" spans="1:30" ht="15.6" thickTop="1" thickBot="1" x14ac:dyDescent="0.35">
      <c r="I23" s="2" t="s">
        <v>0</v>
      </c>
      <c r="J23" s="2">
        <v>1.3157890000000001</v>
      </c>
      <c r="K23" s="2">
        <v>1.3473679999999999</v>
      </c>
      <c r="L23" s="2">
        <v>1.3684210000000001</v>
      </c>
      <c r="M23" s="2">
        <v>1.3263160000000001</v>
      </c>
      <c r="N23" s="2">
        <v>1.3368420000000001</v>
      </c>
      <c r="O23" s="2">
        <v>1.3473679999999999</v>
      </c>
      <c r="P23" s="2">
        <v>1.3473679999999999</v>
      </c>
      <c r="Q23" s="2">
        <v>1.3157890000000001</v>
      </c>
      <c r="R23" s="2">
        <v>1.294737</v>
      </c>
      <c r="S23" s="2">
        <v>1.284211</v>
      </c>
      <c r="T23" s="2">
        <v>1.273684</v>
      </c>
      <c r="U23" s="2">
        <v>1.273684</v>
      </c>
    </row>
    <row r="24" spans="1:30" ht="15" thickTop="1" x14ac:dyDescent="0.3"/>
    <row r="25" spans="1:30" ht="15" thickBot="1" x14ac:dyDescent="0.35"/>
    <row r="26" spans="1:30" ht="15.6" thickTop="1" thickBot="1" x14ac:dyDescent="0.35">
      <c r="J26" s="3" t="s">
        <v>15</v>
      </c>
    </row>
    <row r="27" spans="1:30" ht="15.6" thickTop="1" thickBot="1" x14ac:dyDescent="0.35">
      <c r="J27" s="2">
        <v>95</v>
      </c>
    </row>
    <row r="28" spans="1:30" ht="15" thickTop="1" x14ac:dyDescent="0.3"/>
    <row r="30" spans="1:30" x14ac:dyDescent="0.3">
      <c r="I30" s="14" t="s">
        <v>14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</row>
    <row r="31" spans="1:30" x14ac:dyDescent="0.3">
      <c r="I31" s="1"/>
      <c r="J31" s="1" t="s">
        <v>13</v>
      </c>
      <c r="K31" s="1" t="s">
        <v>12</v>
      </c>
      <c r="L31" s="1" t="s">
        <v>11</v>
      </c>
      <c r="M31" s="1" t="s">
        <v>10</v>
      </c>
      <c r="N31" s="1" t="s">
        <v>9</v>
      </c>
      <c r="O31" s="1" t="s">
        <v>8</v>
      </c>
      <c r="P31" s="1" t="s">
        <v>7</v>
      </c>
      <c r="Q31" s="1" t="s">
        <v>6</v>
      </c>
      <c r="R31" s="1" t="s">
        <v>5</v>
      </c>
      <c r="S31" s="1" t="s">
        <v>4</v>
      </c>
      <c r="T31" s="1" t="s">
        <v>3</v>
      </c>
      <c r="U31" s="1" t="s">
        <v>2</v>
      </c>
    </row>
    <row r="32" spans="1:30" x14ac:dyDescent="0.3">
      <c r="I32" s="1" t="s">
        <v>1</v>
      </c>
      <c r="J32" s="1">
        <v>1.8666670000000001</v>
      </c>
      <c r="K32" s="1">
        <v>1.9222220000000001</v>
      </c>
      <c r="L32" s="1">
        <v>1.911111</v>
      </c>
      <c r="M32" s="1">
        <v>1.855556</v>
      </c>
      <c r="N32" s="1">
        <v>1.855556</v>
      </c>
      <c r="O32" s="1">
        <v>1.8666670000000001</v>
      </c>
      <c r="P32" s="1">
        <v>1.8666670000000001</v>
      </c>
      <c r="Q32" s="1">
        <v>1.855556</v>
      </c>
      <c r="R32" s="1">
        <v>1.8666670000000001</v>
      </c>
      <c r="S32" s="1">
        <v>1.844444</v>
      </c>
      <c r="T32" s="1">
        <v>1.844444</v>
      </c>
      <c r="U32" s="1">
        <v>1.788889</v>
      </c>
    </row>
    <row r="33" spans="9:21" x14ac:dyDescent="0.3">
      <c r="I33" s="1" t="s">
        <v>0</v>
      </c>
      <c r="J33" s="1">
        <v>1.3157890000000001</v>
      </c>
      <c r="K33" s="1">
        <v>1.3473679999999999</v>
      </c>
      <c r="L33" s="1">
        <v>1.3684210000000001</v>
      </c>
      <c r="M33" s="1">
        <v>1.3263160000000001</v>
      </c>
      <c r="N33" s="1">
        <v>1.3368420000000001</v>
      </c>
      <c r="O33" s="1">
        <v>1.3473679999999999</v>
      </c>
      <c r="P33" s="1">
        <v>1.3473679999999999</v>
      </c>
      <c r="Q33" s="1">
        <v>1.3157890000000001</v>
      </c>
      <c r="R33" s="1">
        <v>1.294737</v>
      </c>
      <c r="S33" s="1">
        <v>1.284211</v>
      </c>
      <c r="T33" s="1">
        <v>1.273684</v>
      </c>
      <c r="U33" s="1">
        <v>1.273684</v>
      </c>
    </row>
  </sheetData>
  <mergeCells count="4">
    <mergeCell ref="J3:U3"/>
    <mergeCell ref="J20:U20"/>
    <mergeCell ref="I30:U30"/>
    <mergeCell ref="I3:I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76434-BF64-4C78-A777-E8568ADF8DC5}">
  <dimension ref="J1:V43"/>
  <sheetViews>
    <sheetView topLeftCell="A30" zoomScale="85" zoomScaleNormal="85" workbookViewId="0">
      <selection activeCell="U55" sqref="U55"/>
    </sheetView>
  </sheetViews>
  <sheetFormatPr defaultRowHeight="14.4" x14ac:dyDescent="0.3"/>
  <cols>
    <col min="10" max="10" width="10.33203125" bestFit="1" customWidth="1"/>
    <col min="11" max="11" width="15.88671875" bestFit="1" customWidth="1"/>
    <col min="12" max="18" width="10.33203125" bestFit="1" customWidth="1"/>
    <col min="19" max="22" width="11.33203125" bestFit="1" customWidth="1"/>
  </cols>
  <sheetData>
    <row r="1" spans="10:21" x14ac:dyDescent="0.3">
      <c r="J1" s="8" t="s">
        <v>1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0:21" x14ac:dyDescent="0.3">
      <c r="J2" s="6" t="s">
        <v>13</v>
      </c>
      <c r="K2" s="6" t="s">
        <v>12</v>
      </c>
      <c r="L2" s="6" t="s">
        <v>11</v>
      </c>
      <c r="M2" s="6" t="s">
        <v>10</v>
      </c>
      <c r="N2" s="6" t="s">
        <v>9</v>
      </c>
      <c r="O2" s="6" t="s">
        <v>8</v>
      </c>
      <c r="P2" s="6" t="s">
        <v>7</v>
      </c>
      <c r="Q2" s="6" t="s">
        <v>6</v>
      </c>
      <c r="R2" s="6" t="s">
        <v>5</v>
      </c>
      <c r="S2" s="6" t="s">
        <v>4</v>
      </c>
      <c r="T2" s="6" t="s">
        <v>3</v>
      </c>
      <c r="U2" s="6" t="s">
        <v>2</v>
      </c>
    </row>
    <row r="3" spans="10:21" x14ac:dyDescent="0.3">
      <c r="J3" s="6">
        <v>185</v>
      </c>
      <c r="K3" s="6">
        <v>188</v>
      </c>
      <c r="L3" s="6">
        <v>181</v>
      </c>
      <c r="M3" s="6">
        <v>171</v>
      </c>
      <c r="N3" s="6">
        <v>171</v>
      </c>
      <c r="O3" s="6">
        <v>175</v>
      </c>
      <c r="P3" s="6">
        <v>179</v>
      </c>
      <c r="Q3" s="6">
        <v>173</v>
      </c>
      <c r="R3" s="6">
        <v>165</v>
      </c>
      <c r="S3" s="6">
        <v>162</v>
      </c>
      <c r="T3" s="6">
        <v>157</v>
      </c>
      <c r="U3" s="6">
        <v>158</v>
      </c>
    </row>
    <row r="4" spans="10:21" x14ac:dyDescent="0.3">
      <c r="J4" s="6">
        <v>1.8877550000000001</v>
      </c>
      <c r="K4" s="6">
        <v>1.9183669999999999</v>
      </c>
      <c r="L4" s="6">
        <v>1.8469390000000001</v>
      </c>
      <c r="M4" s="6">
        <v>1.7448980000000001</v>
      </c>
      <c r="N4" s="6">
        <v>1.7448980000000001</v>
      </c>
      <c r="O4" s="6">
        <v>1.785714</v>
      </c>
      <c r="P4" s="6">
        <v>1.8265309999999999</v>
      </c>
      <c r="Q4" s="6">
        <v>1.765306</v>
      </c>
      <c r="R4" s="6">
        <v>1.683673</v>
      </c>
      <c r="S4" s="6">
        <v>1.6530609999999999</v>
      </c>
      <c r="T4" s="6">
        <v>1.602041</v>
      </c>
      <c r="U4" s="6">
        <v>1.6122449999999999</v>
      </c>
    </row>
    <row r="6" spans="10:21" x14ac:dyDescent="0.3">
      <c r="K6" s="6" t="s">
        <v>15</v>
      </c>
    </row>
    <row r="7" spans="10:21" x14ac:dyDescent="0.3">
      <c r="K7" s="6">
        <v>98.000005299999998</v>
      </c>
    </row>
    <row r="24" spans="10:21" ht="15" thickBot="1" x14ac:dyDescent="0.35"/>
    <row r="25" spans="10:21" ht="15.6" thickTop="1" thickBot="1" x14ac:dyDescent="0.35">
      <c r="J25" s="11" t="s">
        <v>0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3"/>
    </row>
    <row r="26" spans="10:21" ht="15.6" thickTop="1" thickBot="1" x14ac:dyDescent="0.35">
      <c r="J26" s="2" t="s">
        <v>13</v>
      </c>
      <c r="K26" s="2" t="s">
        <v>12</v>
      </c>
      <c r="L26" s="2" t="s">
        <v>11</v>
      </c>
      <c r="M26" s="2" t="s">
        <v>10</v>
      </c>
      <c r="N26" s="2" t="s">
        <v>9</v>
      </c>
      <c r="O26" s="2" t="s">
        <v>8</v>
      </c>
      <c r="P26" s="2" t="s">
        <v>7</v>
      </c>
      <c r="Q26" s="2" t="s">
        <v>6</v>
      </c>
      <c r="R26" s="2" t="s">
        <v>5</v>
      </c>
      <c r="S26" s="2" t="s">
        <v>4</v>
      </c>
      <c r="T26" s="2" t="s">
        <v>3</v>
      </c>
      <c r="U26" s="2" t="s">
        <v>2</v>
      </c>
    </row>
    <row r="27" spans="10:21" ht="15.6" thickTop="1" thickBot="1" x14ac:dyDescent="0.35">
      <c r="J27" s="2">
        <v>143</v>
      </c>
      <c r="K27" s="2">
        <v>150</v>
      </c>
      <c r="L27" s="2">
        <v>147</v>
      </c>
      <c r="M27" s="2">
        <v>140</v>
      </c>
      <c r="N27" s="2">
        <v>141</v>
      </c>
      <c r="O27" s="2">
        <v>142</v>
      </c>
      <c r="P27" s="2">
        <v>144</v>
      </c>
      <c r="Q27" s="2">
        <v>139</v>
      </c>
      <c r="R27" s="2">
        <v>134</v>
      </c>
      <c r="S27" s="2">
        <v>130</v>
      </c>
      <c r="T27" s="2">
        <v>123</v>
      </c>
      <c r="U27" s="2">
        <v>123</v>
      </c>
    </row>
    <row r="28" spans="10:21" ht="15.6" thickTop="1" thickBot="1" x14ac:dyDescent="0.35">
      <c r="J28" s="2">
        <v>1.3619049999999999</v>
      </c>
      <c r="K28" s="2">
        <v>1.428571</v>
      </c>
      <c r="L28" s="2">
        <v>1.4</v>
      </c>
      <c r="M28" s="2">
        <v>1.3333330000000001</v>
      </c>
      <c r="N28" s="2">
        <v>1.342857</v>
      </c>
      <c r="O28" s="2">
        <v>1.3523810000000001</v>
      </c>
      <c r="P28" s="2">
        <v>1.371429</v>
      </c>
      <c r="Q28" s="2">
        <v>1.3238099999999999</v>
      </c>
      <c r="R28" s="2">
        <v>1.2761910000000001</v>
      </c>
      <c r="S28" s="2">
        <v>1.2380949999999999</v>
      </c>
      <c r="T28" s="2">
        <v>1.1714290000000001</v>
      </c>
      <c r="U28" s="2">
        <v>1.1714290000000001</v>
      </c>
    </row>
    <row r="29" spans="10:21" ht="15.6" thickTop="1" thickBot="1" x14ac:dyDescent="0.35"/>
    <row r="30" spans="10:21" ht="15.6" thickTop="1" thickBot="1" x14ac:dyDescent="0.35">
      <c r="K30" s="3" t="s">
        <v>15</v>
      </c>
    </row>
    <row r="31" spans="10:21" ht="15.6" thickTop="1" thickBot="1" x14ac:dyDescent="0.35">
      <c r="K31" s="2">
        <v>104.9999816</v>
      </c>
    </row>
    <row r="32" spans="10:21" ht="15" thickTop="1" x14ac:dyDescent="0.3"/>
    <row r="40" spans="10:22" x14ac:dyDescent="0.3">
      <c r="J40" s="5"/>
      <c r="K40" s="14" t="s">
        <v>14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 spans="10:22" x14ac:dyDescent="0.3">
      <c r="J41" s="5"/>
      <c r="K41" s="1" t="s">
        <v>13</v>
      </c>
      <c r="L41" s="1" t="s">
        <v>12</v>
      </c>
      <c r="M41" s="1" t="s">
        <v>11</v>
      </c>
      <c r="N41" s="1" t="s">
        <v>10</v>
      </c>
      <c r="O41" s="1" t="s">
        <v>9</v>
      </c>
      <c r="P41" s="1" t="s">
        <v>8</v>
      </c>
      <c r="Q41" s="1" t="s">
        <v>7</v>
      </c>
      <c r="R41" s="1" t="s">
        <v>6</v>
      </c>
      <c r="S41" s="1" t="s">
        <v>5</v>
      </c>
      <c r="T41" s="1" t="s">
        <v>4</v>
      </c>
      <c r="U41" s="1" t="s">
        <v>3</v>
      </c>
      <c r="V41" s="1" t="s">
        <v>2</v>
      </c>
    </row>
    <row r="42" spans="10:22" x14ac:dyDescent="0.3">
      <c r="J42" s="5" t="s">
        <v>1</v>
      </c>
      <c r="K42" s="1">
        <v>1.8877550000000001</v>
      </c>
      <c r="L42" s="1">
        <v>1.9183669999999999</v>
      </c>
      <c r="M42" s="1">
        <v>1.8469390000000001</v>
      </c>
      <c r="N42" s="1">
        <v>1.7448980000000001</v>
      </c>
      <c r="O42" s="1">
        <v>1.7448980000000001</v>
      </c>
      <c r="P42" s="1">
        <v>1.785714</v>
      </c>
      <c r="Q42" s="1">
        <v>1.8265309999999999</v>
      </c>
      <c r="R42" s="1">
        <v>1.765306</v>
      </c>
      <c r="S42" s="1">
        <v>1.683673</v>
      </c>
      <c r="T42" s="1">
        <v>1.6530609999999999</v>
      </c>
      <c r="U42" s="1">
        <v>1.602041</v>
      </c>
      <c r="V42" s="1">
        <v>1.6122449999999999</v>
      </c>
    </row>
    <row r="43" spans="10:22" x14ac:dyDescent="0.3">
      <c r="J43" s="5" t="s">
        <v>0</v>
      </c>
      <c r="K43" s="1">
        <v>1.3619049999999999</v>
      </c>
      <c r="L43" s="1">
        <v>1.428571</v>
      </c>
      <c r="M43" s="1">
        <v>1.4</v>
      </c>
      <c r="N43" s="1">
        <v>1.3333330000000001</v>
      </c>
      <c r="O43" s="1">
        <v>1.342857</v>
      </c>
      <c r="P43" s="1">
        <v>1.3523810000000001</v>
      </c>
      <c r="Q43" s="1">
        <v>1.371429</v>
      </c>
      <c r="R43" s="1">
        <v>1.3238099999999999</v>
      </c>
      <c r="S43" s="1">
        <v>1.2761910000000001</v>
      </c>
      <c r="T43" s="1">
        <v>1.2380949999999999</v>
      </c>
      <c r="U43" s="1">
        <v>1.1714290000000001</v>
      </c>
      <c r="V43" s="1">
        <v>1.1714290000000001</v>
      </c>
    </row>
  </sheetData>
  <mergeCells count="3">
    <mergeCell ref="J1:U1"/>
    <mergeCell ref="J25:U25"/>
    <mergeCell ref="K40:V4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F6C89-79AA-4833-B80A-5E6526480274}">
  <dimension ref="A3:AC33"/>
  <sheetViews>
    <sheetView topLeftCell="A34" zoomScale="145" zoomScaleNormal="145" workbookViewId="0">
      <selection activeCell="H9" sqref="H9"/>
    </sheetView>
  </sheetViews>
  <sheetFormatPr defaultColWidth="9.109375" defaultRowHeight="14.4" x14ac:dyDescent="0.3"/>
  <cols>
    <col min="1" max="6" width="9.109375" style="5"/>
    <col min="7" max="7" width="10.33203125" style="5" bestFit="1" customWidth="1"/>
    <col min="8" max="8" width="15.88671875" style="5" bestFit="1" customWidth="1"/>
    <col min="9" max="15" width="10.33203125" style="5" bestFit="1" customWidth="1"/>
    <col min="16" max="19" width="11.33203125" style="5" bestFit="1" customWidth="1"/>
    <col min="20" max="16384" width="9.109375" style="5"/>
  </cols>
  <sheetData>
    <row r="3" spans="7:18" x14ac:dyDescent="0.3">
      <c r="G3" s="8" t="s">
        <v>17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spans="7:18" x14ac:dyDescent="0.3">
      <c r="G4" s="6" t="s">
        <v>13</v>
      </c>
      <c r="H4" s="6" t="s">
        <v>12</v>
      </c>
      <c r="I4" s="6" t="s">
        <v>11</v>
      </c>
      <c r="J4" s="6" t="s">
        <v>10</v>
      </c>
      <c r="K4" s="6" t="s">
        <v>9</v>
      </c>
      <c r="L4" s="6" t="s">
        <v>8</v>
      </c>
      <c r="M4" s="6" t="s">
        <v>7</v>
      </c>
      <c r="N4" s="6" t="s">
        <v>6</v>
      </c>
      <c r="O4" s="6" t="s">
        <v>5</v>
      </c>
      <c r="P4" s="6" t="s">
        <v>4</v>
      </c>
      <c r="Q4" s="6" t="s">
        <v>3</v>
      </c>
      <c r="R4" s="6" t="s">
        <v>2</v>
      </c>
    </row>
    <row r="5" spans="7:18" x14ac:dyDescent="0.3">
      <c r="G5" s="6">
        <v>165</v>
      </c>
      <c r="H5" s="6">
        <v>173</v>
      </c>
      <c r="I5" s="6">
        <v>170</v>
      </c>
      <c r="J5" s="6">
        <v>168</v>
      </c>
      <c r="K5" s="6">
        <v>166</v>
      </c>
      <c r="L5" s="6">
        <v>165</v>
      </c>
      <c r="M5" s="6">
        <v>167</v>
      </c>
      <c r="N5" s="6">
        <v>169</v>
      </c>
      <c r="O5" s="6">
        <v>170</v>
      </c>
      <c r="P5" s="6">
        <v>172</v>
      </c>
      <c r="Q5" s="6">
        <v>175</v>
      </c>
      <c r="R5" s="6">
        <v>174</v>
      </c>
    </row>
    <row r="6" spans="7:18" x14ac:dyDescent="0.3">
      <c r="G6" s="6">
        <v>1.7934779999999999</v>
      </c>
      <c r="H6" s="6">
        <v>1.8804350000000001</v>
      </c>
      <c r="I6" s="6">
        <v>1.847826</v>
      </c>
      <c r="J6" s="6">
        <v>1.826087</v>
      </c>
      <c r="K6" s="6">
        <v>1.8043480000000001</v>
      </c>
      <c r="L6" s="6">
        <v>1.7934779999999999</v>
      </c>
      <c r="M6" s="6">
        <v>1.8152170000000001</v>
      </c>
      <c r="N6" s="6">
        <v>1.836957</v>
      </c>
      <c r="O6" s="6">
        <v>1.847826</v>
      </c>
      <c r="P6" s="6">
        <v>1.8695649999999999</v>
      </c>
      <c r="Q6" s="6">
        <v>1.902174</v>
      </c>
      <c r="R6" s="6">
        <v>1.8913040000000001</v>
      </c>
    </row>
    <row r="8" spans="7:18" x14ac:dyDescent="0.3">
      <c r="H8" s="6" t="s">
        <v>15</v>
      </c>
    </row>
    <row r="9" spans="7:18" x14ac:dyDescent="0.3">
      <c r="H9" s="6">
        <f>165/1.793478</f>
        <v>92.000013381820139</v>
      </c>
    </row>
    <row r="18" spans="1:29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ht="15" thickBot="1" x14ac:dyDescent="0.35"/>
    <row r="20" spans="1:29" ht="15.6" thickTop="1" thickBot="1" x14ac:dyDescent="0.35">
      <c r="G20" s="11" t="s">
        <v>18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3"/>
    </row>
    <row r="21" spans="1:29" ht="15.6" thickTop="1" thickBot="1" x14ac:dyDescent="0.35">
      <c r="G21" s="2" t="s">
        <v>13</v>
      </c>
      <c r="H21" s="2" t="s">
        <v>12</v>
      </c>
      <c r="I21" s="2" t="s">
        <v>11</v>
      </c>
      <c r="J21" s="2" t="s">
        <v>10</v>
      </c>
      <c r="K21" s="2" t="s">
        <v>9</v>
      </c>
      <c r="L21" s="2" t="s">
        <v>8</v>
      </c>
      <c r="M21" s="2" t="s">
        <v>7</v>
      </c>
      <c r="N21" s="2" t="s">
        <v>6</v>
      </c>
      <c r="O21" s="2" t="s">
        <v>5</v>
      </c>
      <c r="P21" s="2" t="s">
        <v>4</v>
      </c>
      <c r="Q21" s="2" t="s">
        <v>3</v>
      </c>
      <c r="R21" s="2" t="s">
        <v>2</v>
      </c>
    </row>
    <row r="22" spans="1:29" ht="15.6" thickTop="1" thickBot="1" x14ac:dyDescent="0.35">
      <c r="G22" s="2">
        <v>114</v>
      </c>
      <c r="H22" s="2">
        <v>123</v>
      </c>
      <c r="I22" s="2">
        <v>122</v>
      </c>
      <c r="J22" s="2">
        <v>120</v>
      </c>
      <c r="K22" s="2">
        <v>122</v>
      </c>
      <c r="L22" s="2">
        <v>121</v>
      </c>
      <c r="M22" s="2">
        <v>123</v>
      </c>
      <c r="N22" s="2">
        <v>125</v>
      </c>
      <c r="O22" s="2">
        <v>124</v>
      </c>
      <c r="P22" s="2">
        <v>129</v>
      </c>
      <c r="Q22" s="2">
        <v>132</v>
      </c>
      <c r="R22" s="2">
        <v>132</v>
      </c>
    </row>
    <row r="23" spans="1:29" ht="15.6" thickTop="1" thickBot="1" x14ac:dyDescent="0.35">
      <c r="G23" s="2">
        <v>1.163265</v>
      </c>
      <c r="H23" s="2">
        <v>1.2551019999999999</v>
      </c>
      <c r="I23" s="2">
        <v>1.2448980000000001</v>
      </c>
      <c r="J23" s="2">
        <v>1.2244900000000001</v>
      </c>
      <c r="K23" s="2">
        <v>1.2448980000000001</v>
      </c>
      <c r="L23" s="2">
        <v>1.234694</v>
      </c>
      <c r="M23" s="2">
        <v>1.2551019999999999</v>
      </c>
      <c r="N23" s="2">
        <v>1.2755099999999999</v>
      </c>
      <c r="O23" s="2">
        <v>1.265306</v>
      </c>
      <c r="P23" s="2">
        <v>1.3163260000000001</v>
      </c>
      <c r="Q23" s="2">
        <v>1.3469390000000001</v>
      </c>
      <c r="R23" s="2">
        <v>1.3469390000000001</v>
      </c>
    </row>
    <row r="24" spans="1:29" ht="15.6" thickTop="1" thickBot="1" x14ac:dyDescent="0.35"/>
    <row r="25" spans="1:29" ht="15.6" thickTop="1" thickBot="1" x14ac:dyDescent="0.35">
      <c r="H25" s="2" t="s">
        <v>15</v>
      </c>
    </row>
    <row r="26" spans="1:29" ht="15.6" thickTop="1" thickBot="1" x14ac:dyDescent="0.35">
      <c r="H26" s="2">
        <f>114/1.163265</f>
        <v>98.000025789480475</v>
      </c>
    </row>
    <row r="27" spans="1:29" ht="15" thickTop="1" x14ac:dyDescent="0.3"/>
    <row r="30" spans="1:29" x14ac:dyDescent="0.3">
      <c r="H30" s="14" t="s">
        <v>14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</row>
    <row r="31" spans="1:29" x14ac:dyDescent="0.3">
      <c r="H31" s="1" t="s">
        <v>13</v>
      </c>
      <c r="I31" s="1" t="s">
        <v>12</v>
      </c>
      <c r="J31" s="1" t="s">
        <v>11</v>
      </c>
      <c r="K31" s="1" t="s">
        <v>10</v>
      </c>
      <c r="L31" s="1" t="s">
        <v>9</v>
      </c>
      <c r="M31" s="1" t="s">
        <v>8</v>
      </c>
      <c r="N31" s="1" t="s">
        <v>7</v>
      </c>
      <c r="O31" s="1" t="s">
        <v>6</v>
      </c>
      <c r="P31" s="1" t="s">
        <v>5</v>
      </c>
      <c r="Q31" s="1" t="s">
        <v>4</v>
      </c>
      <c r="R31" s="1" t="s">
        <v>3</v>
      </c>
      <c r="S31" s="1" t="s">
        <v>2</v>
      </c>
    </row>
    <row r="32" spans="1:29" x14ac:dyDescent="0.3">
      <c r="G32" s="5" t="s">
        <v>1</v>
      </c>
      <c r="H32" s="1">
        <v>1.7934779999999999</v>
      </c>
      <c r="I32" s="1">
        <v>1.8804350000000001</v>
      </c>
      <c r="J32" s="1">
        <v>1.847826</v>
      </c>
      <c r="K32" s="1">
        <v>1.826087</v>
      </c>
      <c r="L32" s="1">
        <v>1.8043480000000001</v>
      </c>
      <c r="M32" s="1">
        <v>1.7934779999999999</v>
      </c>
      <c r="N32" s="1">
        <v>1.8152170000000001</v>
      </c>
      <c r="O32" s="1">
        <v>1.836957</v>
      </c>
      <c r="P32" s="1">
        <v>1.847826</v>
      </c>
      <c r="Q32" s="1">
        <v>1.8695649999999999</v>
      </c>
      <c r="R32" s="1">
        <v>1.902174</v>
      </c>
      <c r="S32" s="1">
        <v>1.8913040000000001</v>
      </c>
    </row>
    <row r="33" spans="7:19" x14ac:dyDescent="0.3">
      <c r="G33" s="5" t="s">
        <v>0</v>
      </c>
      <c r="H33" s="1">
        <v>1.163265</v>
      </c>
      <c r="I33" s="1">
        <v>1.2551019999999999</v>
      </c>
      <c r="J33" s="1">
        <v>1.2448980000000001</v>
      </c>
      <c r="K33" s="1">
        <v>1.2244900000000001</v>
      </c>
      <c r="L33" s="1">
        <v>1.2448980000000001</v>
      </c>
      <c r="M33" s="1">
        <v>1.234694</v>
      </c>
      <c r="N33" s="1">
        <v>1.2551019999999999</v>
      </c>
      <c r="O33" s="1">
        <v>1.2755099999999999</v>
      </c>
      <c r="P33" s="1">
        <v>1.265306</v>
      </c>
      <c r="Q33" s="1">
        <v>1.3163260000000001</v>
      </c>
      <c r="R33" s="1">
        <v>1.3469390000000001</v>
      </c>
      <c r="S33" s="1">
        <v>1.3469390000000001</v>
      </c>
    </row>
  </sheetData>
  <mergeCells count="3">
    <mergeCell ref="H30:S30"/>
    <mergeCell ref="G3:R3"/>
    <mergeCell ref="G20:R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B1</vt:lpstr>
      <vt:lpstr>B2</vt:lpstr>
      <vt:lpstr>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Abdelghaffar, Mostafa I</dc:creator>
  <cp:lastModifiedBy>Abdelghaffar, Mostafa I</cp:lastModifiedBy>
  <dcterms:created xsi:type="dcterms:W3CDTF">2015-06-05T18:17:20Z</dcterms:created>
  <dcterms:modified xsi:type="dcterms:W3CDTF">2024-05-13T13:09:02Z</dcterms:modified>
</cp:coreProperties>
</file>