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4-TwoSkillsThreeMediumThreeHigh-OneSkillAllLow\ExpertiseBased\WithFigures\"/>
    </mc:Choice>
  </mc:AlternateContent>
  <bookViews>
    <workbookView xWindow="0" yWindow="0" windowWidth="28800" windowHeight="12435"/>
  </bookViews>
  <sheets>
    <sheet name="TeamStats" sheetId="1" r:id="rId1"/>
  </sheets>
  <calcPr calcId="152511"/>
</workbook>
</file>

<file path=xl/calcChain.xml><?xml version="1.0" encoding="utf-8"?>
<calcChain xmlns="http://schemas.openxmlformats.org/spreadsheetml/2006/main">
  <c r="B17" i="1" l="1"/>
  <c r="D17" i="1" l="1"/>
  <c r="E17" i="1"/>
  <c r="C17" i="1"/>
  <c r="D16" i="1"/>
  <c r="E16" i="1"/>
  <c r="C16" i="1"/>
</calcChain>
</file>

<file path=xl/sharedStrings.xml><?xml version="1.0" encoding="utf-8"?>
<sst xmlns="http://schemas.openxmlformats.org/spreadsheetml/2006/main" count="7" uniqueCount="7">
  <si>
    <t>sprint</t>
  </si>
  <si>
    <t>velocity</t>
  </si>
  <si>
    <t>storyPoints</t>
  </si>
  <si>
    <t>duration</t>
  </si>
  <si>
    <t>idlePeriod</t>
  </si>
  <si>
    <t>SUM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</si>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</sst>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33" borderId="0" xfId="0" applyFill="1"/>
    <xf numFmtId="2" fontId="0" fillId="33" borderId="0" xfId="0" applyNumberFormat="1" applyFill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2141291086470105E-2"/>
          <c:y val="0.13412493009257956"/>
          <c:w val="0.89458002998338759"/>
          <c:h val="0.73392707700478388"/>
        </c:manualLayout>
      </c:layout>
      <c:lineChart>
        <c:grouping val="standard"/>
        <c:varyColors val="0"/>
        <c:ser>
          <c:idx val="0"/>
          <c:order val="0"/>
          <c:tx>
            <c:v>Team Velocity</c:v>
          </c:tx>
          <c:spPr>
            <a:ln>
              <a:solidFill>
                <a:schemeClr val="accent2"/>
              </a:solidFill>
            </a:ln>
          </c:spPr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TeamStats!$B$2:$B$15</c:f>
              <c:numCache>
                <c:formatCode>0.00</c:formatCode>
                <c:ptCount val="14"/>
                <c:pt idx="0">
                  <c:v>1.2780708716560001</c:v>
                </c:pt>
                <c:pt idx="1">
                  <c:v>1.64036366755296</c:v>
                </c:pt>
                <c:pt idx="2">
                  <c:v>1.9490330378726799</c:v>
                </c:pt>
                <c:pt idx="3">
                  <c:v>2.7039848197343401</c:v>
                </c:pt>
                <c:pt idx="4">
                  <c:v>2.7444148749912398</c:v>
                </c:pt>
                <c:pt idx="5">
                  <c:v>2.8942769768457799</c:v>
                </c:pt>
                <c:pt idx="6">
                  <c:v>2.90228144558853</c:v>
                </c:pt>
                <c:pt idx="7">
                  <c:v>1.0962701612903201</c:v>
                </c:pt>
                <c:pt idx="8">
                  <c:v>1.6022273586888001</c:v>
                </c:pt>
                <c:pt idx="9">
                  <c:v>3.0155642023346299</c:v>
                </c:pt>
                <c:pt idx="10">
                  <c:v>3.3752990771334099</c:v>
                </c:pt>
                <c:pt idx="11">
                  <c:v>3.3568904593639499</c:v>
                </c:pt>
                <c:pt idx="12">
                  <c:v>2.5349767942422798</c:v>
                </c:pt>
                <c:pt idx="13">
                  <c:v>1.3507164669955301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3513328"/>
        <c:axId val="-803498096"/>
      </c:lineChart>
      <c:catAx>
        <c:axId val="-803513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439405194419311"/>
              <c:y val="0.9097339293401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3498096"/>
        <c:crosses val="autoZero"/>
        <c:auto val="1"/>
        <c:lblAlgn val="ctr"/>
        <c:lblOffset val="100"/>
        <c:noMultiLvlLbl val="0"/>
      </c:catAx>
      <c:valAx>
        <c:axId val="-8034980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803513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9002373507139373E-2"/>
          <c:y val="0.15009299195712614"/>
          <c:w val="0.8797344351094869"/>
          <c:h val="0.70518456564859999"/>
        </c:manualLayout>
      </c:layout>
      <c:lineChart>
        <c:grouping val="standard"/>
        <c:varyColors val="0"/>
        <c:ser>
          <c:idx val="0"/>
          <c:order val="0"/>
          <c:tx>
            <c:v>Story Points</c:v>
          </c:tx>
          <c:marker>
            <c:symbol val="none"/>
          </c:marker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TeamStats!$C$2:$C$15</c:f>
              <c:numCache>
                <c:formatCode>General</c:formatCode>
                <c:ptCount val="14"/>
                <c:pt idx="0">
                  <c:v>73</c:v>
                </c:pt>
                <c:pt idx="1">
                  <c:v>102</c:v>
                </c:pt>
                <c:pt idx="2">
                  <c:v>129</c:v>
                </c:pt>
                <c:pt idx="3">
                  <c:v>152</c:v>
                </c:pt>
                <c:pt idx="4">
                  <c:v>209</c:v>
                </c:pt>
                <c:pt idx="5">
                  <c:v>212</c:v>
                </c:pt>
                <c:pt idx="6">
                  <c:v>230</c:v>
                </c:pt>
                <c:pt idx="7">
                  <c:v>87</c:v>
                </c:pt>
                <c:pt idx="8">
                  <c:v>122</c:v>
                </c:pt>
                <c:pt idx="9">
                  <c:v>124</c:v>
                </c:pt>
                <c:pt idx="10">
                  <c:v>237</c:v>
                </c:pt>
                <c:pt idx="11">
                  <c:v>266</c:v>
                </c:pt>
                <c:pt idx="12">
                  <c:v>201</c:v>
                </c:pt>
                <c:pt idx="13">
                  <c:v>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03512784"/>
        <c:axId val="-803508976"/>
      </c:lineChart>
      <c:catAx>
        <c:axId val="-80351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 b="0"/>
                  <a:t>Sprints</a:t>
                </a:r>
              </a:p>
            </c:rich>
          </c:tx>
          <c:layout>
            <c:manualLayout>
              <c:xMode val="edge"/>
              <c:yMode val="edge"/>
              <c:x val="0.42731182525629274"/>
              <c:y val="0.912446991063920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3508976"/>
        <c:crosses val="autoZero"/>
        <c:auto val="1"/>
        <c:lblAlgn val="ctr"/>
        <c:lblOffset val="100"/>
        <c:noMultiLvlLbl val="0"/>
      </c:catAx>
      <c:valAx>
        <c:axId val="-80350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80351278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5183461415522035"/>
          <c:y val="0.80801134009004483"/>
          <c:w val="0.20013794159092035"/>
          <c:h val="5.7749815927223863E-2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Active vs. Idle Time Periods</a:t>
            </a:r>
          </a:p>
        </c:rich>
      </c:tx>
      <c:layout>
        <c:manualLayout>
          <c:xMode val="edge"/>
          <c:yMode val="edge"/>
          <c:x val="0.35917599594563093"/>
          <c:y val="2.288406213365229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240763827198274E-2"/>
          <c:y val="9.0645211627121691E-2"/>
          <c:w val="0.83664274937314043"/>
          <c:h val="0.80715600839971213"/>
        </c:manualLayout>
      </c:layout>
      <c:barChart>
        <c:barDir val="col"/>
        <c:grouping val="stacked"/>
        <c:varyColors val="0"/>
        <c:ser>
          <c:idx val="0"/>
          <c:order val="0"/>
          <c:tx>
            <c:v>Active Period</c:v>
          </c:tx>
          <c:spPr>
            <a:ln>
              <a:solidFill>
                <a:srgbClr val="00B050"/>
              </a:solidFill>
            </a:ln>
          </c:spPr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TeamStats!$D$2:$D$15</c:f>
              <c:numCache>
                <c:formatCode>General</c:formatCode>
                <c:ptCount val="14"/>
                <c:pt idx="0">
                  <c:v>57</c:v>
                </c:pt>
                <c:pt idx="1">
                  <c:v>62</c:v>
                </c:pt>
                <c:pt idx="2">
                  <c:v>66</c:v>
                </c:pt>
                <c:pt idx="3">
                  <c:v>56</c:v>
                </c:pt>
                <c:pt idx="4">
                  <c:v>76</c:v>
                </c:pt>
                <c:pt idx="5">
                  <c:v>73</c:v>
                </c:pt>
                <c:pt idx="6">
                  <c:v>79</c:v>
                </c:pt>
                <c:pt idx="7">
                  <c:v>79</c:v>
                </c:pt>
                <c:pt idx="8">
                  <c:v>76</c:v>
                </c:pt>
                <c:pt idx="9">
                  <c:v>41</c:v>
                </c:pt>
                <c:pt idx="10">
                  <c:v>70</c:v>
                </c:pt>
                <c:pt idx="11">
                  <c:v>79</c:v>
                </c:pt>
                <c:pt idx="12">
                  <c:v>79</c:v>
                </c:pt>
                <c:pt idx="13">
                  <c:v>34</c:v>
                </c:pt>
              </c:numCache>
            </c:numRef>
          </c:val>
        </c:ser>
        <c:ser>
          <c:idx val="1"/>
          <c:order val="1"/>
          <c:tx>
            <c:v>Idle Period</c:v>
          </c:tx>
          <c:invertIfNegative val="0"/>
          <c:cat>
            <c:numRef>
              <c:f>TeamStats!$A$2:$A$15</c:f>
              <c:numCache>
                <c:formatCode>General</c:formatCode>
                <c:ptCount val="1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</c:numCache>
            </c:numRef>
          </c:cat>
          <c:val>
            <c:numRef>
              <c:f>TeamStats!$E$2:$E$15</c:f>
              <c:numCache>
                <c:formatCode>General</c:formatCode>
                <c:ptCount val="14"/>
                <c:pt idx="0">
                  <c:v>23</c:v>
                </c:pt>
                <c:pt idx="1">
                  <c:v>18</c:v>
                </c:pt>
                <c:pt idx="2">
                  <c:v>14</c:v>
                </c:pt>
                <c:pt idx="3">
                  <c:v>24</c:v>
                </c:pt>
                <c:pt idx="4">
                  <c:v>4</c:v>
                </c:pt>
                <c:pt idx="5">
                  <c:v>7</c:v>
                </c:pt>
                <c:pt idx="6">
                  <c:v>1</c:v>
                </c:pt>
                <c:pt idx="7">
                  <c:v>1</c:v>
                </c:pt>
                <c:pt idx="8">
                  <c:v>4</c:v>
                </c:pt>
                <c:pt idx="9">
                  <c:v>39</c:v>
                </c:pt>
                <c:pt idx="10">
                  <c:v>10</c:v>
                </c:pt>
                <c:pt idx="11">
                  <c:v>1</c:v>
                </c:pt>
                <c:pt idx="12">
                  <c:v>1</c:v>
                </c:pt>
                <c:pt idx="13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803500816"/>
        <c:axId val="-803507344"/>
      </c:barChart>
      <c:catAx>
        <c:axId val="-803500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2000"/>
                  <a:t>Sprints</a:t>
                </a:r>
              </a:p>
            </c:rich>
          </c:tx>
          <c:layout>
            <c:manualLayout>
              <c:xMode val="edge"/>
              <c:yMode val="edge"/>
              <c:x val="0.4597031758947524"/>
              <c:y val="0.9372632535658593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3507344"/>
        <c:crosses val="autoZero"/>
        <c:auto val="1"/>
        <c:lblAlgn val="ctr"/>
        <c:lblOffset val="100"/>
        <c:noMultiLvlLbl val="0"/>
      </c:catAx>
      <c:valAx>
        <c:axId val="-803507344"/>
        <c:scaling>
          <c:orientation val="minMax"/>
          <c:max val="8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2000"/>
                </a:pPr>
                <a:r>
                  <a:rPr lang="en-NZ" sz="2000"/>
                  <a:t>Hours</a:t>
                </a:r>
              </a:p>
            </c:rich>
          </c:tx>
          <c:layout>
            <c:manualLayout>
              <c:xMode val="edge"/>
              <c:yMode val="edge"/>
              <c:x val="8.7725082592838666E-4"/>
              <c:y val="0.45006265187719585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80350081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8087688586636015"/>
          <c:y val="0.83776064856675481"/>
          <c:w val="0.11750059928020019"/>
          <c:h val="0.1559911015234298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164728</xdr:colOff>
      <xdr:row>2</xdr:row>
      <xdr:rowOff>0</xdr:rowOff>
    </xdr:from>
    <xdr:to>
      <xdr:col>34</xdr:col>
      <xdr:colOff>22413</xdr:colOff>
      <xdr:row>22</xdr:row>
      <xdr:rowOff>166688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153523</xdr:colOff>
      <xdr:row>22</xdr:row>
      <xdr:rowOff>153802</xdr:rowOff>
    </xdr:from>
    <xdr:to>
      <xdr:col>34</xdr:col>
      <xdr:colOff>34180</xdr:colOff>
      <xdr:row>43</xdr:row>
      <xdr:rowOff>129990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</xdr:row>
      <xdr:rowOff>50147</xdr:rowOff>
    </xdr:from>
    <xdr:to>
      <xdr:col>23</xdr:col>
      <xdr:colOff>568139</xdr:colOff>
      <xdr:row>31</xdr:row>
      <xdr:rowOff>75361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zoomScale="85" zoomScaleNormal="85" workbookViewId="0">
      <selection activeCell="C17" sqref="B17:C17"/>
    </sheetView>
  </sheetViews>
  <sheetFormatPr defaultRowHeight="15" x14ac:dyDescent="0.25"/>
  <cols>
    <col min="2" max="2" width="9.140625" style="1"/>
  </cols>
  <sheetData>
    <row r="1" spans="1:5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1</v>
      </c>
      <c r="B2" s="1">
        <v>1.2780708716560001</v>
      </c>
      <c r="C2">
        <v>73</v>
      </c>
      <c r="D2">
        <v>57</v>
      </c>
      <c r="E2">
        <v>23</v>
      </c>
    </row>
    <row r="3" spans="1:5" x14ac:dyDescent="0.25">
      <c r="A3">
        <v>2</v>
      </c>
      <c r="B3" s="1">
        <v>1.64036366755296</v>
      </c>
      <c r="C3">
        <v>102</v>
      </c>
      <c r="D3">
        <v>62</v>
      </c>
      <c r="E3">
        <v>18</v>
      </c>
    </row>
    <row r="4" spans="1:5" x14ac:dyDescent="0.25">
      <c r="A4">
        <v>3</v>
      </c>
      <c r="B4" s="1">
        <v>1.9490330378726799</v>
      </c>
      <c r="C4">
        <v>129</v>
      </c>
      <c r="D4">
        <v>66</v>
      </c>
      <c r="E4">
        <v>14</v>
      </c>
    </row>
    <row r="5" spans="1:5" x14ac:dyDescent="0.25">
      <c r="A5">
        <v>4</v>
      </c>
      <c r="B5" s="1">
        <v>2.7039848197343401</v>
      </c>
      <c r="C5">
        <v>152</v>
      </c>
      <c r="D5">
        <v>56</v>
      </c>
      <c r="E5">
        <v>24</v>
      </c>
    </row>
    <row r="6" spans="1:5" x14ac:dyDescent="0.25">
      <c r="A6">
        <v>5</v>
      </c>
      <c r="B6" s="1">
        <v>2.7444148749912398</v>
      </c>
      <c r="C6">
        <v>209</v>
      </c>
      <c r="D6">
        <v>76</v>
      </c>
      <c r="E6">
        <v>4</v>
      </c>
    </row>
    <row r="7" spans="1:5" x14ac:dyDescent="0.25">
      <c r="A7">
        <v>6</v>
      </c>
      <c r="B7" s="1">
        <v>2.8942769768457799</v>
      </c>
      <c r="C7">
        <v>212</v>
      </c>
      <c r="D7">
        <v>73</v>
      </c>
      <c r="E7">
        <v>7</v>
      </c>
    </row>
    <row r="8" spans="1:5" x14ac:dyDescent="0.25">
      <c r="A8">
        <v>7</v>
      </c>
      <c r="B8" s="1">
        <v>2.90228144558853</v>
      </c>
      <c r="C8">
        <v>230</v>
      </c>
      <c r="D8">
        <v>79</v>
      </c>
      <c r="E8">
        <v>1</v>
      </c>
    </row>
    <row r="9" spans="1:5" x14ac:dyDescent="0.25">
      <c r="A9">
        <v>8</v>
      </c>
      <c r="B9" s="1">
        <v>1.0962701612903201</v>
      </c>
      <c r="C9">
        <v>87</v>
      </c>
      <c r="D9">
        <v>79</v>
      </c>
      <c r="E9">
        <v>1</v>
      </c>
    </row>
    <row r="10" spans="1:5" x14ac:dyDescent="0.25">
      <c r="A10">
        <v>9</v>
      </c>
      <c r="B10" s="1">
        <v>1.6022273586888001</v>
      </c>
      <c r="C10">
        <v>122</v>
      </c>
      <c r="D10">
        <v>76</v>
      </c>
      <c r="E10">
        <v>4</v>
      </c>
    </row>
    <row r="11" spans="1:5" x14ac:dyDescent="0.25">
      <c r="A11">
        <v>10</v>
      </c>
      <c r="B11" s="1">
        <v>3.0155642023346299</v>
      </c>
      <c r="C11">
        <v>124</v>
      </c>
      <c r="D11">
        <v>41</v>
      </c>
      <c r="E11">
        <v>39</v>
      </c>
    </row>
    <row r="12" spans="1:5" x14ac:dyDescent="0.25">
      <c r="A12">
        <v>11</v>
      </c>
      <c r="B12" s="1">
        <v>3.3752990771334099</v>
      </c>
      <c r="C12">
        <v>237</v>
      </c>
      <c r="D12">
        <v>70</v>
      </c>
      <c r="E12">
        <v>10</v>
      </c>
    </row>
    <row r="13" spans="1:5" x14ac:dyDescent="0.25">
      <c r="A13">
        <v>12</v>
      </c>
      <c r="B13" s="1">
        <v>3.3568904593639499</v>
      </c>
      <c r="C13">
        <v>266</v>
      </c>
      <c r="D13">
        <v>79</v>
      </c>
      <c r="E13">
        <v>1</v>
      </c>
    </row>
    <row r="14" spans="1:5" x14ac:dyDescent="0.25">
      <c r="A14">
        <v>13</v>
      </c>
      <c r="B14" s="1">
        <v>2.5349767942422798</v>
      </c>
      <c r="C14">
        <v>201</v>
      </c>
      <c r="D14">
        <v>79</v>
      </c>
      <c r="E14">
        <v>1</v>
      </c>
    </row>
    <row r="15" spans="1:5" x14ac:dyDescent="0.25">
      <c r="A15">
        <v>14</v>
      </c>
      <c r="B15" s="1">
        <v>1.3507164669955301</v>
      </c>
      <c r="C15">
        <v>46</v>
      </c>
      <c r="D15">
        <v>34</v>
      </c>
      <c r="E15">
        <v>46</v>
      </c>
    </row>
    <row r="16" spans="1:5" x14ac:dyDescent="0.25">
      <c r="A16" s="2" t="s">
        <v>5</v>
      </c>
      <c r="B16" s="3"/>
      <c r="C16" s="2">
        <f>SUM(C2:C15)</f>
        <v>2190</v>
      </c>
      <c r="D16" s="2">
        <f t="shared" ref="D16:E16" si="0">SUM(D2:D15)</f>
        <v>927</v>
      </c>
      <c r="E16" s="2">
        <f t="shared" si="0"/>
        <v>193</v>
      </c>
    </row>
    <row r="17" spans="1:5" x14ac:dyDescent="0.25">
      <c r="A17" s="4" t="s">
        <v>6</v>
      </c>
      <c r="B17" s="5">
        <f>AVERAGE(B2:B15)</f>
        <v>2.3174550153064608</v>
      </c>
      <c r="C17" s="5">
        <f>AVERAGE(C2:C15)</f>
        <v>156.42857142857142</v>
      </c>
      <c r="D17" s="5">
        <f t="shared" ref="D17:E17" si="1">AVERAGE(D2:D15)</f>
        <v>66.214285714285708</v>
      </c>
      <c r="E17" s="5">
        <f t="shared" si="1"/>
        <v>13.785714285714286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2017-11-05T10:58:48Z</dcterms:created>
  <dcterms:modified xsi:type="dcterms:W3CDTF">2017-11-10T06:03:11Z</dcterms:modified>
</cp:coreProperties>
</file>