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B18" i="1" l="1"/>
  <c r="D18" i="1" l="1"/>
  <c r="E18" i="1"/>
  <c r="C18" i="1"/>
  <c r="D17" i="1"/>
  <c r="E17" i="1"/>
  <c r="C17" i="1"/>
</calcChain>
</file>

<file path=xl/sharedStrings.xml><?xml version="1.0" encoding="utf-8"?>
<sst xmlns="http://schemas.openxmlformats.org/spreadsheetml/2006/main" count="7" uniqueCount="7">
  <si>
    <t>sprint</t>
  </si>
  <si>
    <t>velocity</t>
  </si>
  <si>
    <t>storyPoints</t>
  </si>
  <si>
    <t>duration</t>
  </si>
  <si>
    <t>idlePeriod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</si>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</sst>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TeamStats!$B$2:$B$16</c:f>
              <c:numCache>
                <c:formatCode>0.00</c:formatCode>
                <c:ptCount val="15"/>
                <c:pt idx="0">
                  <c:v>1.96588868940754</c:v>
                </c:pt>
                <c:pt idx="1">
                  <c:v>2.4308152580403801</c:v>
                </c:pt>
                <c:pt idx="2">
                  <c:v>2.5005182421227099</c:v>
                </c:pt>
                <c:pt idx="3">
                  <c:v>2.3343097766385901</c:v>
                </c:pt>
                <c:pt idx="4">
                  <c:v>2.3368814632667498</c:v>
                </c:pt>
                <c:pt idx="5">
                  <c:v>1.0726758689506</c:v>
                </c:pt>
                <c:pt idx="6">
                  <c:v>1.1287770617064701</c:v>
                </c:pt>
                <c:pt idx="7">
                  <c:v>2.1432746638955602</c:v>
                </c:pt>
                <c:pt idx="8">
                  <c:v>2.9921633816195601</c:v>
                </c:pt>
                <c:pt idx="9">
                  <c:v>3.2238088299577399</c:v>
                </c:pt>
                <c:pt idx="10">
                  <c:v>3.2661948829613499</c:v>
                </c:pt>
                <c:pt idx="11">
                  <c:v>3.2941235864297198</c:v>
                </c:pt>
                <c:pt idx="12">
                  <c:v>1.94013303769401</c:v>
                </c:pt>
                <c:pt idx="13">
                  <c:v>0.58504566210045605</c:v>
                </c:pt>
                <c:pt idx="14">
                  <c:v>1.5521064301552101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09984"/>
        <c:axId val="108411904"/>
      </c:lineChart>
      <c:catAx>
        <c:axId val="10840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411904"/>
        <c:crosses val="autoZero"/>
        <c:auto val="1"/>
        <c:lblAlgn val="ctr"/>
        <c:lblOffset val="100"/>
        <c:noMultiLvlLbl val="0"/>
      </c:catAx>
      <c:valAx>
        <c:axId val="108411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409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TeamStats!$C$2:$C$16</c:f>
              <c:numCache>
                <c:formatCode>General</c:formatCode>
                <c:ptCount val="15"/>
                <c:pt idx="0">
                  <c:v>73</c:v>
                </c:pt>
                <c:pt idx="1">
                  <c:v>156</c:v>
                </c:pt>
                <c:pt idx="2">
                  <c:v>193</c:v>
                </c:pt>
                <c:pt idx="3">
                  <c:v>187</c:v>
                </c:pt>
                <c:pt idx="4">
                  <c:v>185</c:v>
                </c:pt>
                <c:pt idx="5">
                  <c:v>86</c:v>
                </c:pt>
                <c:pt idx="6">
                  <c:v>78</c:v>
                </c:pt>
                <c:pt idx="7">
                  <c:v>88</c:v>
                </c:pt>
                <c:pt idx="8">
                  <c:v>168</c:v>
                </c:pt>
                <c:pt idx="9">
                  <c:v>236</c:v>
                </c:pt>
                <c:pt idx="10">
                  <c:v>256</c:v>
                </c:pt>
                <c:pt idx="11">
                  <c:v>261</c:v>
                </c:pt>
                <c:pt idx="12">
                  <c:v>154</c:v>
                </c:pt>
                <c:pt idx="13">
                  <c:v>41</c:v>
                </c:pt>
                <c:pt idx="1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48768"/>
        <c:axId val="109315200"/>
      </c:lineChart>
      <c:catAx>
        <c:axId val="10844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9315200"/>
        <c:crosses val="autoZero"/>
        <c:auto val="1"/>
        <c:lblAlgn val="ctr"/>
        <c:lblOffset val="100"/>
        <c:noMultiLvlLbl val="0"/>
      </c:catAx>
      <c:valAx>
        <c:axId val="10931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448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TeamStats!$D$2:$D$16</c:f>
              <c:numCache>
                <c:formatCode>General</c:formatCode>
                <c:ptCount val="15"/>
                <c:pt idx="0">
                  <c:v>37</c:v>
                </c:pt>
                <c:pt idx="1">
                  <c:v>64</c:v>
                </c:pt>
                <c:pt idx="2">
                  <c:v>77</c:v>
                </c:pt>
                <c:pt idx="3">
                  <c:v>80</c:v>
                </c:pt>
                <c:pt idx="4">
                  <c:v>79</c:v>
                </c:pt>
                <c:pt idx="5">
                  <c:v>80</c:v>
                </c:pt>
                <c:pt idx="6">
                  <c:v>69</c:v>
                </c:pt>
                <c:pt idx="7">
                  <c:v>41</c:v>
                </c:pt>
                <c:pt idx="8">
                  <c:v>56</c:v>
                </c:pt>
                <c:pt idx="9">
                  <c:v>73</c:v>
                </c:pt>
                <c:pt idx="10">
                  <c:v>78</c:v>
                </c:pt>
                <c:pt idx="11">
                  <c:v>79</c:v>
                </c:pt>
                <c:pt idx="12">
                  <c:v>79</c:v>
                </c:pt>
                <c:pt idx="13">
                  <c:v>70</c:v>
                </c:pt>
                <c:pt idx="14">
                  <c:v>18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TeamStats!$E$2:$E$16</c:f>
              <c:numCache>
                <c:formatCode>General</c:formatCode>
                <c:ptCount val="15"/>
                <c:pt idx="0">
                  <c:v>43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11</c:v>
                </c:pt>
                <c:pt idx="7">
                  <c:v>39</c:v>
                </c:pt>
                <c:pt idx="8">
                  <c:v>24</c:v>
                </c:pt>
                <c:pt idx="9">
                  <c:v>7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356928"/>
        <c:axId val="109359104"/>
      </c:barChart>
      <c:catAx>
        <c:axId val="109356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9359104"/>
        <c:crosses val="autoZero"/>
        <c:auto val="1"/>
        <c:lblAlgn val="ctr"/>
        <c:lblOffset val="100"/>
        <c:noMultiLvlLbl val="0"/>
      </c:catAx>
      <c:valAx>
        <c:axId val="109359104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9356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 vs Story</a:t>
            </a:r>
            <a:r>
              <a:rPr lang="en-NZ" baseline="0"/>
              <a:t> Points</a:t>
            </a:r>
            <a:r>
              <a:rPr lang="en-NZ"/>
              <a:t> -</a:t>
            </a:r>
            <a:r>
              <a:rPr lang="en-NZ" baseline="0"/>
              <a:t> Expertise</a:t>
            </a:r>
            <a:r>
              <a:rPr lang="en-NZ"/>
              <a:t> Based</a:t>
            </a:r>
          </a:p>
        </c:rich>
      </c:tx>
      <c:layout>
        <c:manualLayout>
          <c:xMode val="edge"/>
          <c:yMode val="edge"/>
          <c:x val="0.12711967112419434"/>
          <c:y val="9.5808371187279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833274006327852E-2"/>
          <c:y val="0.13412493009257956"/>
          <c:w val="0.86648807858317178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TeamStats!$A$2:$A$23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SUM</c:v>
                </c:pt>
                <c:pt idx="16">
                  <c:v>AVERAGE</c:v>
                </c:pt>
              </c:strCache>
            </c:strRef>
          </c:cat>
          <c:val>
            <c:numRef>
              <c:f>TeamStats!$B$2:$B$15</c:f>
              <c:numCache>
                <c:formatCode>0.00</c:formatCode>
                <c:ptCount val="14"/>
                <c:pt idx="0">
                  <c:v>1.96588868940754</c:v>
                </c:pt>
                <c:pt idx="1">
                  <c:v>2.4308152580403801</c:v>
                </c:pt>
                <c:pt idx="2">
                  <c:v>2.5005182421227099</c:v>
                </c:pt>
                <c:pt idx="3">
                  <c:v>2.3343097766385901</c:v>
                </c:pt>
                <c:pt idx="4">
                  <c:v>2.3368814632667498</c:v>
                </c:pt>
                <c:pt idx="5">
                  <c:v>1.0726758689506</c:v>
                </c:pt>
                <c:pt idx="6">
                  <c:v>1.1287770617064701</c:v>
                </c:pt>
                <c:pt idx="7">
                  <c:v>2.1432746638955602</c:v>
                </c:pt>
                <c:pt idx="8">
                  <c:v>2.9921633816195601</c:v>
                </c:pt>
                <c:pt idx="9">
                  <c:v>3.2238088299577399</c:v>
                </c:pt>
                <c:pt idx="10">
                  <c:v>3.2661948829613499</c:v>
                </c:pt>
                <c:pt idx="11">
                  <c:v>3.2941235864297198</c:v>
                </c:pt>
                <c:pt idx="12">
                  <c:v>1.94013303769401</c:v>
                </c:pt>
                <c:pt idx="13">
                  <c:v>0.58504566210045605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398272"/>
        <c:axId val="109404544"/>
      </c:lineChart>
      <c:lineChart>
        <c:grouping val="standard"/>
        <c:varyColors val="0"/>
        <c:ser>
          <c:idx val="1"/>
          <c:order val="1"/>
          <c:tx>
            <c:v>Story Points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TeamStats!$C$2:$C$15</c:f>
              <c:numCache>
                <c:formatCode>General</c:formatCode>
                <c:ptCount val="14"/>
                <c:pt idx="0">
                  <c:v>73</c:v>
                </c:pt>
                <c:pt idx="1">
                  <c:v>156</c:v>
                </c:pt>
                <c:pt idx="2">
                  <c:v>193</c:v>
                </c:pt>
                <c:pt idx="3">
                  <c:v>187</c:v>
                </c:pt>
                <c:pt idx="4">
                  <c:v>185</c:v>
                </c:pt>
                <c:pt idx="5">
                  <c:v>86</c:v>
                </c:pt>
                <c:pt idx="6">
                  <c:v>78</c:v>
                </c:pt>
                <c:pt idx="7">
                  <c:v>88</c:v>
                </c:pt>
                <c:pt idx="8">
                  <c:v>168</c:v>
                </c:pt>
                <c:pt idx="9">
                  <c:v>236</c:v>
                </c:pt>
                <c:pt idx="10">
                  <c:v>256</c:v>
                </c:pt>
                <c:pt idx="11">
                  <c:v>261</c:v>
                </c:pt>
                <c:pt idx="12">
                  <c:v>154</c:v>
                </c:pt>
                <c:pt idx="13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36384"/>
        <c:axId val="36734080"/>
      </c:lineChart>
      <c:catAx>
        <c:axId val="109398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647195487964024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9404544"/>
        <c:crosses val="autoZero"/>
        <c:auto val="1"/>
        <c:lblAlgn val="ctr"/>
        <c:lblOffset val="100"/>
        <c:noMultiLvlLbl val="0"/>
      </c:catAx>
      <c:valAx>
        <c:axId val="1094045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109398272"/>
        <c:crosses val="autoZero"/>
        <c:crossBetween val="between"/>
      </c:valAx>
      <c:valAx>
        <c:axId val="36734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36736384"/>
        <c:crosses val="max"/>
        <c:crossBetween val="between"/>
      </c:valAx>
      <c:catAx>
        <c:axId val="36736384"/>
        <c:scaling>
          <c:orientation val="minMax"/>
        </c:scaling>
        <c:delete val="1"/>
        <c:axPos val="b"/>
        <c:majorTickMark val="out"/>
        <c:minorTickMark val="none"/>
        <c:tickLblPos val="nextTo"/>
        <c:crossAx val="36734080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4378515211367526"/>
          <c:y val="0.74094548025894913"/>
          <c:w val="0.18400439075028518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164728</xdr:colOff>
      <xdr:row>2</xdr:row>
      <xdr:rowOff>0</xdr:rowOff>
    </xdr:from>
    <xdr:to>
      <xdr:col>34</xdr:col>
      <xdr:colOff>22413</xdr:colOff>
      <xdr:row>22</xdr:row>
      <xdr:rowOff>166688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153523</xdr:colOff>
      <xdr:row>22</xdr:row>
      <xdr:rowOff>153802</xdr:rowOff>
    </xdr:from>
    <xdr:to>
      <xdr:col>34</xdr:col>
      <xdr:colOff>34180</xdr:colOff>
      <xdr:row>43</xdr:row>
      <xdr:rowOff>129990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</xdr:row>
      <xdr:rowOff>50147</xdr:rowOff>
    </xdr:from>
    <xdr:to>
      <xdr:col>23</xdr:col>
      <xdr:colOff>568139</xdr:colOff>
      <xdr:row>31</xdr:row>
      <xdr:rowOff>75361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15</xdr:col>
      <xdr:colOff>601116</xdr:colOff>
      <xdr:row>53</xdr:row>
      <xdr:rowOff>166688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70" zoomScaleNormal="70" workbookViewId="0">
      <selection activeCell="E28" sqref="E28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1.96588868940754</v>
      </c>
      <c r="C2">
        <v>73</v>
      </c>
      <c r="D2">
        <v>37</v>
      </c>
      <c r="E2">
        <v>43</v>
      </c>
    </row>
    <row r="3" spans="1:5" x14ac:dyDescent="0.25">
      <c r="A3">
        <v>2</v>
      </c>
      <c r="B3" s="1">
        <v>2.4308152580403801</v>
      </c>
      <c r="C3">
        <v>156</v>
      </c>
      <c r="D3">
        <v>64</v>
      </c>
      <c r="E3">
        <v>16</v>
      </c>
    </row>
    <row r="4" spans="1:5" x14ac:dyDescent="0.25">
      <c r="A4">
        <v>3</v>
      </c>
      <c r="B4" s="1">
        <v>2.5005182421227099</v>
      </c>
      <c r="C4">
        <v>193</v>
      </c>
      <c r="D4">
        <v>77</v>
      </c>
      <c r="E4">
        <v>3</v>
      </c>
    </row>
    <row r="5" spans="1:5" x14ac:dyDescent="0.25">
      <c r="A5">
        <v>4</v>
      </c>
      <c r="B5" s="1">
        <v>2.3343097766385901</v>
      </c>
      <c r="C5">
        <v>187</v>
      </c>
      <c r="D5">
        <v>80</v>
      </c>
      <c r="E5">
        <v>0</v>
      </c>
    </row>
    <row r="6" spans="1:5" x14ac:dyDescent="0.25">
      <c r="A6">
        <v>5</v>
      </c>
      <c r="B6" s="1">
        <v>2.3368814632667498</v>
      </c>
      <c r="C6">
        <v>185</v>
      </c>
      <c r="D6">
        <v>79</v>
      </c>
      <c r="E6">
        <v>1</v>
      </c>
    </row>
    <row r="7" spans="1:5" x14ac:dyDescent="0.25">
      <c r="A7">
        <v>6</v>
      </c>
      <c r="B7" s="1">
        <v>1.0726758689506</v>
      </c>
      <c r="C7">
        <v>86</v>
      </c>
      <c r="D7">
        <v>80</v>
      </c>
      <c r="E7">
        <v>0</v>
      </c>
    </row>
    <row r="8" spans="1:5" x14ac:dyDescent="0.25">
      <c r="A8">
        <v>7</v>
      </c>
      <c r="B8" s="1">
        <v>1.1287770617064701</v>
      </c>
      <c r="C8">
        <v>78</v>
      </c>
      <c r="D8">
        <v>69</v>
      </c>
      <c r="E8">
        <v>11</v>
      </c>
    </row>
    <row r="9" spans="1:5" x14ac:dyDescent="0.25">
      <c r="A9">
        <v>8</v>
      </c>
      <c r="B9" s="1">
        <v>2.1432746638955602</v>
      </c>
      <c r="C9">
        <v>88</v>
      </c>
      <c r="D9">
        <v>41</v>
      </c>
      <c r="E9">
        <v>39</v>
      </c>
    </row>
    <row r="10" spans="1:5" x14ac:dyDescent="0.25">
      <c r="A10">
        <v>9</v>
      </c>
      <c r="B10" s="1">
        <v>2.9921633816195601</v>
      </c>
      <c r="C10">
        <v>168</v>
      </c>
      <c r="D10">
        <v>56</v>
      </c>
      <c r="E10">
        <v>24</v>
      </c>
    </row>
    <row r="11" spans="1:5" x14ac:dyDescent="0.25">
      <c r="A11">
        <v>10</v>
      </c>
      <c r="B11" s="1">
        <v>3.2238088299577399</v>
      </c>
      <c r="C11">
        <v>236</v>
      </c>
      <c r="D11">
        <v>73</v>
      </c>
      <c r="E11">
        <v>7</v>
      </c>
    </row>
    <row r="12" spans="1:5" x14ac:dyDescent="0.25">
      <c r="A12">
        <v>11</v>
      </c>
      <c r="B12" s="1">
        <v>3.2661948829613499</v>
      </c>
      <c r="C12">
        <v>256</v>
      </c>
      <c r="D12">
        <v>78</v>
      </c>
      <c r="E12">
        <v>2</v>
      </c>
    </row>
    <row r="13" spans="1:5" x14ac:dyDescent="0.25">
      <c r="A13">
        <v>12</v>
      </c>
      <c r="B13" s="1">
        <v>3.2941235864297198</v>
      </c>
      <c r="C13">
        <v>261</v>
      </c>
      <c r="D13">
        <v>79</v>
      </c>
      <c r="E13">
        <v>1</v>
      </c>
    </row>
    <row r="14" spans="1:5" x14ac:dyDescent="0.25">
      <c r="A14">
        <v>13</v>
      </c>
      <c r="B14" s="1">
        <v>1.94013303769401</v>
      </c>
      <c r="C14">
        <v>154</v>
      </c>
      <c r="D14">
        <v>79</v>
      </c>
      <c r="E14">
        <v>1</v>
      </c>
    </row>
    <row r="15" spans="1:5" x14ac:dyDescent="0.25">
      <c r="A15">
        <v>14</v>
      </c>
      <c r="B15" s="1">
        <v>0.58504566210045605</v>
      </c>
      <c r="C15">
        <v>41</v>
      </c>
      <c r="D15">
        <v>70</v>
      </c>
      <c r="E15">
        <v>10</v>
      </c>
    </row>
    <row r="16" spans="1:5" x14ac:dyDescent="0.25">
      <c r="A16">
        <v>15</v>
      </c>
      <c r="B16" s="1">
        <v>1.5521064301552101</v>
      </c>
      <c r="C16">
        <v>28</v>
      </c>
      <c r="D16">
        <v>18</v>
      </c>
      <c r="E16">
        <v>62</v>
      </c>
    </row>
    <row r="17" spans="1:5" x14ac:dyDescent="0.25">
      <c r="A17" s="2" t="s">
        <v>5</v>
      </c>
      <c r="B17" s="3"/>
      <c r="C17" s="2">
        <f>SUM(C2:C16)</f>
        <v>2190</v>
      </c>
      <c r="D17" s="2">
        <f t="shared" ref="D17:E17" si="0">SUM(D2:D16)</f>
        <v>980</v>
      </c>
      <c r="E17" s="2">
        <f t="shared" si="0"/>
        <v>220</v>
      </c>
    </row>
    <row r="18" spans="1:5" x14ac:dyDescent="0.25">
      <c r="A18" s="4" t="s">
        <v>6</v>
      </c>
      <c r="B18" s="5">
        <f>AVERAGE(B2:B16)</f>
        <v>2.1844477889964433</v>
      </c>
      <c r="C18" s="5">
        <f>AVERAGE(C2:C16)</f>
        <v>146</v>
      </c>
      <c r="D18" s="5">
        <f t="shared" ref="D18:E18" si="1">AVERAGE(D2:D16)</f>
        <v>65.333333333333329</v>
      </c>
      <c r="E18" s="5">
        <f t="shared" si="1"/>
        <v>14.666666666666666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2017-11-05T10:49:04Z</dcterms:created>
  <dcterms:modified xsi:type="dcterms:W3CDTF">2017-12-03T23:08:48Z</dcterms:modified>
</cp:coreProperties>
</file>