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4" i="1"/>
  <c r="B18" i="1" l="1"/>
  <c r="D18" i="1" l="1"/>
  <c r="E18" i="1"/>
  <c r="C18" i="1"/>
  <c r="D17" i="1"/>
  <c r="E17" i="1"/>
  <c r="C17" i="1"/>
</calcChain>
</file>

<file path=xl/sharedStrings.xml><?xml version="1.0" encoding="utf-8"?>
<sst xmlns="http://schemas.openxmlformats.org/spreadsheetml/2006/main" count="10" uniqueCount="10">
  <si>
    <t>sprint</t>
  </si>
  <si>
    <t>velocity</t>
  </si>
  <si>
    <t>storyPoints</t>
  </si>
  <si>
    <t>duration</t>
  </si>
  <si>
    <t>idlePeriod</t>
  </si>
  <si>
    <t>SUM</t>
  </si>
  <si>
    <t>AVERAGE</t>
  </si>
  <si>
    <t>Idle Periods</t>
  </si>
  <si>
    <t>Average idle period</t>
  </si>
  <si>
    <t>average working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</si>
</sst>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10" xfId="0" applyBorder="1"/>
    <xf numFmtId="2" fontId="0" fillId="0" borderId="10" xfId="0" applyNumberFormat="1" applyBorder="1"/>
    <xf numFmtId="0" fontId="0" fillId="35" borderId="10" xfId="0" applyFill="1" applyBorder="1"/>
    <xf numFmtId="0" fontId="0" fillId="0" borderId="0" xfId="0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TeamStats!$B$2:$B$16</c:f>
              <c:numCache>
                <c:formatCode>0.00</c:formatCode>
                <c:ptCount val="15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  <c:pt idx="14">
                  <c:v>1.5521064301552101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6479904"/>
        <c:axId val="-1446476640"/>
      </c:lineChart>
      <c:catAx>
        <c:axId val="-14464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46476640"/>
        <c:crosses val="autoZero"/>
        <c:auto val="1"/>
        <c:lblAlgn val="ctr"/>
        <c:lblOffset val="100"/>
        <c:noMultiLvlLbl val="0"/>
      </c:catAx>
      <c:valAx>
        <c:axId val="-1446476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44647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TeamStats!$C$2:$C$16</c:f>
              <c:numCache>
                <c:formatCode>General</c:formatCode>
                <c:ptCount val="15"/>
                <c:pt idx="0">
                  <c:v>73</c:v>
                </c:pt>
                <c:pt idx="1">
                  <c:v>156</c:v>
                </c:pt>
                <c:pt idx="2">
                  <c:v>193</c:v>
                </c:pt>
                <c:pt idx="3">
                  <c:v>187</c:v>
                </c:pt>
                <c:pt idx="4">
                  <c:v>185</c:v>
                </c:pt>
                <c:pt idx="5">
                  <c:v>86</c:v>
                </c:pt>
                <c:pt idx="6">
                  <c:v>78</c:v>
                </c:pt>
                <c:pt idx="7">
                  <c:v>88</c:v>
                </c:pt>
                <c:pt idx="8">
                  <c:v>168</c:v>
                </c:pt>
                <c:pt idx="9">
                  <c:v>236</c:v>
                </c:pt>
                <c:pt idx="10">
                  <c:v>256</c:v>
                </c:pt>
                <c:pt idx="11">
                  <c:v>261</c:v>
                </c:pt>
                <c:pt idx="12">
                  <c:v>154</c:v>
                </c:pt>
                <c:pt idx="13">
                  <c:v>41</c:v>
                </c:pt>
                <c:pt idx="1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6482080"/>
        <c:axId val="-1446484256"/>
      </c:lineChart>
      <c:catAx>
        <c:axId val="-14464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46484256"/>
        <c:crosses val="autoZero"/>
        <c:auto val="1"/>
        <c:lblAlgn val="ctr"/>
        <c:lblOffset val="100"/>
        <c:noMultiLvlLbl val="0"/>
      </c:catAx>
      <c:valAx>
        <c:axId val="-14464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4648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TeamStats!$D$2:$D$16</c:f>
              <c:numCache>
                <c:formatCode>General</c:formatCode>
                <c:ptCount val="15"/>
                <c:pt idx="0">
                  <c:v>37</c:v>
                </c:pt>
                <c:pt idx="1">
                  <c:v>64</c:v>
                </c:pt>
                <c:pt idx="2">
                  <c:v>77</c:v>
                </c:pt>
                <c:pt idx="3">
                  <c:v>80</c:v>
                </c:pt>
                <c:pt idx="4">
                  <c:v>79</c:v>
                </c:pt>
                <c:pt idx="5">
                  <c:v>80</c:v>
                </c:pt>
                <c:pt idx="6">
                  <c:v>69</c:v>
                </c:pt>
                <c:pt idx="7">
                  <c:v>41</c:v>
                </c:pt>
                <c:pt idx="8">
                  <c:v>56</c:v>
                </c:pt>
                <c:pt idx="9">
                  <c:v>73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70</c:v>
                </c:pt>
                <c:pt idx="14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TeamStats!$E$2:$E$16</c:f>
              <c:numCache>
                <c:formatCode>General</c:formatCode>
                <c:ptCount val="15"/>
                <c:pt idx="0">
                  <c:v>43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39</c:v>
                </c:pt>
                <c:pt idx="8">
                  <c:v>24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6485888"/>
        <c:axId val="-1446476096"/>
      </c:barChart>
      <c:catAx>
        <c:axId val="-14464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46476096"/>
        <c:crosses val="autoZero"/>
        <c:auto val="1"/>
        <c:lblAlgn val="ctr"/>
        <c:lblOffset val="100"/>
        <c:noMultiLvlLbl val="0"/>
      </c:catAx>
      <c:valAx>
        <c:axId val="-144647609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4648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Average</a:t>
            </a:r>
            <a:r>
              <a:rPr lang="en-NZ" baseline="0"/>
              <a:t> Working Hours</a:t>
            </a:r>
            <a:r>
              <a:rPr lang="en-NZ"/>
              <a:t> -</a:t>
            </a:r>
            <a:r>
              <a:rPr lang="en-NZ" baseline="0"/>
              <a:t> Expertise</a:t>
            </a:r>
            <a:r>
              <a:rPr lang="en-NZ"/>
              <a:t> Based</a:t>
            </a:r>
          </a:p>
        </c:rich>
      </c:tx>
      <c:layout>
        <c:manualLayout>
          <c:xMode val="edge"/>
          <c:yMode val="edge"/>
          <c:x val="0.1344256283033114"/>
          <c:y val="8.376001218995026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33274006327852E-2"/>
          <c:y val="0.13412493009257956"/>
          <c:w val="0.88109991730485748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TeamStats!$A$2:$A$23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SUM</c:v>
                </c:pt>
                <c:pt idx="16">
                  <c:v>AVERAGE</c:v>
                </c:pt>
              </c:strCache>
            </c:str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6480448"/>
        <c:axId val="-1446475552"/>
      </c:lineChart>
      <c:lineChart>
        <c:grouping val="standard"/>
        <c:varyColors val="0"/>
        <c:ser>
          <c:idx val="1"/>
          <c:order val="1"/>
          <c:tx>
            <c:strRef>
              <c:f>TeamStats!$L$33</c:f>
              <c:strCache>
                <c:ptCount val="1"/>
                <c:pt idx="0">
                  <c:v>average working period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TeamStats!$L$34:$L$47</c:f>
              <c:numCache>
                <c:formatCode>0.00</c:formatCode>
                <c:ptCount val="14"/>
                <c:pt idx="0">
                  <c:v>29</c:v>
                </c:pt>
                <c:pt idx="1">
                  <c:v>54.833333333333329</c:v>
                </c:pt>
                <c:pt idx="2">
                  <c:v>66.833333333333329</c:v>
                </c:pt>
                <c:pt idx="3">
                  <c:v>64.333333333333329</c:v>
                </c:pt>
                <c:pt idx="4">
                  <c:v>61.166666666666671</c:v>
                </c:pt>
                <c:pt idx="5">
                  <c:v>25.5</c:v>
                </c:pt>
                <c:pt idx="6">
                  <c:v>21.833333333333336</c:v>
                </c:pt>
                <c:pt idx="7">
                  <c:v>27.333333333333336</c:v>
                </c:pt>
                <c:pt idx="8">
                  <c:v>47.833333333333336</c:v>
                </c:pt>
                <c:pt idx="9">
                  <c:v>66</c:v>
                </c:pt>
                <c:pt idx="10">
                  <c:v>70.5</c:v>
                </c:pt>
                <c:pt idx="11">
                  <c:v>70.833333333333329</c:v>
                </c:pt>
                <c:pt idx="12">
                  <c:v>38.166666666666664</c:v>
                </c:pt>
                <c:pt idx="13">
                  <c:v>11.666666666666671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6485344"/>
        <c:axId val="-1446479360"/>
      </c:lineChart>
      <c:catAx>
        <c:axId val="-1446480448"/>
        <c:scaling>
          <c:orientation val="minMax"/>
        </c:scaling>
        <c:delete val="0"/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647195487964024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46475552"/>
        <c:crosses val="autoZero"/>
        <c:auto val="1"/>
        <c:lblAlgn val="ctr"/>
        <c:lblOffset val="100"/>
        <c:noMultiLvlLbl val="0"/>
      </c:catAx>
      <c:valAx>
        <c:axId val="-1446475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-1446480448"/>
        <c:crosses val="autoZero"/>
        <c:crossBetween val="midCat"/>
      </c:valAx>
      <c:valAx>
        <c:axId val="-14464793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-1446485344"/>
        <c:crosses val="max"/>
        <c:crossBetween val="midCat"/>
      </c:valAx>
      <c:catAx>
        <c:axId val="-1446485344"/>
        <c:scaling>
          <c:orientation val="minMax"/>
        </c:scaling>
        <c:delete val="0"/>
        <c:axPos val="t"/>
        <c:majorTickMark val="out"/>
        <c:minorTickMark val="none"/>
        <c:tickLblPos val="none"/>
        <c:crossAx val="-1446479360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4473951030093857"/>
          <c:y val="0.71471592275536933"/>
          <c:w val="0.30036544454784747"/>
          <c:h val="0.14755783341992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180736</xdr:colOff>
      <xdr:row>2</xdr:row>
      <xdr:rowOff>17730</xdr:rowOff>
    </xdr:from>
    <xdr:to>
      <xdr:col>44</xdr:col>
      <xdr:colOff>61394</xdr:colOff>
      <xdr:row>22</xdr:row>
      <xdr:rowOff>184418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585107</xdr:colOff>
      <xdr:row>32</xdr:row>
      <xdr:rowOff>13608</xdr:rowOff>
    </xdr:from>
    <xdr:to>
      <xdr:col>25</xdr:col>
      <xdr:colOff>190500</xdr:colOff>
      <xdr:row>52</xdr:row>
      <xdr:rowOff>180296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AC42" sqref="AC42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1.96588868940754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2.4308152580403801</v>
      </c>
      <c r="C3">
        <v>156</v>
      </c>
      <c r="D3">
        <v>64</v>
      </c>
      <c r="E3">
        <v>16</v>
      </c>
    </row>
    <row r="4" spans="1:5" x14ac:dyDescent="0.25">
      <c r="A4">
        <v>3</v>
      </c>
      <c r="B4" s="1">
        <v>2.5005182421227099</v>
      </c>
      <c r="C4">
        <v>193</v>
      </c>
      <c r="D4">
        <v>77</v>
      </c>
      <c r="E4">
        <v>3</v>
      </c>
    </row>
    <row r="5" spans="1:5" x14ac:dyDescent="0.25">
      <c r="A5">
        <v>4</v>
      </c>
      <c r="B5" s="1">
        <v>2.3343097766385901</v>
      </c>
      <c r="C5">
        <v>187</v>
      </c>
      <c r="D5">
        <v>80</v>
      </c>
      <c r="E5">
        <v>0</v>
      </c>
    </row>
    <row r="6" spans="1:5" x14ac:dyDescent="0.25">
      <c r="A6">
        <v>5</v>
      </c>
      <c r="B6" s="1">
        <v>2.3368814632667498</v>
      </c>
      <c r="C6">
        <v>185</v>
      </c>
      <c r="D6">
        <v>79</v>
      </c>
      <c r="E6">
        <v>1</v>
      </c>
    </row>
    <row r="7" spans="1:5" x14ac:dyDescent="0.25">
      <c r="A7">
        <v>6</v>
      </c>
      <c r="B7" s="1">
        <v>1.0726758689506</v>
      </c>
      <c r="C7">
        <v>86</v>
      </c>
      <c r="D7">
        <v>80</v>
      </c>
      <c r="E7">
        <v>0</v>
      </c>
    </row>
    <row r="8" spans="1:5" x14ac:dyDescent="0.25">
      <c r="A8">
        <v>7</v>
      </c>
      <c r="B8" s="1">
        <v>1.1287770617064701</v>
      </c>
      <c r="C8">
        <v>78</v>
      </c>
      <c r="D8">
        <v>69</v>
      </c>
      <c r="E8">
        <v>11</v>
      </c>
    </row>
    <row r="9" spans="1:5" x14ac:dyDescent="0.25">
      <c r="A9">
        <v>8</v>
      </c>
      <c r="B9" s="1">
        <v>2.1432746638955602</v>
      </c>
      <c r="C9">
        <v>88</v>
      </c>
      <c r="D9">
        <v>41</v>
      </c>
      <c r="E9">
        <v>39</v>
      </c>
    </row>
    <row r="10" spans="1:5" x14ac:dyDescent="0.25">
      <c r="A10">
        <v>9</v>
      </c>
      <c r="B10" s="1">
        <v>2.9921633816195601</v>
      </c>
      <c r="C10">
        <v>168</v>
      </c>
      <c r="D10">
        <v>56</v>
      </c>
      <c r="E10">
        <v>24</v>
      </c>
    </row>
    <row r="11" spans="1:5" x14ac:dyDescent="0.25">
      <c r="A11">
        <v>10</v>
      </c>
      <c r="B11" s="1">
        <v>3.2238088299577399</v>
      </c>
      <c r="C11">
        <v>236</v>
      </c>
      <c r="D11">
        <v>73</v>
      </c>
      <c r="E11">
        <v>7</v>
      </c>
    </row>
    <row r="12" spans="1:5" x14ac:dyDescent="0.25">
      <c r="A12">
        <v>11</v>
      </c>
      <c r="B12" s="1">
        <v>3.2661948829613499</v>
      </c>
      <c r="C12">
        <v>256</v>
      </c>
      <c r="D12">
        <v>78</v>
      </c>
      <c r="E12">
        <v>2</v>
      </c>
    </row>
    <row r="13" spans="1:5" x14ac:dyDescent="0.25">
      <c r="A13">
        <v>12</v>
      </c>
      <c r="B13" s="1">
        <v>3.2941235864297198</v>
      </c>
      <c r="C13">
        <v>261</v>
      </c>
      <c r="D13">
        <v>79</v>
      </c>
      <c r="E13">
        <v>1</v>
      </c>
    </row>
    <row r="14" spans="1:5" x14ac:dyDescent="0.25">
      <c r="A14">
        <v>13</v>
      </c>
      <c r="B14" s="1">
        <v>1.94013303769401</v>
      </c>
      <c r="C14">
        <v>154</v>
      </c>
      <c r="D14">
        <v>79</v>
      </c>
      <c r="E14">
        <v>1</v>
      </c>
    </row>
    <row r="15" spans="1:5" x14ac:dyDescent="0.25">
      <c r="A15">
        <v>14</v>
      </c>
      <c r="B15" s="1">
        <v>0.58504566210045605</v>
      </c>
      <c r="C15">
        <v>41</v>
      </c>
      <c r="D15">
        <v>70</v>
      </c>
      <c r="E15">
        <v>10</v>
      </c>
    </row>
    <row r="16" spans="1:5" x14ac:dyDescent="0.25">
      <c r="A16">
        <v>15</v>
      </c>
      <c r="B16" s="1">
        <v>1.5521064301552101</v>
      </c>
      <c r="C16">
        <v>28</v>
      </c>
      <c r="D16">
        <v>18</v>
      </c>
      <c r="E16">
        <v>62</v>
      </c>
    </row>
    <row r="17" spans="1:5" x14ac:dyDescent="0.25">
      <c r="A17" s="2" t="s">
        <v>5</v>
      </c>
      <c r="B17" s="3"/>
      <c r="C17" s="2">
        <f>SUM(C2:C16)</f>
        <v>2190</v>
      </c>
      <c r="D17" s="2">
        <f t="shared" ref="D17:E17" si="0">SUM(D2:D16)</f>
        <v>980</v>
      </c>
      <c r="E17" s="2">
        <f t="shared" si="0"/>
        <v>220</v>
      </c>
    </row>
    <row r="18" spans="1:5" x14ac:dyDescent="0.25">
      <c r="A18" s="4" t="s">
        <v>6</v>
      </c>
      <c r="B18" s="5">
        <f>AVERAGE(B2:B16)</f>
        <v>2.1844477889964433</v>
      </c>
      <c r="C18" s="5">
        <f>AVERAGE(C2:C16)</f>
        <v>146</v>
      </c>
      <c r="D18" s="5">
        <f t="shared" ref="D18:E18" si="1">AVERAGE(D2:D16)</f>
        <v>65.333333333333329</v>
      </c>
      <c r="E18" s="5">
        <f t="shared" si="1"/>
        <v>14.666666666666666</v>
      </c>
    </row>
    <row r="33" spans="1:12" ht="45" x14ac:dyDescent="0.25">
      <c r="A33" s="11" t="s">
        <v>7</v>
      </c>
      <c r="B33" s="11"/>
      <c r="C33" s="11"/>
      <c r="D33" s="11"/>
      <c r="E33" s="11"/>
      <c r="F33" s="11"/>
      <c r="G33" s="11"/>
      <c r="H33" s="9"/>
      <c r="I33" s="10" t="s">
        <v>8</v>
      </c>
      <c r="J33" s="9"/>
      <c r="K33" s="9"/>
      <c r="L33" s="10" t="s">
        <v>9</v>
      </c>
    </row>
    <row r="34" spans="1:12" x14ac:dyDescent="0.25">
      <c r="A34" s="8">
        <v>1</v>
      </c>
      <c r="B34" s="7">
        <v>53</v>
      </c>
      <c r="C34" s="6">
        <v>46</v>
      </c>
      <c r="D34" s="6">
        <v>60</v>
      </c>
      <c r="E34" s="6">
        <v>50</v>
      </c>
      <c r="F34" s="6">
        <v>43</v>
      </c>
      <c r="G34" s="6">
        <v>54</v>
      </c>
      <c r="I34" s="7">
        <f>AVERAGE(B34:G34)</f>
        <v>51</v>
      </c>
      <c r="L34" s="7">
        <f>80-I34</f>
        <v>29</v>
      </c>
    </row>
    <row r="35" spans="1:12" x14ac:dyDescent="0.25">
      <c r="A35" s="8">
        <v>2</v>
      </c>
      <c r="B35" s="7">
        <v>31</v>
      </c>
      <c r="C35" s="6">
        <v>20</v>
      </c>
      <c r="D35" s="6">
        <v>33</v>
      </c>
      <c r="E35" s="6">
        <v>27</v>
      </c>
      <c r="F35" s="6">
        <v>24</v>
      </c>
      <c r="G35" s="6">
        <v>16</v>
      </c>
      <c r="I35" s="7">
        <f t="shared" ref="I35:I48" si="2">AVERAGE(B35:G35)</f>
        <v>25.166666666666668</v>
      </c>
      <c r="L35" s="7">
        <f t="shared" ref="L35:L48" si="3">80-I35</f>
        <v>54.833333333333329</v>
      </c>
    </row>
    <row r="36" spans="1:12" x14ac:dyDescent="0.25">
      <c r="A36" s="8">
        <v>3</v>
      </c>
      <c r="B36" s="7">
        <v>14</v>
      </c>
      <c r="C36" s="6">
        <v>18</v>
      </c>
      <c r="D36" s="6">
        <v>19</v>
      </c>
      <c r="E36" s="6">
        <v>5</v>
      </c>
      <c r="F36" s="6">
        <v>20</v>
      </c>
      <c r="G36" s="6">
        <v>3</v>
      </c>
      <c r="I36" s="7">
        <f t="shared" si="2"/>
        <v>13.166666666666666</v>
      </c>
      <c r="L36" s="7">
        <f t="shared" si="3"/>
        <v>66.833333333333329</v>
      </c>
    </row>
    <row r="37" spans="1:12" x14ac:dyDescent="0.25">
      <c r="A37" s="8">
        <v>4</v>
      </c>
      <c r="B37" s="7">
        <v>1</v>
      </c>
      <c r="C37" s="6">
        <v>0</v>
      </c>
      <c r="D37" s="6">
        <v>4</v>
      </c>
      <c r="E37" s="6">
        <v>80</v>
      </c>
      <c r="F37" s="6">
        <v>2</v>
      </c>
      <c r="G37" s="6">
        <v>7</v>
      </c>
      <c r="I37" s="7">
        <f t="shared" si="2"/>
        <v>15.666666666666666</v>
      </c>
      <c r="L37" s="7">
        <f t="shared" si="3"/>
        <v>64.333333333333329</v>
      </c>
    </row>
    <row r="38" spans="1:12" x14ac:dyDescent="0.25">
      <c r="A38" s="8">
        <v>5</v>
      </c>
      <c r="B38" s="7">
        <v>3</v>
      </c>
      <c r="C38" s="6">
        <v>80</v>
      </c>
      <c r="D38" s="6">
        <v>20</v>
      </c>
      <c r="E38" s="6">
        <v>2</v>
      </c>
      <c r="F38" s="6">
        <v>1</v>
      </c>
      <c r="G38" s="6">
        <v>7</v>
      </c>
      <c r="I38" s="7">
        <f t="shared" si="2"/>
        <v>18.833333333333332</v>
      </c>
      <c r="L38" s="7">
        <f t="shared" si="3"/>
        <v>61.166666666666671</v>
      </c>
    </row>
    <row r="39" spans="1:12" x14ac:dyDescent="0.25">
      <c r="A39" s="8">
        <v>6</v>
      </c>
      <c r="B39" s="7">
        <v>80</v>
      </c>
      <c r="C39" s="6">
        <v>7</v>
      </c>
      <c r="D39" s="6">
        <v>0</v>
      </c>
      <c r="E39" s="6">
        <v>80</v>
      </c>
      <c r="F39" s="6">
        <v>80</v>
      </c>
      <c r="G39" s="6">
        <v>80</v>
      </c>
      <c r="I39" s="7">
        <f t="shared" si="2"/>
        <v>54.5</v>
      </c>
      <c r="L39" s="7">
        <f t="shared" si="3"/>
        <v>25.5</v>
      </c>
    </row>
    <row r="40" spans="1:12" x14ac:dyDescent="0.25">
      <c r="A40" s="8">
        <v>7</v>
      </c>
      <c r="B40" s="7">
        <v>11</v>
      </c>
      <c r="C40" s="6">
        <v>80</v>
      </c>
      <c r="D40" s="6">
        <v>80</v>
      </c>
      <c r="E40" s="6">
        <v>80</v>
      </c>
      <c r="F40" s="6">
        <v>80</v>
      </c>
      <c r="G40" s="6">
        <v>18</v>
      </c>
      <c r="I40" s="7">
        <f t="shared" si="2"/>
        <v>58.166666666666664</v>
      </c>
      <c r="L40" s="7">
        <f t="shared" si="3"/>
        <v>21.833333333333336</v>
      </c>
    </row>
    <row r="41" spans="1:12" x14ac:dyDescent="0.25">
      <c r="A41" s="8">
        <v>8</v>
      </c>
      <c r="B41" s="7">
        <v>50</v>
      </c>
      <c r="C41" s="6">
        <v>39</v>
      </c>
      <c r="D41" s="6">
        <v>62</v>
      </c>
      <c r="E41" s="6">
        <v>60</v>
      </c>
      <c r="F41" s="6">
        <v>56</v>
      </c>
      <c r="G41" s="6">
        <v>49</v>
      </c>
      <c r="I41" s="7">
        <f t="shared" si="2"/>
        <v>52.666666666666664</v>
      </c>
      <c r="L41" s="7">
        <f t="shared" si="3"/>
        <v>27.333333333333336</v>
      </c>
    </row>
    <row r="42" spans="1:12" x14ac:dyDescent="0.25">
      <c r="A42" s="8">
        <v>9</v>
      </c>
      <c r="B42" s="7">
        <v>24</v>
      </c>
      <c r="C42" s="6">
        <v>33</v>
      </c>
      <c r="D42" s="6">
        <v>39</v>
      </c>
      <c r="E42" s="6">
        <v>32</v>
      </c>
      <c r="F42" s="6">
        <v>36</v>
      </c>
      <c r="G42" s="6">
        <v>29</v>
      </c>
      <c r="I42" s="7">
        <f t="shared" si="2"/>
        <v>32.166666666666664</v>
      </c>
      <c r="L42" s="7">
        <f t="shared" si="3"/>
        <v>47.833333333333336</v>
      </c>
    </row>
    <row r="43" spans="1:12" x14ac:dyDescent="0.25">
      <c r="A43" s="8">
        <v>10</v>
      </c>
      <c r="B43" s="7">
        <v>23</v>
      </c>
      <c r="C43" s="6">
        <v>7</v>
      </c>
      <c r="D43" s="6">
        <v>19</v>
      </c>
      <c r="E43" s="6">
        <v>13</v>
      </c>
      <c r="F43" s="6">
        <v>13</v>
      </c>
      <c r="G43" s="6">
        <v>9</v>
      </c>
      <c r="I43" s="7">
        <f t="shared" si="2"/>
        <v>14</v>
      </c>
      <c r="L43" s="7">
        <f t="shared" si="3"/>
        <v>66</v>
      </c>
    </row>
    <row r="44" spans="1:12" x14ac:dyDescent="0.25">
      <c r="A44" s="8">
        <v>11</v>
      </c>
      <c r="B44" s="7">
        <v>11</v>
      </c>
      <c r="C44" s="6">
        <v>4</v>
      </c>
      <c r="D44" s="6">
        <v>18</v>
      </c>
      <c r="E44" s="6">
        <v>2</v>
      </c>
      <c r="F44" s="6">
        <v>5</v>
      </c>
      <c r="G44" s="6">
        <v>17</v>
      </c>
      <c r="I44" s="7">
        <f t="shared" si="2"/>
        <v>9.5</v>
      </c>
      <c r="L44" s="7">
        <f t="shared" si="3"/>
        <v>70.5</v>
      </c>
    </row>
    <row r="45" spans="1:12" x14ac:dyDescent="0.25">
      <c r="A45" s="8">
        <v>12</v>
      </c>
      <c r="B45" s="7">
        <v>16</v>
      </c>
      <c r="C45" s="6">
        <v>12</v>
      </c>
      <c r="D45" s="6">
        <v>5</v>
      </c>
      <c r="E45" s="6">
        <v>13</v>
      </c>
      <c r="F45" s="6">
        <v>8</v>
      </c>
      <c r="G45" s="6">
        <v>1</v>
      </c>
      <c r="I45" s="7">
        <f t="shared" si="2"/>
        <v>9.1666666666666661</v>
      </c>
      <c r="L45" s="7">
        <f t="shared" si="3"/>
        <v>70.833333333333329</v>
      </c>
    </row>
    <row r="46" spans="1:12" x14ac:dyDescent="0.25">
      <c r="A46" s="8">
        <v>13</v>
      </c>
      <c r="B46" s="7">
        <v>80</v>
      </c>
      <c r="C46" s="6">
        <v>1</v>
      </c>
      <c r="D46" s="6">
        <v>80</v>
      </c>
      <c r="E46" s="6">
        <v>80</v>
      </c>
      <c r="F46" s="6">
        <v>4</v>
      </c>
      <c r="G46" s="6">
        <v>6</v>
      </c>
      <c r="I46" s="7">
        <f t="shared" si="2"/>
        <v>41.833333333333336</v>
      </c>
      <c r="L46" s="7">
        <f t="shared" si="3"/>
        <v>38.166666666666664</v>
      </c>
    </row>
    <row r="47" spans="1:12" x14ac:dyDescent="0.25">
      <c r="A47" s="8">
        <v>14</v>
      </c>
      <c r="B47" s="7">
        <v>80</v>
      </c>
      <c r="C47" s="6">
        <v>80</v>
      </c>
      <c r="D47" s="6">
        <v>10</v>
      </c>
      <c r="E47" s="6">
        <v>80</v>
      </c>
      <c r="F47" s="6">
        <v>80</v>
      </c>
      <c r="G47" s="6">
        <v>80</v>
      </c>
      <c r="I47" s="7">
        <f t="shared" si="2"/>
        <v>68.333333333333329</v>
      </c>
      <c r="L47" s="7">
        <f t="shared" si="3"/>
        <v>11.666666666666671</v>
      </c>
    </row>
    <row r="48" spans="1:12" x14ac:dyDescent="0.25">
      <c r="A48" s="8">
        <v>15</v>
      </c>
      <c r="B48" s="7">
        <v>60</v>
      </c>
      <c r="C48" s="6">
        <v>80</v>
      </c>
      <c r="D48" s="6">
        <v>80</v>
      </c>
      <c r="E48" s="6">
        <v>74</v>
      </c>
      <c r="F48" s="6">
        <v>71</v>
      </c>
      <c r="G48" s="6">
        <v>64</v>
      </c>
      <c r="I48" s="7">
        <f t="shared" si="2"/>
        <v>71.5</v>
      </c>
      <c r="L48" s="7">
        <f t="shared" si="3"/>
        <v>8.5</v>
      </c>
    </row>
  </sheetData>
  <mergeCells count="1">
    <mergeCell ref="A33:G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2017-11-05T10:49:04Z</dcterms:created>
  <dcterms:modified xsi:type="dcterms:W3CDTF">2017-12-08T11:47:44Z</dcterms:modified>
</cp:coreProperties>
</file>