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3-TwoSkillsThreeMediumThreeLow-OneSkillAllHigh\Learning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L35" i="1" l="1"/>
  <c r="L36" i="1"/>
  <c r="L37" i="1"/>
  <c r="L38" i="1"/>
  <c r="L39" i="1"/>
  <c r="L40" i="1"/>
  <c r="L41" i="1"/>
  <c r="L42" i="1"/>
  <c r="L43" i="1"/>
  <c r="L44" i="1"/>
  <c r="L45" i="1"/>
  <c r="L46" i="1"/>
  <c r="L47" i="1"/>
  <c r="L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34" i="1"/>
  <c r="B17" i="1" l="1"/>
  <c r="D17" i="1" l="1"/>
  <c r="E17" i="1"/>
  <c r="C17" i="1"/>
  <c r="D16" i="1"/>
  <c r="E16" i="1"/>
  <c r="C16" i="1"/>
</calcChain>
</file>

<file path=xl/sharedStrings.xml><?xml version="1.0" encoding="utf-8"?>
<sst xmlns="http://schemas.openxmlformats.org/spreadsheetml/2006/main" count="10" uniqueCount="10">
  <si>
    <t>sprint</t>
  </si>
  <si>
    <t>velocity</t>
  </si>
  <si>
    <t>storyPoints</t>
  </si>
  <si>
    <t>duration</t>
  </si>
  <si>
    <t>idlePeriod</t>
  </si>
  <si>
    <t>SUM</t>
  </si>
  <si>
    <t>AVERAGE</t>
  </si>
  <si>
    <t>Idle Periods</t>
  </si>
  <si>
    <t>Average idle period</t>
  </si>
  <si>
    <t>average working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</si>
</sst>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10" xfId="0" applyFill="1" applyBorder="1"/>
    <xf numFmtId="2" fontId="0" fillId="0" borderId="10" xfId="0" applyNumberFormat="1" applyBorder="1"/>
    <xf numFmtId="0" fontId="0" fillId="0" borderId="10" xfId="0" applyBorder="1"/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TeamStats!$B$2:$B$15</c:f>
              <c:numCache>
                <c:formatCode>0.00</c:formatCode>
                <c:ptCount val="14"/>
                <c:pt idx="0">
                  <c:v>1.4269703919933201</c:v>
                </c:pt>
                <c:pt idx="1">
                  <c:v>1.5382124352331601</c:v>
                </c:pt>
                <c:pt idx="2">
                  <c:v>1.8543172308862601</c:v>
                </c:pt>
                <c:pt idx="3">
                  <c:v>2.4424364737180002</c:v>
                </c:pt>
                <c:pt idx="4">
                  <c:v>2.80703785160319</c:v>
                </c:pt>
                <c:pt idx="5">
                  <c:v>3.04711412330564</c:v>
                </c:pt>
                <c:pt idx="6">
                  <c:v>3.06859509698275</c:v>
                </c:pt>
                <c:pt idx="7">
                  <c:v>1.5214499501163901</c:v>
                </c:pt>
                <c:pt idx="8">
                  <c:v>0.63513186547302203</c:v>
                </c:pt>
                <c:pt idx="9">
                  <c:v>2.5263307714204299</c:v>
                </c:pt>
                <c:pt idx="10">
                  <c:v>3.00917649862948</c:v>
                </c:pt>
                <c:pt idx="11">
                  <c:v>3.5412450898702499</c:v>
                </c:pt>
                <c:pt idx="12">
                  <c:v>3.60269819098558</c:v>
                </c:pt>
                <c:pt idx="13">
                  <c:v>3.1464130890784499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37100416"/>
        <c:axId val="-237109120"/>
      </c:lineChart>
      <c:catAx>
        <c:axId val="-23710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37109120"/>
        <c:crosses val="autoZero"/>
        <c:auto val="1"/>
        <c:lblAlgn val="ctr"/>
        <c:lblOffset val="100"/>
        <c:noMultiLvlLbl val="0"/>
      </c:catAx>
      <c:valAx>
        <c:axId val="-23710912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371004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TeamStats!$C$2:$C$15</c:f>
              <c:numCache>
                <c:formatCode>General</c:formatCode>
                <c:ptCount val="14"/>
                <c:pt idx="0">
                  <c:v>73</c:v>
                </c:pt>
                <c:pt idx="1">
                  <c:v>114</c:v>
                </c:pt>
                <c:pt idx="2">
                  <c:v>117</c:v>
                </c:pt>
                <c:pt idx="3">
                  <c:v>142</c:v>
                </c:pt>
                <c:pt idx="4">
                  <c:v>194</c:v>
                </c:pt>
                <c:pt idx="5">
                  <c:v>223</c:v>
                </c:pt>
                <c:pt idx="6">
                  <c:v>243</c:v>
                </c:pt>
                <c:pt idx="7">
                  <c:v>122</c:v>
                </c:pt>
                <c:pt idx="8">
                  <c:v>49</c:v>
                </c:pt>
                <c:pt idx="9">
                  <c:v>71</c:v>
                </c:pt>
                <c:pt idx="10">
                  <c:v>202</c:v>
                </c:pt>
                <c:pt idx="11">
                  <c:v>238</c:v>
                </c:pt>
                <c:pt idx="12">
                  <c:v>282</c:v>
                </c:pt>
                <c:pt idx="13">
                  <c:v>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37106400"/>
        <c:axId val="-237097696"/>
      </c:lineChart>
      <c:catAx>
        <c:axId val="-237106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37097696"/>
        <c:crosses val="autoZero"/>
        <c:auto val="1"/>
        <c:lblAlgn val="ctr"/>
        <c:lblOffset val="100"/>
        <c:noMultiLvlLbl val="0"/>
      </c:catAx>
      <c:valAx>
        <c:axId val="-23709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37106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TeamStats!$D$2:$D$15</c:f>
              <c:numCache>
                <c:formatCode>General</c:formatCode>
                <c:ptCount val="14"/>
                <c:pt idx="0">
                  <c:v>51</c:v>
                </c:pt>
                <c:pt idx="1">
                  <c:v>74</c:v>
                </c:pt>
                <c:pt idx="2">
                  <c:v>63</c:v>
                </c:pt>
                <c:pt idx="3">
                  <c:v>58</c:v>
                </c:pt>
                <c:pt idx="4">
                  <c:v>69</c:v>
                </c:pt>
                <c:pt idx="5">
                  <c:v>73</c:v>
                </c:pt>
                <c:pt idx="6">
                  <c:v>79</c:v>
                </c:pt>
                <c:pt idx="7">
                  <c:v>80</c:v>
                </c:pt>
                <c:pt idx="8">
                  <c:v>77</c:v>
                </c:pt>
                <c:pt idx="9">
                  <c:v>28</c:v>
                </c:pt>
                <c:pt idx="10">
                  <c:v>67</c:v>
                </c:pt>
                <c:pt idx="11">
                  <c:v>67</c:v>
                </c:pt>
                <c:pt idx="12">
                  <c:v>78</c:v>
                </c:pt>
                <c:pt idx="13">
                  <c:v>38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cat>
          <c:val>
            <c:numRef>
              <c:f>TeamStats!$E$2:$E$15</c:f>
              <c:numCache>
                <c:formatCode>General</c:formatCode>
                <c:ptCount val="14"/>
                <c:pt idx="0">
                  <c:v>29</c:v>
                </c:pt>
                <c:pt idx="1">
                  <c:v>6</c:v>
                </c:pt>
                <c:pt idx="2">
                  <c:v>17</c:v>
                </c:pt>
                <c:pt idx="3">
                  <c:v>22</c:v>
                </c:pt>
                <c:pt idx="4">
                  <c:v>11</c:v>
                </c:pt>
                <c:pt idx="5">
                  <c:v>7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52</c:v>
                </c:pt>
                <c:pt idx="10">
                  <c:v>13</c:v>
                </c:pt>
                <c:pt idx="11">
                  <c:v>13</c:v>
                </c:pt>
                <c:pt idx="12">
                  <c:v>2</c:v>
                </c:pt>
                <c:pt idx="13">
                  <c:v>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37104224"/>
        <c:axId val="-237108032"/>
      </c:barChart>
      <c:catAx>
        <c:axId val="-237104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37108032"/>
        <c:crosses val="autoZero"/>
        <c:auto val="1"/>
        <c:lblAlgn val="ctr"/>
        <c:lblOffset val="100"/>
        <c:noMultiLvlLbl val="0"/>
      </c:catAx>
      <c:valAx>
        <c:axId val="-237108032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37104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</a:t>
            </a:r>
            <a:r>
              <a:rPr lang="en-NZ" baseline="0"/>
              <a:t> vs Average Working Hours- Learning Based</a:t>
            </a:r>
            <a:endParaRPr lang="en-NZ"/>
          </a:p>
        </c:rich>
      </c:tx>
      <c:layout>
        <c:manualLayout>
          <c:xMode val="edge"/>
          <c:yMode val="edge"/>
          <c:x val="0.14374559816435675"/>
          <c:y val="8.3760012189950251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801455125540971E-2"/>
          <c:y val="0.125381853863792"/>
          <c:w val="0.86131853487000432"/>
          <c:h val="0.75432775361613769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TeamStats!$B$2:$B$14</c:f>
              <c:numCache>
                <c:formatCode>0.00</c:formatCode>
                <c:ptCount val="13"/>
                <c:pt idx="0">
                  <c:v>1.4269703919933201</c:v>
                </c:pt>
                <c:pt idx="1">
                  <c:v>1.5382124352331601</c:v>
                </c:pt>
                <c:pt idx="2">
                  <c:v>1.8543172308862601</c:v>
                </c:pt>
                <c:pt idx="3">
                  <c:v>2.4424364737180002</c:v>
                </c:pt>
                <c:pt idx="4">
                  <c:v>2.80703785160319</c:v>
                </c:pt>
                <c:pt idx="5">
                  <c:v>3.04711412330564</c:v>
                </c:pt>
                <c:pt idx="6">
                  <c:v>3.06859509698275</c:v>
                </c:pt>
                <c:pt idx="7">
                  <c:v>1.5214499501163901</c:v>
                </c:pt>
                <c:pt idx="8">
                  <c:v>0.63513186547302203</c:v>
                </c:pt>
                <c:pt idx="9">
                  <c:v>2.5263307714204299</c:v>
                </c:pt>
                <c:pt idx="10">
                  <c:v>3.00917649862948</c:v>
                </c:pt>
                <c:pt idx="11">
                  <c:v>3.5412450898702499</c:v>
                </c:pt>
                <c:pt idx="12">
                  <c:v>3.60269819098558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37101504"/>
        <c:axId val="-237099872"/>
      </c:lineChart>
      <c:lineChart>
        <c:grouping val="standard"/>
        <c:varyColors val="0"/>
        <c:ser>
          <c:idx val="1"/>
          <c:order val="1"/>
          <c:tx>
            <c:strRef>
              <c:f>TeamStats!$L$33</c:f>
              <c:strCache>
                <c:ptCount val="1"/>
                <c:pt idx="0">
                  <c:v>average working period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TeamStats!$L$34:$L$46</c:f>
              <c:numCache>
                <c:formatCode>0.00</c:formatCode>
                <c:ptCount val="13"/>
                <c:pt idx="0">
                  <c:v>27.5</c:v>
                </c:pt>
                <c:pt idx="1">
                  <c:v>55.333333333333329</c:v>
                </c:pt>
                <c:pt idx="2">
                  <c:v>46.5</c:v>
                </c:pt>
                <c:pt idx="3">
                  <c:v>46.666666666666664</c:v>
                </c:pt>
                <c:pt idx="4">
                  <c:v>63.833333333333329</c:v>
                </c:pt>
                <c:pt idx="5">
                  <c:v>68.5</c:v>
                </c:pt>
                <c:pt idx="6">
                  <c:v>71.5</c:v>
                </c:pt>
                <c:pt idx="7">
                  <c:v>39.333333333333336</c:v>
                </c:pt>
                <c:pt idx="8">
                  <c:v>12.833333333333329</c:v>
                </c:pt>
                <c:pt idx="9">
                  <c:v>19.666666666666664</c:v>
                </c:pt>
                <c:pt idx="10">
                  <c:v>58.5</c:v>
                </c:pt>
                <c:pt idx="11">
                  <c:v>60.833333333333329</c:v>
                </c:pt>
                <c:pt idx="12">
                  <c:v>71.833333333333329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37098784"/>
        <c:axId val="-237099328"/>
      </c:lineChart>
      <c:catAx>
        <c:axId val="-237101504"/>
        <c:scaling>
          <c:orientation val="minMax"/>
        </c:scaling>
        <c:delete val="0"/>
        <c:axPos val="b"/>
        <c:majorGridlines>
          <c:spPr>
            <a:ln>
              <a:solidFill>
                <a:schemeClr val="bg2">
                  <a:lumMod val="9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636942195654282"/>
              <c:y val="0.918477183313720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37099872"/>
        <c:crosses val="autoZero"/>
        <c:auto val="1"/>
        <c:lblAlgn val="ctr"/>
        <c:lblOffset val="100"/>
        <c:noMultiLvlLbl val="0"/>
      </c:catAx>
      <c:valAx>
        <c:axId val="-2370998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ln>
                  <a:noFill/>
                </a:ln>
                <a:solidFill>
                  <a:schemeClr val="accent2"/>
                </a:solidFill>
              </a:defRPr>
            </a:pPr>
            <a:endParaRPr lang="en-US"/>
          </a:p>
        </c:txPr>
        <c:crossAx val="-237101504"/>
        <c:crosses val="autoZero"/>
        <c:crossBetween val="midCat"/>
      </c:valAx>
      <c:valAx>
        <c:axId val="-237099328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-237098784"/>
        <c:crosses val="max"/>
        <c:crossBetween val="midCat"/>
      </c:valAx>
      <c:catAx>
        <c:axId val="-237098784"/>
        <c:scaling>
          <c:orientation val="minMax"/>
        </c:scaling>
        <c:delete val="0"/>
        <c:axPos val="t"/>
        <c:majorTickMark val="out"/>
        <c:minorTickMark val="none"/>
        <c:tickLblPos val="none"/>
        <c:crossAx val="-237099328"/>
        <c:crosses val="max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7394732355949538"/>
          <c:y val="0.72845026995966677"/>
          <c:w val="0.26964354152719744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164728</xdr:colOff>
      <xdr:row>2</xdr:row>
      <xdr:rowOff>0</xdr:rowOff>
    </xdr:from>
    <xdr:to>
      <xdr:col>33</xdr:col>
      <xdr:colOff>22413</xdr:colOff>
      <xdr:row>22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153523</xdr:colOff>
      <xdr:row>22</xdr:row>
      <xdr:rowOff>153802</xdr:rowOff>
    </xdr:from>
    <xdr:to>
      <xdr:col>33</xdr:col>
      <xdr:colOff>34180</xdr:colOff>
      <xdr:row>43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</xdr:row>
      <xdr:rowOff>50147</xdr:rowOff>
    </xdr:from>
    <xdr:to>
      <xdr:col>22</xdr:col>
      <xdr:colOff>568139</xdr:colOff>
      <xdr:row>31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231322</xdr:colOff>
      <xdr:row>31</xdr:row>
      <xdr:rowOff>190499</xdr:rowOff>
    </xdr:from>
    <xdr:to>
      <xdr:col>22</xdr:col>
      <xdr:colOff>537244</xdr:colOff>
      <xdr:row>52</xdr:row>
      <xdr:rowOff>166687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70" zoomScaleNormal="70" workbookViewId="0">
      <selection activeCell="AG51" sqref="AG51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1.4269703919933201</v>
      </c>
      <c r="C2">
        <v>73</v>
      </c>
      <c r="D2">
        <v>51</v>
      </c>
      <c r="E2">
        <v>29</v>
      </c>
    </row>
    <row r="3" spans="1:5" x14ac:dyDescent="0.25">
      <c r="A3">
        <v>2</v>
      </c>
      <c r="B3" s="1">
        <v>1.5382124352331601</v>
      </c>
      <c r="C3">
        <v>114</v>
      </c>
      <c r="D3">
        <v>74</v>
      </c>
      <c r="E3">
        <v>6</v>
      </c>
    </row>
    <row r="4" spans="1:5" x14ac:dyDescent="0.25">
      <c r="A4">
        <v>3</v>
      </c>
      <c r="B4" s="1">
        <v>1.8543172308862601</v>
      </c>
      <c r="C4">
        <v>117</v>
      </c>
      <c r="D4">
        <v>63</v>
      </c>
      <c r="E4">
        <v>17</v>
      </c>
    </row>
    <row r="5" spans="1:5" x14ac:dyDescent="0.25">
      <c r="A5">
        <v>4</v>
      </c>
      <c r="B5" s="1">
        <v>2.4424364737180002</v>
      </c>
      <c r="C5">
        <v>142</v>
      </c>
      <c r="D5">
        <v>58</v>
      </c>
      <c r="E5">
        <v>22</v>
      </c>
    </row>
    <row r="6" spans="1:5" x14ac:dyDescent="0.25">
      <c r="A6">
        <v>5</v>
      </c>
      <c r="B6" s="1">
        <v>2.80703785160319</v>
      </c>
      <c r="C6">
        <v>194</v>
      </c>
      <c r="D6">
        <v>69</v>
      </c>
      <c r="E6">
        <v>11</v>
      </c>
    </row>
    <row r="7" spans="1:5" x14ac:dyDescent="0.25">
      <c r="A7">
        <v>6</v>
      </c>
      <c r="B7" s="1">
        <v>3.04711412330564</v>
      </c>
      <c r="C7">
        <v>223</v>
      </c>
      <c r="D7">
        <v>73</v>
      </c>
      <c r="E7">
        <v>7</v>
      </c>
    </row>
    <row r="8" spans="1:5" x14ac:dyDescent="0.25">
      <c r="A8">
        <v>7</v>
      </c>
      <c r="B8" s="1">
        <v>3.06859509698275</v>
      </c>
      <c r="C8">
        <v>243</v>
      </c>
      <c r="D8">
        <v>79</v>
      </c>
      <c r="E8">
        <v>1</v>
      </c>
    </row>
    <row r="9" spans="1:5" x14ac:dyDescent="0.25">
      <c r="A9">
        <v>8</v>
      </c>
      <c r="B9" s="1">
        <v>1.5214499501163901</v>
      </c>
      <c r="C9">
        <v>122</v>
      </c>
      <c r="D9">
        <v>80</v>
      </c>
      <c r="E9">
        <v>0</v>
      </c>
    </row>
    <row r="10" spans="1:5" x14ac:dyDescent="0.25">
      <c r="A10">
        <v>9</v>
      </c>
      <c r="B10" s="1">
        <v>0.63513186547302203</v>
      </c>
      <c r="C10">
        <v>49</v>
      </c>
      <c r="D10">
        <v>77</v>
      </c>
      <c r="E10">
        <v>3</v>
      </c>
    </row>
    <row r="11" spans="1:5" x14ac:dyDescent="0.25">
      <c r="A11">
        <v>10</v>
      </c>
      <c r="B11" s="1">
        <v>2.5263307714204299</v>
      </c>
      <c r="C11">
        <v>71</v>
      </c>
      <c r="D11">
        <v>28</v>
      </c>
      <c r="E11">
        <v>52</v>
      </c>
    </row>
    <row r="12" spans="1:5" x14ac:dyDescent="0.25">
      <c r="A12">
        <v>11</v>
      </c>
      <c r="B12" s="1">
        <v>3.00917649862948</v>
      </c>
      <c r="C12">
        <v>202</v>
      </c>
      <c r="D12">
        <v>67</v>
      </c>
      <c r="E12">
        <v>13</v>
      </c>
    </row>
    <row r="13" spans="1:5" x14ac:dyDescent="0.25">
      <c r="A13">
        <v>12</v>
      </c>
      <c r="B13" s="1">
        <v>3.5412450898702499</v>
      </c>
      <c r="C13">
        <v>238</v>
      </c>
      <c r="D13">
        <v>67</v>
      </c>
      <c r="E13">
        <v>13</v>
      </c>
    </row>
    <row r="14" spans="1:5" x14ac:dyDescent="0.25">
      <c r="A14">
        <v>13</v>
      </c>
      <c r="B14" s="1">
        <v>3.60269819098558</v>
      </c>
      <c r="C14">
        <v>282</v>
      </c>
      <c r="D14">
        <v>78</v>
      </c>
      <c r="E14">
        <v>2</v>
      </c>
    </row>
    <row r="15" spans="1:5" x14ac:dyDescent="0.25">
      <c r="A15">
        <v>14</v>
      </c>
      <c r="B15" s="1">
        <v>3.1464130890784499</v>
      </c>
      <c r="C15">
        <v>120</v>
      </c>
      <c r="D15">
        <v>38</v>
      </c>
      <c r="E15">
        <v>42</v>
      </c>
    </row>
    <row r="16" spans="1:5" x14ac:dyDescent="0.25">
      <c r="A16" s="2" t="s">
        <v>5</v>
      </c>
      <c r="B16" s="3"/>
      <c r="C16" s="2">
        <f>SUM(C2:C15)</f>
        <v>2190</v>
      </c>
      <c r="D16" s="2">
        <f t="shared" ref="D16:E16" si="0">SUM(D2:D15)</f>
        <v>902</v>
      </c>
      <c r="E16" s="2">
        <f t="shared" si="0"/>
        <v>218</v>
      </c>
    </row>
    <row r="17" spans="1:5" x14ac:dyDescent="0.25">
      <c r="A17" s="4" t="s">
        <v>6</v>
      </c>
      <c r="B17" s="5">
        <f>AVERAGE(B2:B15)</f>
        <v>2.4405092185211368</v>
      </c>
      <c r="C17" s="5">
        <f>AVERAGE(C2:C15)</f>
        <v>156.42857142857142</v>
      </c>
      <c r="D17" s="5">
        <f t="shared" ref="D17:E17" si="1">AVERAGE(D2:D15)</f>
        <v>64.428571428571431</v>
      </c>
      <c r="E17" s="5">
        <f t="shared" si="1"/>
        <v>15.571428571428571</v>
      </c>
    </row>
    <row r="33" spans="1:12" ht="45" x14ac:dyDescent="0.25">
      <c r="A33" s="10" t="s">
        <v>7</v>
      </c>
      <c r="B33" s="10"/>
      <c r="C33" s="10"/>
      <c r="D33" s="10"/>
      <c r="E33" s="10"/>
      <c r="F33" s="10"/>
      <c r="G33" s="10"/>
      <c r="I33" s="9" t="s">
        <v>8</v>
      </c>
      <c r="L33" s="9" t="s">
        <v>9</v>
      </c>
    </row>
    <row r="34" spans="1:12" x14ac:dyDescent="0.25">
      <c r="A34" s="6">
        <v>1</v>
      </c>
      <c r="B34" s="7">
        <v>51</v>
      </c>
      <c r="C34" s="8">
        <v>49</v>
      </c>
      <c r="D34" s="8">
        <v>29</v>
      </c>
      <c r="E34" s="8">
        <v>58</v>
      </c>
      <c r="F34" s="8">
        <v>64</v>
      </c>
      <c r="G34" s="8">
        <v>64</v>
      </c>
      <c r="I34" s="7">
        <f>AVERAGE(B34:G34)</f>
        <v>52.5</v>
      </c>
      <c r="L34" s="7">
        <f>80-I34</f>
        <v>27.5</v>
      </c>
    </row>
    <row r="35" spans="1:12" x14ac:dyDescent="0.25">
      <c r="A35" s="6">
        <v>2</v>
      </c>
      <c r="B35" s="7">
        <v>33</v>
      </c>
      <c r="C35" s="8">
        <v>6</v>
      </c>
      <c r="D35" s="8">
        <v>28</v>
      </c>
      <c r="E35" s="8">
        <v>26</v>
      </c>
      <c r="F35" s="8">
        <v>34</v>
      </c>
      <c r="G35" s="8">
        <v>21</v>
      </c>
      <c r="I35" s="7">
        <f t="shared" ref="I35:I47" si="2">AVERAGE(B35:G35)</f>
        <v>24.666666666666668</v>
      </c>
      <c r="L35" s="7">
        <f t="shared" ref="L35:L47" si="3">80-I35</f>
        <v>55.333333333333329</v>
      </c>
    </row>
    <row r="36" spans="1:12" x14ac:dyDescent="0.25">
      <c r="A36" s="6">
        <v>3</v>
      </c>
      <c r="B36" s="7">
        <v>39</v>
      </c>
      <c r="C36" s="8">
        <v>28</v>
      </c>
      <c r="D36" s="8">
        <v>41</v>
      </c>
      <c r="E36" s="8">
        <v>17</v>
      </c>
      <c r="F36" s="8">
        <v>37</v>
      </c>
      <c r="G36" s="8">
        <v>39</v>
      </c>
      <c r="I36" s="7">
        <f t="shared" si="2"/>
        <v>33.5</v>
      </c>
      <c r="L36" s="7">
        <f t="shared" si="3"/>
        <v>46.5</v>
      </c>
    </row>
    <row r="37" spans="1:12" x14ac:dyDescent="0.25">
      <c r="A37" s="6">
        <v>4</v>
      </c>
      <c r="B37" s="7">
        <v>34</v>
      </c>
      <c r="C37" s="8">
        <v>46</v>
      </c>
      <c r="D37" s="8">
        <v>33</v>
      </c>
      <c r="E37" s="8">
        <v>22</v>
      </c>
      <c r="F37" s="8">
        <v>22</v>
      </c>
      <c r="G37" s="8">
        <v>43</v>
      </c>
      <c r="I37" s="7">
        <f t="shared" si="2"/>
        <v>33.333333333333336</v>
      </c>
      <c r="L37" s="7">
        <f t="shared" si="3"/>
        <v>46.666666666666664</v>
      </c>
    </row>
    <row r="38" spans="1:12" x14ac:dyDescent="0.25">
      <c r="A38" s="6">
        <v>5</v>
      </c>
      <c r="B38" s="7">
        <v>17</v>
      </c>
      <c r="C38" s="8">
        <v>17</v>
      </c>
      <c r="D38" s="8">
        <v>23</v>
      </c>
      <c r="E38" s="8">
        <v>14</v>
      </c>
      <c r="F38" s="8">
        <v>15</v>
      </c>
      <c r="G38" s="8">
        <v>11</v>
      </c>
      <c r="I38" s="7">
        <f t="shared" si="2"/>
        <v>16.166666666666668</v>
      </c>
      <c r="L38" s="7">
        <f t="shared" si="3"/>
        <v>63.833333333333329</v>
      </c>
    </row>
    <row r="39" spans="1:12" x14ac:dyDescent="0.25">
      <c r="A39" s="6">
        <v>6</v>
      </c>
      <c r="B39" s="7">
        <v>12</v>
      </c>
      <c r="C39" s="8">
        <v>13</v>
      </c>
      <c r="D39" s="8">
        <v>13</v>
      </c>
      <c r="E39" s="8">
        <v>12</v>
      </c>
      <c r="F39" s="8">
        <v>7</v>
      </c>
      <c r="G39" s="8">
        <v>12</v>
      </c>
      <c r="I39" s="7">
        <f t="shared" si="2"/>
        <v>11.5</v>
      </c>
      <c r="L39" s="7">
        <f t="shared" si="3"/>
        <v>68.5</v>
      </c>
    </row>
    <row r="40" spans="1:12" x14ac:dyDescent="0.25">
      <c r="A40" s="6">
        <v>7</v>
      </c>
      <c r="B40" s="7">
        <v>9</v>
      </c>
      <c r="C40" s="8">
        <v>12</v>
      </c>
      <c r="D40" s="8">
        <v>8</v>
      </c>
      <c r="E40" s="8">
        <v>1</v>
      </c>
      <c r="F40" s="8">
        <v>12</v>
      </c>
      <c r="G40" s="8">
        <v>9</v>
      </c>
      <c r="I40" s="7">
        <f t="shared" si="2"/>
        <v>8.5</v>
      </c>
      <c r="L40" s="7">
        <f t="shared" si="3"/>
        <v>71.5</v>
      </c>
    </row>
    <row r="41" spans="1:12" x14ac:dyDescent="0.25">
      <c r="A41" s="6">
        <v>8</v>
      </c>
      <c r="B41" s="7">
        <v>2</v>
      </c>
      <c r="C41" s="8">
        <v>80</v>
      </c>
      <c r="D41" s="8">
        <v>2</v>
      </c>
      <c r="E41" s="8">
        <v>80</v>
      </c>
      <c r="F41" s="8">
        <v>80</v>
      </c>
      <c r="G41" s="8">
        <v>0</v>
      </c>
      <c r="I41" s="7">
        <f t="shared" si="2"/>
        <v>40.666666666666664</v>
      </c>
      <c r="L41" s="7">
        <f t="shared" si="3"/>
        <v>39.333333333333336</v>
      </c>
    </row>
    <row r="42" spans="1:12" x14ac:dyDescent="0.25">
      <c r="A42" s="6">
        <v>9</v>
      </c>
      <c r="B42" s="7">
        <v>3</v>
      </c>
      <c r="C42" s="8">
        <v>80</v>
      </c>
      <c r="D42" s="8">
        <v>80</v>
      </c>
      <c r="E42" s="8">
        <v>80</v>
      </c>
      <c r="F42" s="8">
        <v>80</v>
      </c>
      <c r="G42" s="8">
        <v>80</v>
      </c>
      <c r="I42" s="7">
        <f t="shared" si="2"/>
        <v>67.166666666666671</v>
      </c>
      <c r="L42" s="7">
        <f t="shared" si="3"/>
        <v>12.833333333333329</v>
      </c>
    </row>
    <row r="43" spans="1:12" x14ac:dyDescent="0.25">
      <c r="A43" s="6">
        <v>10</v>
      </c>
      <c r="B43" s="7">
        <v>66</v>
      </c>
      <c r="C43" s="8">
        <v>62</v>
      </c>
      <c r="D43" s="8">
        <v>66</v>
      </c>
      <c r="E43" s="8">
        <v>52</v>
      </c>
      <c r="F43" s="8">
        <v>63</v>
      </c>
      <c r="G43" s="8">
        <v>53</v>
      </c>
      <c r="I43" s="7">
        <f t="shared" si="2"/>
        <v>60.333333333333336</v>
      </c>
      <c r="L43" s="7">
        <f t="shared" si="3"/>
        <v>19.666666666666664</v>
      </c>
    </row>
    <row r="44" spans="1:12" x14ac:dyDescent="0.25">
      <c r="A44" s="6">
        <v>11</v>
      </c>
      <c r="B44" s="7">
        <v>20</v>
      </c>
      <c r="C44" s="8">
        <v>25</v>
      </c>
      <c r="D44" s="8">
        <v>26</v>
      </c>
      <c r="E44" s="8">
        <v>21</v>
      </c>
      <c r="F44" s="8">
        <v>24</v>
      </c>
      <c r="G44" s="8">
        <v>13</v>
      </c>
      <c r="I44" s="7">
        <f t="shared" si="2"/>
        <v>21.5</v>
      </c>
      <c r="L44" s="7">
        <f t="shared" si="3"/>
        <v>58.5</v>
      </c>
    </row>
    <row r="45" spans="1:12" x14ac:dyDescent="0.25">
      <c r="A45" s="6">
        <v>12</v>
      </c>
      <c r="B45" s="7">
        <v>17</v>
      </c>
      <c r="C45" s="8">
        <v>26</v>
      </c>
      <c r="D45" s="8">
        <v>13</v>
      </c>
      <c r="E45" s="8">
        <v>16</v>
      </c>
      <c r="F45" s="8">
        <v>21</v>
      </c>
      <c r="G45" s="8">
        <v>22</v>
      </c>
      <c r="I45" s="7">
        <f t="shared" si="2"/>
        <v>19.166666666666668</v>
      </c>
      <c r="L45" s="7">
        <f t="shared" si="3"/>
        <v>60.833333333333329</v>
      </c>
    </row>
    <row r="46" spans="1:12" x14ac:dyDescent="0.25">
      <c r="A46" s="6">
        <v>13</v>
      </c>
      <c r="B46" s="7">
        <v>11</v>
      </c>
      <c r="C46" s="8">
        <v>13</v>
      </c>
      <c r="D46" s="8">
        <v>13</v>
      </c>
      <c r="E46" s="8">
        <v>6</v>
      </c>
      <c r="F46" s="8">
        <v>4</v>
      </c>
      <c r="G46" s="8">
        <v>2</v>
      </c>
      <c r="I46" s="7">
        <f t="shared" si="2"/>
        <v>8.1666666666666661</v>
      </c>
      <c r="L46" s="7">
        <f t="shared" si="3"/>
        <v>71.833333333333329</v>
      </c>
    </row>
    <row r="47" spans="1:12" x14ac:dyDescent="0.25">
      <c r="A47" s="6">
        <v>14</v>
      </c>
      <c r="B47" s="7">
        <v>46</v>
      </c>
      <c r="C47" s="8">
        <v>52</v>
      </c>
      <c r="D47" s="8">
        <v>53</v>
      </c>
      <c r="E47" s="8">
        <v>52</v>
      </c>
      <c r="F47" s="8">
        <v>54</v>
      </c>
      <c r="G47" s="8">
        <v>42</v>
      </c>
      <c r="I47" s="7">
        <f t="shared" si="2"/>
        <v>49.833333333333336</v>
      </c>
      <c r="L47" s="7">
        <f t="shared" si="3"/>
        <v>30.166666666666664</v>
      </c>
    </row>
  </sheetData>
  <mergeCells count="1">
    <mergeCell ref="A33:G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2017-11-05T10:56:47Z</dcterms:created>
  <dcterms:modified xsi:type="dcterms:W3CDTF">2017-12-08T11:51:13Z</dcterms:modified>
</cp:coreProperties>
</file>