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43" i="1"/>
  <c r="L44" i="1"/>
  <c r="L45" i="1"/>
  <c r="L46" i="1"/>
  <c r="L47" i="1"/>
  <c r="L48" i="1"/>
  <c r="L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5" i="1"/>
  <c r="B17" i="1" l="1"/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<sst xmlns="http://schemas.openxmlformats.org/spreadsheetml/2006/main" count="10" uniqueCount="10">
  <si>
    <t>sprint</t>
  </si>
  <si>
    <t>velocity</t>
  </si>
  <si>
    <t>storyPoints</t>
  </si>
  <si>
    <t>duration</t>
  </si>
  <si>
    <t>idlePeriod</t>
  </si>
  <si>
    <t>SUM</t>
  </si>
  <si>
    <t>AVERAGE</t>
  </si>
  <si>
    <t>Idle Periods</t>
  </si>
  <si>
    <t>Average idle period</t>
  </si>
  <si>
    <t>average working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</si>
</sst>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2" fontId="0" fillId="0" borderId="10" xfId="0" applyNumberFormat="1" applyBorder="1"/>
    <xf numFmtId="0" fontId="0" fillId="35" borderId="10" xfId="0" applyFill="1" applyBorder="1" applyAlignment="1">
      <alignment horizontal="center" vertical="center" wrapText="1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1.2780708716560001</c:v>
                </c:pt>
                <c:pt idx="1">
                  <c:v>1.64036366755296</c:v>
                </c:pt>
                <c:pt idx="2">
                  <c:v>1.9490330378726799</c:v>
                </c:pt>
                <c:pt idx="3">
                  <c:v>2.7039848197343401</c:v>
                </c:pt>
                <c:pt idx="4">
                  <c:v>2.7444148749912398</c:v>
                </c:pt>
                <c:pt idx="5">
                  <c:v>2.8942769768457799</c:v>
                </c:pt>
                <c:pt idx="6">
                  <c:v>2.90228144558853</c:v>
                </c:pt>
                <c:pt idx="7">
                  <c:v>1.0962701612903201</c:v>
                </c:pt>
                <c:pt idx="8">
                  <c:v>1.6022273586888001</c:v>
                </c:pt>
                <c:pt idx="9">
                  <c:v>3.0155642023346299</c:v>
                </c:pt>
                <c:pt idx="10">
                  <c:v>3.3752990771334099</c:v>
                </c:pt>
                <c:pt idx="11">
                  <c:v>3.3568904593639499</c:v>
                </c:pt>
                <c:pt idx="12">
                  <c:v>2.5349767942422798</c:v>
                </c:pt>
                <c:pt idx="13">
                  <c:v>1.3507164669955301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09712"/>
        <c:axId val="2015205360"/>
      </c:lineChart>
      <c:catAx>
        <c:axId val="201520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205360"/>
        <c:crosses val="autoZero"/>
        <c:auto val="1"/>
        <c:lblAlgn val="ctr"/>
        <c:lblOffset val="100"/>
        <c:noMultiLvlLbl val="0"/>
      </c:catAx>
      <c:valAx>
        <c:axId val="2015205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520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102</c:v>
                </c:pt>
                <c:pt idx="2">
                  <c:v>129</c:v>
                </c:pt>
                <c:pt idx="3">
                  <c:v>152</c:v>
                </c:pt>
                <c:pt idx="4">
                  <c:v>209</c:v>
                </c:pt>
                <c:pt idx="5">
                  <c:v>212</c:v>
                </c:pt>
                <c:pt idx="6">
                  <c:v>230</c:v>
                </c:pt>
                <c:pt idx="7">
                  <c:v>87</c:v>
                </c:pt>
                <c:pt idx="8">
                  <c:v>122</c:v>
                </c:pt>
                <c:pt idx="9">
                  <c:v>124</c:v>
                </c:pt>
                <c:pt idx="10">
                  <c:v>237</c:v>
                </c:pt>
                <c:pt idx="11">
                  <c:v>266</c:v>
                </c:pt>
                <c:pt idx="12">
                  <c:v>201</c:v>
                </c:pt>
                <c:pt idx="13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10800"/>
        <c:axId val="2015212432"/>
      </c:lineChart>
      <c:catAx>
        <c:axId val="201521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212432"/>
        <c:crosses val="autoZero"/>
        <c:auto val="1"/>
        <c:lblAlgn val="ctr"/>
        <c:lblOffset val="100"/>
        <c:noMultiLvlLbl val="0"/>
      </c:catAx>
      <c:valAx>
        <c:axId val="201521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21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57</c:v>
                </c:pt>
                <c:pt idx="1">
                  <c:v>62</c:v>
                </c:pt>
                <c:pt idx="2">
                  <c:v>66</c:v>
                </c:pt>
                <c:pt idx="3">
                  <c:v>56</c:v>
                </c:pt>
                <c:pt idx="4">
                  <c:v>76</c:v>
                </c:pt>
                <c:pt idx="5">
                  <c:v>73</c:v>
                </c:pt>
                <c:pt idx="6">
                  <c:v>79</c:v>
                </c:pt>
                <c:pt idx="7">
                  <c:v>79</c:v>
                </c:pt>
                <c:pt idx="8">
                  <c:v>76</c:v>
                </c:pt>
                <c:pt idx="9">
                  <c:v>41</c:v>
                </c:pt>
                <c:pt idx="10">
                  <c:v>70</c:v>
                </c:pt>
                <c:pt idx="11">
                  <c:v>79</c:v>
                </c:pt>
                <c:pt idx="12">
                  <c:v>79</c:v>
                </c:pt>
                <c:pt idx="13">
                  <c:v>34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39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213520"/>
        <c:axId val="2015198288"/>
      </c:barChart>
      <c:catAx>
        <c:axId val="20152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198288"/>
        <c:crosses val="autoZero"/>
        <c:auto val="1"/>
        <c:lblAlgn val="ctr"/>
        <c:lblOffset val="100"/>
        <c:noMultiLvlLbl val="0"/>
      </c:catAx>
      <c:valAx>
        <c:axId val="2015198288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21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Average Working Hours- Expertise Based</a:t>
            </a:r>
            <a:endParaRPr lang="en-NZ"/>
          </a:p>
        </c:rich>
      </c:tx>
      <c:layout>
        <c:manualLayout>
          <c:xMode val="edge"/>
          <c:yMode val="edge"/>
          <c:x val="9.4538296305008568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735819846446734E-2"/>
          <c:y val="0.13412502225951009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1.2780708716560001</c:v>
                </c:pt>
                <c:pt idx="1">
                  <c:v>1.64036366755296</c:v>
                </c:pt>
                <c:pt idx="2">
                  <c:v>1.9490330378726799</c:v>
                </c:pt>
                <c:pt idx="3">
                  <c:v>2.7039848197343401</c:v>
                </c:pt>
                <c:pt idx="4">
                  <c:v>2.7444148749912398</c:v>
                </c:pt>
                <c:pt idx="5">
                  <c:v>2.8942769768457799</c:v>
                </c:pt>
                <c:pt idx="6">
                  <c:v>2.90228144558853</c:v>
                </c:pt>
                <c:pt idx="7">
                  <c:v>1.0962701612903201</c:v>
                </c:pt>
                <c:pt idx="8">
                  <c:v>1.6022273586888001</c:v>
                </c:pt>
                <c:pt idx="9">
                  <c:v>3.0155642023346299</c:v>
                </c:pt>
                <c:pt idx="10">
                  <c:v>3.3752990771334099</c:v>
                </c:pt>
                <c:pt idx="11">
                  <c:v>3.3568904593639499</c:v>
                </c:pt>
                <c:pt idx="12">
                  <c:v>2.5349767942422798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204272"/>
        <c:axId val="2015203728"/>
      </c:lineChart>
      <c:lineChart>
        <c:grouping val="standard"/>
        <c:varyColors val="0"/>
        <c:ser>
          <c:idx val="1"/>
          <c:order val="1"/>
          <c:tx>
            <c:strRef>
              <c:f>TeamStats!$L$34</c:f>
              <c:strCache>
                <c:ptCount val="1"/>
                <c:pt idx="0">
                  <c:v>average working period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TeamStats!$L$35:$L$47</c:f>
              <c:numCache>
                <c:formatCode>0.00</c:formatCode>
                <c:ptCount val="13"/>
                <c:pt idx="0">
                  <c:v>33.333333333333336</c:v>
                </c:pt>
                <c:pt idx="1">
                  <c:v>46.166666666666664</c:v>
                </c:pt>
                <c:pt idx="2">
                  <c:v>56</c:v>
                </c:pt>
                <c:pt idx="3">
                  <c:v>49.5</c:v>
                </c:pt>
                <c:pt idx="4">
                  <c:v>65.833333333333329</c:v>
                </c:pt>
                <c:pt idx="5">
                  <c:v>67.666666666666671</c:v>
                </c:pt>
                <c:pt idx="6">
                  <c:v>71.166666666666671</c:v>
                </c:pt>
                <c:pt idx="7">
                  <c:v>24.833333333333336</c:v>
                </c:pt>
                <c:pt idx="8">
                  <c:v>36</c:v>
                </c:pt>
                <c:pt idx="9">
                  <c:v>34.166666666666664</c:v>
                </c:pt>
                <c:pt idx="10">
                  <c:v>63.166666666666671</c:v>
                </c:pt>
                <c:pt idx="11">
                  <c:v>69.333333333333329</c:v>
                </c:pt>
                <c:pt idx="12">
                  <c:v>51.666666666666671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205904"/>
        <c:axId val="2015199376"/>
      </c:lineChart>
      <c:catAx>
        <c:axId val="2015204272"/>
        <c:scaling>
          <c:orientation val="minMax"/>
        </c:scaling>
        <c:delete val="0"/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203728"/>
        <c:crosses val="autoZero"/>
        <c:auto val="1"/>
        <c:lblAlgn val="ctr"/>
        <c:lblOffset val="100"/>
        <c:noMultiLvlLbl val="0"/>
      </c:catAx>
      <c:valAx>
        <c:axId val="2015203728"/>
        <c:scaling>
          <c:orientation val="minMax"/>
          <c:max val="3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015204272"/>
        <c:crosses val="autoZero"/>
        <c:crossBetween val="midCat"/>
      </c:valAx>
      <c:valAx>
        <c:axId val="20151993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015205904"/>
        <c:crosses val="max"/>
        <c:crossBetween val="midCat"/>
      </c:valAx>
      <c:catAx>
        <c:axId val="2015205904"/>
        <c:scaling>
          <c:orientation val="minMax"/>
        </c:scaling>
        <c:delete val="0"/>
        <c:axPos val="t"/>
        <c:majorTickMark val="out"/>
        <c:minorTickMark val="none"/>
        <c:tickLblPos val="none"/>
        <c:crossAx val="2015199376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7316385786390687"/>
          <c:y val="0.71679271209870921"/>
          <c:w val="0.2447470528219008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32</xdr:row>
      <xdr:rowOff>78441</xdr:rowOff>
    </xdr:from>
    <xdr:to>
      <xdr:col>24</xdr:col>
      <xdr:colOff>36980</xdr:colOff>
      <xdr:row>53</xdr:row>
      <xdr:rowOff>54629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13" zoomScale="85" zoomScaleNormal="85" workbookViewId="0">
      <selection activeCell="AA55" sqref="AA55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1.2780708716560001</v>
      </c>
      <c r="C2">
        <v>73</v>
      </c>
      <c r="D2">
        <v>57</v>
      </c>
      <c r="E2">
        <v>23</v>
      </c>
    </row>
    <row r="3" spans="1:5" x14ac:dyDescent="0.25">
      <c r="A3">
        <v>2</v>
      </c>
      <c r="B3" s="1">
        <v>1.64036366755296</v>
      </c>
      <c r="C3">
        <v>102</v>
      </c>
      <c r="D3">
        <v>62</v>
      </c>
      <c r="E3">
        <v>18</v>
      </c>
    </row>
    <row r="4" spans="1:5" x14ac:dyDescent="0.25">
      <c r="A4">
        <v>3</v>
      </c>
      <c r="B4" s="1">
        <v>1.9490330378726799</v>
      </c>
      <c r="C4">
        <v>129</v>
      </c>
      <c r="D4">
        <v>66</v>
      </c>
      <c r="E4">
        <v>14</v>
      </c>
    </row>
    <row r="5" spans="1:5" x14ac:dyDescent="0.25">
      <c r="A5">
        <v>4</v>
      </c>
      <c r="B5" s="1">
        <v>2.7039848197343401</v>
      </c>
      <c r="C5">
        <v>152</v>
      </c>
      <c r="D5">
        <v>56</v>
      </c>
      <c r="E5">
        <v>24</v>
      </c>
    </row>
    <row r="6" spans="1:5" x14ac:dyDescent="0.25">
      <c r="A6">
        <v>5</v>
      </c>
      <c r="B6" s="1">
        <v>2.7444148749912398</v>
      </c>
      <c r="C6">
        <v>209</v>
      </c>
      <c r="D6">
        <v>76</v>
      </c>
      <c r="E6">
        <v>4</v>
      </c>
    </row>
    <row r="7" spans="1:5" x14ac:dyDescent="0.25">
      <c r="A7">
        <v>6</v>
      </c>
      <c r="B7" s="1">
        <v>2.8942769768457799</v>
      </c>
      <c r="C7">
        <v>212</v>
      </c>
      <c r="D7">
        <v>73</v>
      </c>
      <c r="E7">
        <v>7</v>
      </c>
    </row>
    <row r="8" spans="1:5" x14ac:dyDescent="0.25">
      <c r="A8">
        <v>7</v>
      </c>
      <c r="B8" s="1">
        <v>2.90228144558853</v>
      </c>
      <c r="C8">
        <v>230</v>
      </c>
      <c r="D8">
        <v>79</v>
      </c>
      <c r="E8">
        <v>1</v>
      </c>
    </row>
    <row r="9" spans="1:5" x14ac:dyDescent="0.25">
      <c r="A9">
        <v>8</v>
      </c>
      <c r="B9" s="1">
        <v>1.0962701612903201</v>
      </c>
      <c r="C9">
        <v>87</v>
      </c>
      <c r="D9">
        <v>79</v>
      </c>
      <c r="E9">
        <v>1</v>
      </c>
    </row>
    <row r="10" spans="1:5" x14ac:dyDescent="0.25">
      <c r="A10">
        <v>9</v>
      </c>
      <c r="B10" s="1">
        <v>1.6022273586888001</v>
      </c>
      <c r="C10">
        <v>122</v>
      </c>
      <c r="D10">
        <v>76</v>
      </c>
      <c r="E10">
        <v>4</v>
      </c>
    </row>
    <row r="11" spans="1:5" x14ac:dyDescent="0.25">
      <c r="A11">
        <v>10</v>
      </c>
      <c r="B11" s="1">
        <v>3.0155642023346299</v>
      </c>
      <c r="C11">
        <v>124</v>
      </c>
      <c r="D11">
        <v>41</v>
      </c>
      <c r="E11">
        <v>39</v>
      </c>
    </row>
    <row r="12" spans="1:5" x14ac:dyDescent="0.25">
      <c r="A12">
        <v>11</v>
      </c>
      <c r="B12" s="1">
        <v>3.3752990771334099</v>
      </c>
      <c r="C12">
        <v>237</v>
      </c>
      <c r="D12">
        <v>70</v>
      </c>
      <c r="E12">
        <v>10</v>
      </c>
    </row>
    <row r="13" spans="1:5" x14ac:dyDescent="0.25">
      <c r="A13">
        <v>12</v>
      </c>
      <c r="B13" s="1">
        <v>3.3568904593639499</v>
      </c>
      <c r="C13">
        <v>266</v>
      </c>
      <c r="D13">
        <v>79</v>
      </c>
      <c r="E13">
        <v>1</v>
      </c>
    </row>
    <row r="14" spans="1:5" x14ac:dyDescent="0.25">
      <c r="A14">
        <v>13</v>
      </c>
      <c r="B14" s="1">
        <v>2.5349767942422798</v>
      </c>
      <c r="C14">
        <v>201</v>
      </c>
      <c r="D14">
        <v>79</v>
      </c>
      <c r="E14">
        <v>1</v>
      </c>
    </row>
    <row r="15" spans="1:5" x14ac:dyDescent="0.25">
      <c r="A15">
        <v>14</v>
      </c>
      <c r="B15" s="1">
        <v>1.3507164669955301</v>
      </c>
      <c r="C15">
        <v>46</v>
      </c>
      <c r="D15">
        <v>34</v>
      </c>
      <c r="E15">
        <v>46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927</v>
      </c>
      <c r="E16" s="2">
        <f t="shared" si="0"/>
        <v>193</v>
      </c>
    </row>
    <row r="17" spans="1:5" x14ac:dyDescent="0.25">
      <c r="A17" s="4" t="s">
        <v>6</v>
      </c>
      <c r="B17" s="5">
        <f>AVERAGE(B2:B15)</f>
        <v>2.3174550153064608</v>
      </c>
      <c r="C17" s="5">
        <f>AVERAGE(C2:C15)</f>
        <v>156.42857142857142</v>
      </c>
      <c r="D17" s="5">
        <f t="shared" ref="D17:E17" si="1">AVERAGE(D2:D15)</f>
        <v>66.214285714285708</v>
      </c>
      <c r="E17" s="5">
        <f t="shared" si="1"/>
        <v>13.785714285714286</v>
      </c>
    </row>
    <row r="34" spans="1:12" ht="45" x14ac:dyDescent="0.25">
      <c r="A34" s="6" t="s">
        <v>7</v>
      </c>
      <c r="B34" s="6"/>
      <c r="C34" s="6"/>
      <c r="D34" s="6"/>
      <c r="E34" s="6"/>
      <c r="F34" s="6"/>
      <c r="G34" s="6"/>
      <c r="I34" s="9" t="s">
        <v>8</v>
      </c>
      <c r="L34" s="9" t="s">
        <v>9</v>
      </c>
    </row>
    <row r="35" spans="1:12" x14ac:dyDescent="0.25">
      <c r="A35" s="7">
        <v>1</v>
      </c>
      <c r="B35" s="10">
        <v>60</v>
      </c>
      <c r="C35" s="10">
        <v>46</v>
      </c>
      <c r="D35" s="10">
        <v>55</v>
      </c>
      <c r="E35" s="10">
        <v>38</v>
      </c>
      <c r="F35" s="10">
        <v>23</v>
      </c>
      <c r="G35" s="10">
        <v>58</v>
      </c>
      <c r="I35" s="8">
        <f>AVERAGE(B35:G35)</f>
        <v>46.666666666666664</v>
      </c>
      <c r="L35" s="8">
        <f>80-I35</f>
        <v>33.333333333333336</v>
      </c>
    </row>
    <row r="36" spans="1:12" x14ac:dyDescent="0.25">
      <c r="A36" s="7">
        <v>2</v>
      </c>
      <c r="B36" s="10">
        <v>18</v>
      </c>
      <c r="C36" s="10">
        <v>44</v>
      </c>
      <c r="D36" s="10">
        <v>31</v>
      </c>
      <c r="E36" s="10">
        <v>27</v>
      </c>
      <c r="F36" s="10">
        <v>44</v>
      </c>
      <c r="G36" s="10">
        <v>39</v>
      </c>
      <c r="I36" s="8">
        <f t="shared" ref="I36:I48" si="2">AVERAGE(B36:G36)</f>
        <v>33.833333333333336</v>
      </c>
      <c r="L36" s="8">
        <f t="shared" ref="L36:L48" si="3">80-I36</f>
        <v>46.166666666666664</v>
      </c>
    </row>
    <row r="37" spans="1:12" x14ac:dyDescent="0.25">
      <c r="A37" s="7">
        <v>3</v>
      </c>
      <c r="B37" s="10">
        <v>26</v>
      </c>
      <c r="C37" s="10">
        <v>23</v>
      </c>
      <c r="D37" s="10">
        <v>28</v>
      </c>
      <c r="E37" s="10">
        <v>14</v>
      </c>
      <c r="F37" s="10">
        <v>30</v>
      </c>
      <c r="G37" s="10">
        <v>23</v>
      </c>
      <c r="I37" s="8">
        <f t="shared" si="2"/>
        <v>24</v>
      </c>
      <c r="L37" s="8">
        <f t="shared" si="3"/>
        <v>56</v>
      </c>
    </row>
    <row r="38" spans="1:12" x14ac:dyDescent="0.25">
      <c r="A38" s="7">
        <v>4</v>
      </c>
      <c r="B38" s="10">
        <v>33</v>
      </c>
      <c r="C38" s="10">
        <v>24</v>
      </c>
      <c r="D38" s="10">
        <v>37</v>
      </c>
      <c r="E38" s="10">
        <v>28</v>
      </c>
      <c r="F38" s="10">
        <v>28</v>
      </c>
      <c r="G38" s="10">
        <v>33</v>
      </c>
      <c r="I38" s="8">
        <f t="shared" si="2"/>
        <v>30.5</v>
      </c>
      <c r="L38" s="8">
        <f t="shared" si="3"/>
        <v>49.5</v>
      </c>
    </row>
    <row r="39" spans="1:12" x14ac:dyDescent="0.25">
      <c r="A39" s="7">
        <v>5</v>
      </c>
      <c r="B39" s="10">
        <v>15</v>
      </c>
      <c r="C39" s="10">
        <v>20</v>
      </c>
      <c r="D39" s="10">
        <v>12</v>
      </c>
      <c r="E39" s="10">
        <v>4</v>
      </c>
      <c r="F39" s="10">
        <v>9</v>
      </c>
      <c r="G39" s="10">
        <v>25</v>
      </c>
      <c r="I39" s="8">
        <f t="shared" si="2"/>
        <v>14.166666666666666</v>
      </c>
      <c r="L39" s="8">
        <f t="shared" si="3"/>
        <v>65.833333333333329</v>
      </c>
    </row>
    <row r="40" spans="1:12" x14ac:dyDescent="0.25">
      <c r="A40" s="7">
        <v>6</v>
      </c>
      <c r="B40" s="10">
        <v>15</v>
      </c>
      <c r="C40" s="10">
        <v>10</v>
      </c>
      <c r="D40" s="10">
        <v>22</v>
      </c>
      <c r="E40" s="10">
        <v>10</v>
      </c>
      <c r="F40" s="10">
        <v>10</v>
      </c>
      <c r="G40" s="10">
        <v>7</v>
      </c>
      <c r="I40" s="8">
        <f t="shared" si="2"/>
        <v>12.333333333333334</v>
      </c>
      <c r="L40" s="8">
        <f t="shared" si="3"/>
        <v>67.666666666666671</v>
      </c>
    </row>
    <row r="41" spans="1:12" x14ac:dyDescent="0.25">
      <c r="A41" s="7">
        <v>7</v>
      </c>
      <c r="B41" s="10">
        <v>9</v>
      </c>
      <c r="C41" s="10">
        <v>1</v>
      </c>
      <c r="D41" s="10">
        <v>1</v>
      </c>
      <c r="E41" s="10">
        <v>10</v>
      </c>
      <c r="F41" s="10">
        <v>18</v>
      </c>
      <c r="G41" s="10">
        <v>14</v>
      </c>
      <c r="I41" s="8">
        <f t="shared" si="2"/>
        <v>8.8333333333333339</v>
      </c>
      <c r="L41" s="8">
        <f t="shared" si="3"/>
        <v>71.166666666666671</v>
      </c>
    </row>
    <row r="42" spans="1:12" x14ac:dyDescent="0.25">
      <c r="A42" s="7">
        <v>8</v>
      </c>
      <c r="B42" s="10">
        <v>10</v>
      </c>
      <c r="C42" s="10">
        <v>80</v>
      </c>
      <c r="D42" s="10">
        <v>80</v>
      </c>
      <c r="E42" s="10">
        <v>1</v>
      </c>
      <c r="F42" s="10">
        <v>80</v>
      </c>
      <c r="G42" s="10">
        <v>80</v>
      </c>
      <c r="I42" s="8">
        <f t="shared" si="2"/>
        <v>55.166666666666664</v>
      </c>
      <c r="L42" s="8">
        <f t="shared" si="3"/>
        <v>24.833333333333336</v>
      </c>
    </row>
    <row r="43" spans="1:12" x14ac:dyDescent="0.25">
      <c r="A43" s="7">
        <v>9</v>
      </c>
      <c r="B43" s="10">
        <v>4</v>
      </c>
      <c r="C43" s="10">
        <v>11</v>
      </c>
      <c r="D43" s="10">
        <v>9</v>
      </c>
      <c r="E43" s="10">
        <v>80</v>
      </c>
      <c r="F43" s="10">
        <v>80</v>
      </c>
      <c r="G43" s="10">
        <v>80</v>
      </c>
      <c r="I43" s="8">
        <f t="shared" si="2"/>
        <v>44</v>
      </c>
      <c r="L43" s="8">
        <f t="shared" si="3"/>
        <v>36</v>
      </c>
    </row>
    <row r="44" spans="1:12" x14ac:dyDescent="0.25">
      <c r="A44" s="7">
        <v>10</v>
      </c>
      <c r="B44" s="10">
        <v>39</v>
      </c>
      <c r="C44" s="10">
        <v>42</v>
      </c>
      <c r="D44" s="10">
        <v>55</v>
      </c>
      <c r="E44" s="10">
        <v>46</v>
      </c>
      <c r="F44" s="10">
        <v>40</v>
      </c>
      <c r="G44" s="10">
        <v>53</v>
      </c>
      <c r="I44" s="8">
        <f t="shared" si="2"/>
        <v>45.833333333333336</v>
      </c>
      <c r="L44" s="8">
        <f t="shared" si="3"/>
        <v>34.166666666666664</v>
      </c>
    </row>
    <row r="45" spans="1:12" x14ac:dyDescent="0.25">
      <c r="A45" s="7">
        <v>11</v>
      </c>
      <c r="B45" s="10">
        <v>23</v>
      </c>
      <c r="C45" s="10">
        <v>16</v>
      </c>
      <c r="D45" s="10">
        <v>10</v>
      </c>
      <c r="E45" s="10">
        <v>17</v>
      </c>
      <c r="F45" s="10">
        <v>19</v>
      </c>
      <c r="G45" s="10">
        <v>16</v>
      </c>
      <c r="I45" s="8">
        <f t="shared" si="2"/>
        <v>16.833333333333332</v>
      </c>
      <c r="L45" s="8">
        <f t="shared" si="3"/>
        <v>63.166666666666671</v>
      </c>
    </row>
    <row r="46" spans="1:12" x14ac:dyDescent="0.25">
      <c r="A46" s="7">
        <v>12</v>
      </c>
      <c r="B46" s="10">
        <v>15</v>
      </c>
      <c r="C46" s="10">
        <v>1</v>
      </c>
      <c r="D46" s="10">
        <v>9</v>
      </c>
      <c r="E46" s="10">
        <v>18</v>
      </c>
      <c r="F46" s="10">
        <v>17</v>
      </c>
      <c r="G46" s="10">
        <v>4</v>
      </c>
      <c r="I46" s="8">
        <f t="shared" si="2"/>
        <v>10.666666666666666</v>
      </c>
      <c r="L46" s="8">
        <f t="shared" si="3"/>
        <v>69.333333333333329</v>
      </c>
    </row>
    <row r="47" spans="1:12" x14ac:dyDescent="0.25">
      <c r="A47" s="7">
        <v>13</v>
      </c>
      <c r="B47" s="10">
        <v>80</v>
      </c>
      <c r="C47" s="10">
        <v>80</v>
      </c>
      <c r="D47" s="10">
        <v>6</v>
      </c>
      <c r="E47" s="10">
        <v>1</v>
      </c>
      <c r="F47" s="10">
        <v>2</v>
      </c>
      <c r="G47" s="10">
        <v>1</v>
      </c>
      <c r="I47" s="8">
        <f t="shared" si="2"/>
        <v>28.333333333333332</v>
      </c>
      <c r="L47" s="8">
        <f t="shared" si="3"/>
        <v>51.666666666666671</v>
      </c>
    </row>
    <row r="48" spans="1:12" x14ac:dyDescent="0.25">
      <c r="A48" s="7">
        <v>14</v>
      </c>
      <c r="B48" s="10">
        <v>46</v>
      </c>
      <c r="C48" s="10">
        <v>80</v>
      </c>
      <c r="D48" s="10">
        <v>80</v>
      </c>
      <c r="E48" s="10">
        <v>80</v>
      </c>
      <c r="F48" s="10">
        <v>50</v>
      </c>
      <c r="G48" s="10">
        <v>64</v>
      </c>
      <c r="I48" s="8">
        <f t="shared" si="2"/>
        <v>66.666666666666671</v>
      </c>
      <c r="L48" s="8">
        <f t="shared" si="3"/>
        <v>13.333333333333329</v>
      </c>
    </row>
  </sheetData>
  <mergeCells count="1">
    <mergeCell ref="A34:G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2017-11-05T10:58:48Z</dcterms:created>
  <dcterms:modified xsi:type="dcterms:W3CDTF">2017-12-08T11:32:19Z</dcterms:modified>
</cp:coreProperties>
</file>