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chart2.xml" ContentType="application/vnd.openxmlformats-officedocument.drawingml.chart+xml"/>
  <Override PartName="/xl/charts/chart3.xml" ContentType="application/vnd.openxmlformats-officedocument.drawingml.chart+xml"/>
  <Override PartName="/xl/charts/chart4.xml" ContentType="application/vnd.openxmlformats-officedocument.drawingml.chart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PhD\CourseWork\GitHubRepositories\AgileSoftwareModel\AgileSoftwareModel\Results\Scenario4-TwoSkillsThreeMediumThreeHigh-OneSkillAllLow\LearningBased\WithFigures\"/>
    </mc:Choice>
  </mc:AlternateContent>
  <bookViews>
    <workbookView xWindow="0" yWindow="0" windowWidth="28800" windowHeight="12435"/>
  </bookViews>
  <sheets>
    <sheet name="TeamStats" sheetId="1" r:id="rId1"/>
  </sheets>
  <calcPr calcId="152511"/>
</workbook>
</file>

<file path=xl/calcChain.xml><?xml version="1.0" encoding="utf-8"?>
<calcChain xmlns="http://schemas.openxmlformats.org/spreadsheetml/2006/main">
  <c r="L36" i="1" l="1"/>
  <c r="L37" i="1"/>
  <c r="L38" i="1"/>
  <c r="L39" i="1"/>
  <c r="L40" i="1"/>
  <c r="L41" i="1"/>
  <c r="L42" i="1"/>
  <c r="L43" i="1"/>
  <c r="L44" i="1"/>
  <c r="L45" i="1"/>
  <c r="L46" i="1"/>
  <c r="L47" i="1"/>
  <c r="L35" i="1"/>
  <c r="I36" i="1"/>
  <c r="I37" i="1"/>
  <c r="I38" i="1"/>
  <c r="I39" i="1"/>
  <c r="I40" i="1"/>
  <c r="I41" i="1"/>
  <c r="I42" i="1"/>
  <c r="I43" i="1"/>
  <c r="I44" i="1"/>
  <c r="I45" i="1"/>
  <c r="I46" i="1"/>
  <c r="I47" i="1"/>
  <c r="I35" i="1"/>
  <c r="B16" i="1" l="1"/>
  <c r="D16" i="1" l="1"/>
  <c r="E16" i="1"/>
  <c r="C16" i="1"/>
  <c r="D15" i="1"/>
  <c r="E15" i="1"/>
  <c r="C15" i="1"/>
</calcChain>
</file>

<file path=xl/sharedStrings.xml><?xml version="1.0" encoding="utf-8"?>
<sst xmlns="http://schemas.openxmlformats.org/spreadsheetml/2006/main" count="10" uniqueCount="10">
  <si>
    <t>sprint</t>
  </si>
  <si>
    <t>velocity</t>
  </si>
  <si>
    <t>storyPoints</t>
  </si>
  <si>
    <t>duration</t>
  </si>
  <si>
    <t>idlePeriod</t>
  </si>
  <si>
    <t>SUM</t>
  </si>
  <si>
    <t>AVERAGE</t>
  </si>
  <si>
    <t>Idle Periods</t>
  </si>
  <si>
    <t>Average idle period</t>
  </si>
  <si>
    <t>average working period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</si>
</sst>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C000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theme="2"/>
        <bgColor indexed="64"/>
      </patternFill>
    </fill>
  </fills>
  <borders count="1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1">
    <xf numFmtId="0" fontId="0" fillId="0" borderId="0" xfId="0"/>
    <xf numFmtId="2" fontId="0" fillId="0" borderId="0" xfId="0" applyNumberFormat="1"/>
    <xf numFmtId="0" fontId="0" fillId="33" borderId="0" xfId="0" applyFill="1"/>
    <xf numFmtId="2" fontId="0" fillId="33" borderId="0" xfId="0" applyNumberFormat="1" applyFill="1"/>
    <xf numFmtId="0" fontId="0" fillId="34" borderId="0" xfId="0" applyFill="1"/>
    <xf numFmtId="2" fontId="0" fillId="34" borderId="0" xfId="0" applyNumberFormat="1" applyFill="1"/>
    <xf numFmtId="0" fontId="0" fillId="35" borderId="10" xfId="0" applyFill="1" applyBorder="1"/>
    <xf numFmtId="2" fontId="0" fillId="0" borderId="10" xfId="0" applyNumberFormat="1" applyBorder="1"/>
    <xf numFmtId="0" fontId="0" fillId="0" borderId="10" xfId="0" applyBorder="1"/>
    <xf numFmtId="0" fontId="0" fillId="35" borderId="10" xfId="0" applyFill="1" applyBorder="1" applyAlignment="1">
      <alignment horizontal="center" vertical="center" wrapText="1"/>
    </xf>
    <xf numFmtId="0" fontId="0" fillId="35" borderId="10" xfId="0" applyFill="1" applyBorder="1" applyAlignment="1">
      <alignment horizontal="center" vertical="center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layout/>
      <c:overlay val="0"/>
    </c:title>
    <c:autoTitleDeleted val="0"/>
    <c:plotArea>
      <c:layout>
        <c:manualLayout>
          <c:layoutTarget val="inner"/>
          <c:xMode val="edge"/>
          <c:yMode val="edge"/>
          <c:x val="7.2141291086470105E-2"/>
          <c:y val="0.13412493009257956"/>
          <c:w val="0.89458002998338759"/>
          <c:h val="0.73392707700478388"/>
        </c:manualLayout>
      </c:layout>
      <c:lineChart>
        <c:grouping val="standard"/>
        <c:varyColors val="0"/>
        <c:ser>
          <c:idx val="0"/>
          <c:order val="0"/>
          <c:tx>
            <c:v>Team Velocity</c:v>
          </c:tx>
          <c:spPr>
            <a:ln>
              <a:solidFill>
                <a:schemeClr val="accent2"/>
              </a:solidFill>
            </a:ln>
          </c:spPr>
          <c:marker>
            <c:symbol val="none"/>
          </c:marker>
          <c:cat>
            <c:numRef>
              <c:f>TeamStats!$A$2:$A$14</c:f>
              <c:numCache>
                <c:formatCode>General</c:formatCode>
                <c:ptCount val="13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  <c:pt idx="8">
                  <c:v>9</c:v>
                </c:pt>
                <c:pt idx="9">
                  <c:v>10</c:v>
                </c:pt>
                <c:pt idx="10">
                  <c:v>11</c:v>
                </c:pt>
                <c:pt idx="11">
                  <c:v>12</c:v>
                </c:pt>
                <c:pt idx="12">
                  <c:v>13</c:v>
                </c:pt>
              </c:numCache>
            </c:numRef>
          </c:cat>
          <c:val>
            <c:numRef>
              <c:f>TeamStats!$B$2:$B$14</c:f>
              <c:numCache>
                <c:formatCode>0.00</c:formatCode>
                <c:ptCount val="13"/>
                <c:pt idx="0">
                  <c:v>1.08704284636461</c:v>
                </c:pt>
                <c:pt idx="1">
                  <c:v>1.54166248871954</c:v>
                </c:pt>
                <c:pt idx="2">
                  <c:v>1.4963091042096099</c:v>
                </c:pt>
                <c:pt idx="3">
                  <c:v>1.5930919837458399</c:v>
                </c:pt>
                <c:pt idx="4">
                  <c:v>2.1921486621358302</c:v>
                </c:pt>
                <c:pt idx="5">
                  <c:v>2.32072824092397</c:v>
                </c:pt>
                <c:pt idx="6">
                  <c:v>2.8209550725239998</c:v>
                </c:pt>
                <c:pt idx="7">
                  <c:v>3.1643163936295502</c:v>
                </c:pt>
                <c:pt idx="8">
                  <c:v>3.1296271368959401</c:v>
                </c:pt>
                <c:pt idx="9">
                  <c:v>3.34147743604484</c:v>
                </c:pt>
                <c:pt idx="10">
                  <c:v>3.7293902119863902</c:v>
                </c:pt>
                <c:pt idx="11">
                  <c:v>3.6876992784024099</c:v>
                </c:pt>
                <c:pt idx="12">
                  <c:v>1.2034002458009001</c:v>
                </c:pt>
              </c:numCache>
            </c:numRef>
          </c: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1396960320"/>
        <c:axId val="1396959776"/>
      </c:lineChart>
      <c:catAx>
        <c:axId val="1396960320"/>
        <c:scaling>
          <c:orientation val="minMax"/>
        </c:scaling>
        <c:delete val="0"/>
        <c:axPos val="b"/>
        <c:title>
          <c:tx>
            <c:rich>
              <a:bodyPr/>
              <a:lstStyle/>
              <a:p>
                <a:pPr>
                  <a:defRPr/>
                </a:pPr>
                <a:r>
                  <a:rPr lang="en-NZ" sz="2000" b="0"/>
                  <a:t>Sprints</a:t>
                </a:r>
              </a:p>
            </c:rich>
          </c:tx>
          <c:layout>
            <c:manualLayout>
              <c:xMode val="edge"/>
              <c:yMode val="edge"/>
              <c:x val="0.42439405194419311"/>
              <c:y val="0.9097339293401947"/>
            </c:manualLayout>
          </c:layout>
          <c:overlay val="0"/>
        </c:title>
        <c:numFmt formatCode="General" sourceLinked="1"/>
        <c:majorTickMark val="out"/>
        <c:minorTickMark val="none"/>
        <c:tickLblPos val="nextTo"/>
        <c:crossAx val="1396959776"/>
        <c:crosses val="autoZero"/>
        <c:auto val="1"/>
        <c:lblAlgn val="ctr"/>
        <c:lblOffset val="100"/>
        <c:noMultiLvlLbl val="0"/>
      </c:catAx>
      <c:valAx>
        <c:axId val="1396959776"/>
        <c:scaling>
          <c:orientation val="minMax"/>
        </c:scaling>
        <c:delete val="0"/>
        <c:axPos val="l"/>
        <c:majorGridlines/>
        <c:numFmt formatCode="0.00" sourceLinked="1"/>
        <c:majorTickMark val="out"/>
        <c:minorTickMark val="none"/>
        <c:tickLblPos val="nextTo"/>
        <c:crossAx val="1396960320"/>
        <c:crosses val="autoZero"/>
        <c:crossBetween val="between"/>
      </c:valAx>
    </c:plotArea>
    <c:legend>
      <c:legendPos val="r"/>
      <c:layout>
        <c:manualLayout>
          <c:xMode val="edge"/>
          <c:yMode val="edge"/>
          <c:x val="0.75183461415522035"/>
          <c:y val="0.80801134009004483"/>
          <c:w val="0.20013794159092035"/>
          <c:h val="5.7749815927223863E-2"/>
        </c:manualLayout>
      </c:layout>
      <c:overlay val="0"/>
    </c:legend>
    <c:plotVisOnly val="1"/>
    <c:dispBlanksAs val="gap"/>
    <c:showDLblsOverMax val="0"/>
  </c:chart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layout/>
      <c:overlay val="0"/>
    </c:title>
    <c:autoTitleDeleted val="0"/>
    <c:plotArea>
      <c:layout>
        <c:manualLayout>
          <c:layoutTarget val="inner"/>
          <c:xMode val="edge"/>
          <c:yMode val="edge"/>
          <c:x val="7.9002373507139373E-2"/>
          <c:y val="0.15009299195712614"/>
          <c:w val="0.8797344351094869"/>
          <c:h val="0.70518456564859999"/>
        </c:manualLayout>
      </c:layout>
      <c:lineChart>
        <c:grouping val="standard"/>
        <c:varyColors val="0"/>
        <c:ser>
          <c:idx val="0"/>
          <c:order val="0"/>
          <c:tx>
            <c:v>Story Points</c:v>
          </c:tx>
          <c:marker>
            <c:symbol val="none"/>
          </c:marker>
          <c:cat>
            <c:numRef>
              <c:f>TeamStats!$A$2:$A$14</c:f>
              <c:numCache>
                <c:formatCode>General</c:formatCode>
                <c:ptCount val="13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  <c:pt idx="8">
                  <c:v>9</c:v>
                </c:pt>
                <c:pt idx="9">
                  <c:v>10</c:v>
                </c:pt>
                <c:pt idx="10">
                  <c:v>11</c:v>
                </c:pt>
                <c:pt idx="11">
                  <c:v>12</c:v>
                </c:pt>
                <c:pt idx="12">
                  <c:v>13</c:v>
                </c:pt>
              </c:numCache>
            </c:numRef>
          </c:cat>
          <c:val>
            <c:numRef>
              <c:f>TeamStats!$C$2:$C$14</c:f>
              <c:numCache>
                <c:formatCode>General</c:formatCode>
                <c:ptCount val="13"/>
                <c:pt idx="0">
                  <c:v>73</c:v>
                </c:pt>
                <c:pt idx="1">
                  <c:v>82</c:v>
                </c:pt>
                <c:pt idx="2">
                  <c:v>120</c:v>
                </c:pt>
                <c:pt idx="3">
                  <c:v>115</c:v>
                </c:pt>
                <c:pt idx="4">
                  <c:v>123</c:v>
                </c:pt>
                <c:pt idx="5">
                  <c:v>172</c:v>
                </c:pt>
                <c:pt idx="6">
                  <c:v>181</c:v>
                </c:pt>
                <c:pt idx="7">
                  <c:v>222</c:v>
                </c:pt>
                <c:pt idx="8">
                  <c:v>248</c:v>
                </c:pt>
                <c:pt idx="9">
                  <c:v>248</c:v>
                </c:pt>
                <c:pt idx="10">
                  <c:v>266</c:v>
                </c:pt>
                <c:pt idx="11">
                  <c:v>293</c:v>
                </c:pt>
                <c:pt idx="12">
                  <c:v>47</c:v>
                </c:pt>
              </c:numCache>
            </c:numRef>
          </c: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1396963584"/>
        <c:axId val="1396956512"/>
      </c:lineChart>
      <c:catAx>
        <c:axId val="1396963584"/>
        <c:scaling>
          <c:orientation val="minMax"/>
        </c:scaling>
        <c:delete val="0"/>
        <c:axPos val="b"/>
        <c:title>
          <c:tx>
            <c:rich>
              <a:bodyPr/>
              <a:lstStyle/>
              <a:p>
                <a:pPr>
                  <a:defRPr/>
                </a:pPr>
                <a:r>
                  <a:rPr lang="en-NZ" sz="2000" b="0"/>
                  <a:t>Sprints</a:t>
                </a:r>
              </a:p>
            </c:rich>
          </c:tx>
          <c:layout>
            <c:manualLayout>
              <c:xMode val="edge"/>
              <c:yMode val="edge"/>
              <c:x val="0.42731182525629274"/>
              <c:y val="0.91244699106392047"/>
            </c:manualLayout>
          </c:layout>
          <c:overlay val="0"/>
        </c:title>
        <c:numFmt formatCode="General" sourceLinked="1"/>
        <c:majorTickMark val="out"/>
        <c:minorTickMark val="none"/>
        <c:tickLblPos val="nextTo"/>
        <c:crossAx val="1396956512"/>
        <c:crosses val="autoZero"/>
        <c:auto val="1"/>
        <c:lblAlgn val="ctr"/>
        <c:lblOffset val="100"/>
        <c:noMultiLvlLbl val="0"/>
      </c:catAx>
      <c:valAx>
        <c:axId val="1396956512"/>
        <c:scaling>
          <c:orientation val="minMax"/>
        </c:scaling>
        <c:delete val="0"/>
        <c:axPos val="l"/>
        <c:majorGridlines/>
        <c:numFmt formatCode="General" sourceLinked="1"/>
        <c:majorTickMark val="out"/>
        <c:minorTickMark val="none"/>
        <c:tickLblPos val="nextTo"/>
        <c:crossAx val="1396963584"/>
        <c:crosses val="autoZero"/>
        <c:crossBetween val="between"/>
      </c:valAx>
    </c:plotArea>
    <c:legend>
      <c:legendPos val="r"/>
      <c:layout>
        <c:manualLayout>
          <c:xMode val="edge"/>
          <c:yMode val="edge"/>
          <c:x val="0.75183461415522035"/>
          <c:y val="0.80801134009004483"/>
          <c:w val="0.20013794159092035"/>
          <c:h val="5.7749815927223863E-2"/>
        </c:manualLayout>
      </c:layout>
      <c:overlay val="0"/>
    </c:legend>
    <c:plotVisOnly val="1"/>
    <c:dispBlanksAs val="gap"/>
    <c:showDLblsOverMax val="0"/>
  </c:chart>
  <c:printSettings>
    <c:headerFooter/>
    <c:pageMargins b="0.75" l="0.7" r="0.7" t="0.75" header="0.3" footer="0.3"/>
    <c:pageSetup/>
  </c:printSettings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>
              <a:defRPr/>
            </a:pPr>
            <a:r>
              <a:rPr lang="en-NZ"/>
              <a:t>Active vs. Idle Time Periods</a:t>
            </a:r>
          </a:p>
        </c:rich>
      </c:tx>
      <c:layout>
        <c:manualLayout>
          <c:xMode val="edge"/>
          <c:yMode val="edge"/>
          <c:x val="0.35917599594563093"/>
          <c:y val="2.2884062133652293E-3"/>
        </c:manualLayout>
      </c:layout>
      <c:overlay val="0"/>
    </c:title>
    <c:autoTitleDeleted val="0"/>
    <c:plotArea>
      <c:layout>
        <c:manualLayout>
          <c:layoutTarget val="inner"/>
          <c:xMode val="edge"/>
          <c:yMode val="edge"/>
          <c:x val="6.4240763827198274E-2"/>
          <c:y val="9.0645211627121691E-2"/>
          <c:w val="0.83664274937314043"/>
          <c:h val="0.80715600839971213"/>
        </c:manualLayout>
      </c:layout>
      <c:barChart>
        <c:barDir val="col"/>
        <c:grouping val="stacked"/>
        <c:varyColors val="0"/>
        <c:ser>
          <c:idx val="0"/>
          <c:order val="0"/>
          <c:tx>
            <c:v>Active Period</c:v>
          </c:tx>
          <c:spPr>
            <a:ln>
              <a:solidFill>
                <a:srgbClr val="00B050"/>
              </a:solidFill>
            </a:ln>
          </c:spPr>
          <c:invertIfNegative val="0"/>
          <c:cat>
            <c:numRef>
              <c:f>TeamStats!$A$2:$A$14</c:f>
              <c:numCache>
                <c:formatCode>General</c:formatCode>
                <c:ptCount val="13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  <c:pt idx="8">
                  <c:v>9</c:v>
                </c:pt>
                <c:pt idx="9">
                  <c:v>10</c:v>
                </c:pt>
                <c:pt idx="10">
                  <c:v>11</c:v>
                </c:pt>
                <c:pt idx="11">
                  <c:v>12</c:v>
                </c:pt>
                <c:pt idx="12">
                  <c:v>13</c:v>
                </c:pt>
              </c:numCache>
            </c:numRef>
          </c:cat>
          <c:val>
            <c:numRef>
              <c:f>TeamStats!$D$2:$D$14</c:f>
              <c:numCache>
                <c:formatCode>General</c:formatCode>
                <c:ptCount val="13"/>
                <c:pt idx="0">
                  <c:v>67</c:v>
                </c:pt>
                <c:pt idx="1">
                  <c:v>53</c:v>
                </c:pt>
                <c:pt idx="2">
                  <c:v>80</c:v>
                </c:pt>
                <c:pt idx="3">
                  <c:v>72</c:v>
                </c:pt>
                <c:pt idx="4">
                  <c:v>56</c:v>
                </c:pt>
                <c:pt idx="5">
                  <c:v>74</c:v>
                </c:pt>
                <c:pt idx="6">
                  <c:v>64</c:v>
                </c:pt>
                <c:pt idx="7">
                  <c:v>70</c:v>
                </c:pt>
                <c:pt idx="8">
                  <c:v>79</c:v>
                </c:pt>
                <c:pt idx="9">
                  <c:v>74</c:v>
                </c:pt>
                <c:pt idx="10">
                  <c:v>71</c:v>
                </c:pt>
                <c:pt idx="11">
                  <c:v>79</c:v>
                </c:pt>
                <c:pt idx="12">
                  <c:v>39</c:v>
                </c:pt>
              </c:numCache>
            </c:numRef>
          </c:val>
        </c:ser>
        <c:ser>
          <c:idx val="1"/>
          <c:order val="1"/>
          <c:tx>
            <c:v>Idle Period</c:v>
          </c:tx>
          <c:invertIfNegative val="0"/>
          <c:cat>
            <c:numRef>
              <c:f>TeamStats!$A$2:$A$14</c:f>
              <c:numCache>
                <c:formatCode>General</c:formatCode>
                <c:ptCount val="13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  <c:pt idx="8">
                  <c:v>9</c:v>
                </c:pt>
                <c:pt idx="9">
                  <c:v>10</c:v>
                </c:pt>
                <c:pt idx="10">
                  <c:v>11</c:v>
                </c:pt>
                <c:pt idx="11">
                  <c:v>12</c:v>
                </c:pt>
                <c:pt idx="12">
                  <c:v>13</c:v>
                </c:pt>
              </c:numCache>
            </c:numRef>
          </c:cat>
          <c:val>
            <c:numRef>
              <c:f>TeamStats!$E$2:$E$14</c:f>
              <c:numCache>
                <c:formatCode>General</c:formatCode>
                <c:ptCount val="13"/>
                <c:pt idx="0">
                  <c:v>13</c:v>
                </c:pt>
                <c:pt idx="1">
                  <c:v>27</c:v>
                </c:pt>
                <c:pt idx="2">
                  <c:v>0</c:v>
                </c:pt>
                <c:pt idx="3">
                  <c:v>8</c:v>
                </c:pt>
                <c:pt idx="4">
                  <c:v>24</c:v>
                </c:pt>
                <c:pt idx="5">
                  <c:v>6</c:v>
                </c:pt>
                <c:pt idx="6">
                  <c:v>16</c:v>
                </c:pt>
                <c:pt idx="7">
                  <c:v>10</c:v>
                </c:pt>
                <c:pt idx="8">
                  <c:v>1</c:v>
                </c:pt>
                <c:pt idx="9">
                  <c:v>6</c:v>
                </c:pt>
                <c:pt idx="10">
                  <c:v>9</c:v>
                </c:pt>
                <c:pt idx="11">
                  <c:v>1</c:v>
                </c:pt>
                <c:pt idx="12">
                  <c:v>41</c:v>
                </c:pt>
              </c:numCache>
            </c:numRef>
          </c:val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overlap val="100"/>
        <c:axId val="1396957056"/>
        <c:axId val="1396961408"/>
      </c:barChart>
      <c:catAx>
        <c:axId val="1396957056"/>
        <c:scaling>
          <c:orientation val="minMax"/>
        </c:scaling>
        <c:delete val="0"/>
        <c:axPos val="b"/>
        <c:title>
          <c:tx>
            <c:rich>
              <a:bodyPr/>
              <a:lstStyle/>
              <a:p>
                <a:pPr>
                  <a:defRPr/>
                </a:pPr>
                <a:r>
                  <a:rPr lang="en-NZ" sz="2000"/>
                  <a:t>Sprints</a:t>
                </a:r>
              </a:p>
            </c:rich>
          </c:tx>
          <c:layout>
            <c:manualLayout>
              <c:xMode val="edge"/>
              <c:yMode val="edge"/>
              <c:x val="0.4597031758947524"/>
              <c:y val="0.93726325356585938"/>
            </c:manualLayout>
          </c:layout>
          <c:overlay val="0"/>
        </c:title>
        <c:numFmt formatCode="General" sourceLinked="1"/>
        <c:majorTickMark val="out"/>
        <c:minorTickMark val="none"/>
        <c:tickLblPos val="nextTo"/>
        <c:crossAx val="1396961408"/>
        <c:crosses val="autoZero"/>
        <c:auto val="1"/>
        <c:lblAlgn val="ctr"/>
        <c:lblOffset val="100"/>
        <c:noMultiLvlLbl val="0"/>
      </c:catAx>
      <c:valAx>
        <c:axId val="1396961408"/>
        <c:scaling>
          <c:orientation val="minMax"/>
          <c:max val="80"/>
        </c:scaling>
        <c:delete val="0"/>
        <c:axPos val="l"/>
        <c:majorGridlines/>
        <c:title>
          <c:tx>
            <c:rich>
              <a:bodyPr/>
              <a:lstStyle/>
              <a:p>
                <a:pPr>
                  <a:defRPr sz="2000"/>
                </a:pPr>
                <a:r>
                  <a:rPr lang="en-NZ" sz="2000"/>
                  <a:t>Hours</a:t>
                </a:r>
              </a:p>
            </c:rich>
          </c:tx>
          <c:layout>
            <c:manualLayout>
              <c:xMode val="edge"/>
              <c:yMode val="edge"/>
              <c:x val="8.7725082592838666E-4"/>
              <c:y val="0.45006265187719585"/>
            </c:manualLayout>
          </c:layout>
          <c:overlay val="0"/>
        </c:title>
        <c:numFmt formatCode="General" sourceLinked="1"/>
        <c:majorTickMark val="out"/>
        <c:minorTickMark val="none"/>
        <c:tickLblPos val="nextTo"/>
        <c:crossAx val="1396957056"/>
        <c:crosses val="autoZero"/>
        <c:crossBetween val="between"/>
      </c:valAx>
    </c:plotArea>
    <c:legend>
      <c:legendPos val="r"/>
      <c:layout>
        <c:manualLayout>
          <c:xMode val="edge"/>
          <c:yMode val="edge"/>
          <c:x val="0.88087688586636015"/>
          <c:y val="0.83776064856675481"/>
          <c:w val="0.11750059928020019"/>
          <c:h val="0.15599110152342985"/>
        </c:manualLayout>
      </c:layout>
      <c:overlay val="0"/>
    </c:legend>
    <c:plotVisOnly val="1"/>
    <c:dispBlanksAs val="gap"/>
    <c:showDLblsOverMax val="0"/>
  </c:chart>
  <c:printSettings>
    <c:headerFooter/>
    <c:pageMargins b="0.75" l="0.7" r="0.7" t="0.75" header="0.3" footer="0.3"/>
    <c:pageSetup/>
  </c:printSettings>
</c:chartSpace>
</file>

<file path=xl/charts/chart4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>
              <a:defRPr/>
            </a:pPr>
            <a:r>
              <a:rPr lang="en-NZ"/>
              <a:t>Team Velocity</a:t>
            </a:r>
            <a:r>
              <a:rPr lang="en-NZ" baseline="0"/>
              <a:t> vs Average Working Hours - Learning Based</a:t>
            </a:r>
            <a:endParaRPr lang="en-NZ"/>
          </a:p>
        </c:rich>
      </c:tx>
      <c:layout>
        <c:manualLayout>
          <c:xMode val="edge"/>
          <c:yMode val="edge"/>
          <c:x val="0.10976108910071859"/>
          <c:y val="8.3760012189950251E-4"/>
        </c:manualLayout>
      </c:layout>
      <c:overlay val="0"/>
    </c:title>
    <c:autoTitleDeleted val="0"/>
    <c:plotArea>
      <c:layout>
        <c:manualLayout>
          <c:layoutTarget val="inner"/>
          <c:xMode val="edge"/>
          <c:yMode val="edge"/>
          <c:x val="6.4949142666849355E-2"/>
          <c:y val="0.13412493009257956"/>
          <c:w val="0.88113947590551533"/>
          <c:h val="0.73392707700478388"/>
        </c:manualLayout>
      </c:layout>
      <c:lineChart>
        <c:grouping val="standard"/>
        <c:varyColors val="0"/>
        <c:ser>
          <c:idx val="0"/>
          <c:order val="0"/>
          <c:tx>
            <c:v>Team Velocity</c:v>
          </c:tx>
          <c:spPr>
            <a:ln>
              <a:solidFill>
                <a:schemeClr val="accent2"/>
              </a:solidFill>
            </a:ln>
          </c:spPr>
          <c:marker>
            <c:symbol val="none"/>
          </c:marker>
          <c:cat>
            <c:numRef>
              <c:f>TeamStats!$A$2:$A$14</c:f>
              <c:numCache>
                <c:formatCode>General</c:formatCode>
                <c:ptCount val="13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  <c:pt idx="8">
                  <c:v>9</c:v>
                </c:pt>
                <c:pt idx="9">
                  <c:v>10</c:v>
                </c:pt>
                <c:pt idx="10">
                  <c:v>11</c:v>
                </c:pt>
                <c:pt idx="11">
                  <c:v>12</c:v>
                </c:pt>
                <c:pt idx="12">
                  <c:v>13</c:v>
                </c:pt>
              </c:numCache>
            </c:numRef>
          </c:cat>
          <c:val>
            <c:numRef>
              <c:f>TeamStats!$B$2:$B$13</c:f>
              <c:numCache>
                <c:formatCode>0.00</c:formatCode>
                <c:ptCount val="12"/>
                <c:pt idx="0">
                  <c:v>1.08704284636461</c:v>
                </c:pt>
                <c:pt idx="1">
                  <c:v>1.54166248871954</c:v>
                </c:pt>
                <c:pt idx="2">
                  <c:v>1.4963091042096099</c:v>
                </c:pt>
                <c:pt idx="3">
                  <c:v>1.5930919837458399</c:v>
                </c:pt>
                <c:pt idx="4">
                  <c:v>2.1921486621358302</c:v>
                </c:pt>
                <c:pt idx="5">
                  <c:v>2.32072824092397</c:v>
                </c:pt>
                <c:pt idx="6">
                  <c:v>2.8209550725239998</c:v>
                </c:pt>
                <c:pt idx="7">
                  <c:v>3.1643163936295502</c:v>
                </c:pt>
                <c:pt idx="8">
                  <c:v>3.1296271368959401</c:v>
                </c:pt>
                <c:pt idx="9">
                  <c:v>3.34147743604484</c:v>
                </c:pt>
                <c:pt idx="10">
                  <c:v>3.7293902119863902</c:v>
                </c:pt>
                <c:pt idx="11">
                  <c:v>3.6876992784024099</c:v>
                </c:pt>
              </c:numCache>
            </c:numRef>
          </c: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1396958688"/>
        <c:axId val="1396965216"/>
      </c:lineChart>
      <c:lineChart>
        <c:grouping val="standard"/>
        <c:varyColors val="0"/>
        <c:ser>
          <c:idx val="1"/>
          <c:order val="1"/>
          <c:tx>
            <c:strRef>
              <c:f>TeamStats!$L$34</c:f>
              <c:strCache>
                <c:ptCount val="1"/>
                <c:pt idx="0">
                  <c:v>average working period</c:v>
                </c:pt>
              </c:strCache>
            </c:strRef>
          </c:tx>
          <c:spPr>
            <a:ln>
              <a:solidFill>
                <a:schemeClr val="accent1"/>
              </a:solidFill>
            </a:ln>
          </c:spPr>
          <c:marker>
            <c:symbol val="none"/>
          </c:marker>
          <c:val>
            <c:numRef>
              <c:f>TeamStats!$L$35:$L$46</c:f>
              <c:numCache>
                <c:formatCode>0.00</c:formatCode>
                <c:ptCount val="12"/>
                <c:pt idx="0">
                  <c:v>33.666666666666664</c:v>
                </c:pt>
                <c:pt idx="1">
                  <c:v>36.333333333333336</c:v>
                </c:pt>
                <c:pt idx="2">
                  <c:v>63.5</c:v>
                </c:pt>
                <c:pt idx="3">
                  <c:v>44.833333333333336</c:v>
                </c:pt>
                <c:pt idx="4">
                  <c:v>47.666666666666664</c:v>
                </c:pt>
                <c:pt idx="5">
                  <c:v>62.666666666666671</c:v>
                </c:pt>
                <c:pt idx="6">
                  <c:v>58.833333333333329</c:v>
                </c:pt>
                <c:pt idx="7">
                  <c:v>63.5</c:v>
                </c:pt>
                <c:pt idx="8">
                  <c:v>75</c:v>
                </c:pt>
                <c:pt idx="9">
                  <c:v>67.166666666666671</c:v>
                </c:pt>
                <c:pt idx="10">
                  <c:v>67.333333333333329</c:v>
                </c:pt>
                <c:pt idx="11">
                  <c:v>74.5</c:v>
                </c:pt>
              </c:numCache>
            </c:numRef>
          </c: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1396964128"/>
        <c:axId val="1396955424"/>
      </c:lineChart>
      <c:catAx>
        <c:axId val="1396958688"/>
        <c:scaling>
          <c:orientation val="minMax"/>
        </c:scaling>
        <c:delete val="0"/>
        <c:axPos val="b"/>
        <c:majorGridlines>
          <c:spPr>
            <a:ln>
              <a:solidFill>
                <a:schemeClr val="bg2">
                  <a:lumMod val="90000"/>
                </a:schemeClr>
              </a:solidFill>
            </a:ln>
          </c:spPr>
        </c:majorGridlines>
        <c:title>
          <c:tx>
            <c:rich>
              <a:bodyPr/>
              <a:lstStyle/>
              <a:p>
                <a:pPr>
                  <a:defRPr/>
                </a:pPr>
                <a:r>
                  <a:rPr lang="en-NZ" sz="2000" b="0"/>
                  <a:t>Sprints</a:t>
                </a:r>
              </a:p>
            </c:rich>
          </c:tx>
          <c:layout>
            <c:manualLayout>
              <c:xMode val="edge"/>
              <c:yMode val="edge"/>
              <c:x val="0.42439405194419311"/>
              <c:y val="0.9097339293401947"/>
            </c:manualLayout>
          </c:layout>
          <c:overlay val="0"/>
        </c:title>
        <c:numFmt formatCode="General" sourceLinked="1"/>
        <c:majorTickMark val="out"/>
        <c:minorTickMark val="none"/>
        <c:tickLblPos val="nextTo"/>
        <c:crossAx val="1396965216"/>
        <c:crosses val="autoZero"/>
        <c:auto val="1"/>
        <c:lblAlgn val="ctr"/>
        <c:lblOffset val="100"/>
        <c:noMultiLvlLbl val="0"/>
      </c:catAx>
      <c:valAx>
        <c:axId val="1396965216"/>
        <c:scaling>
          <c:orientation val="minMax"/>
          <c:max val="4"/>
        </c:scaling>
        <c:delete val="0"/>
        <c:axPos val="l"/>
        <c:majorGridlines/>
        <c:numFmt formatCode="0.00" sourceLinked="1"/>
        <c:majorTickMark val="out"/>
        <c:minorTickMark val="none"/>
        <c:tickLblPos val="nextTo"/>
        <c:txPr>
          <a:bodyPr/>
          <a:lstStyle/>
          <a:p>
            <a:pPr>
              <a:defRPr>
                <a:solidFill>
                  <a:schemeClr val="accent2"/>
                </a:solidFill>
              </a:defRPr>
            </a:pPr>
            <a:endParaRPr lang="en-US"/>
          </a:p>
        </c:txPr>
        <c:crossAx val="1396958688"/>
        <c:crosses val="autoZero"/>
        <c:crossBetween val="midCat"/>
      </c:valAx>
      <c:valAx>
        <c:axId val="1396955424"/>
        <c:scaling>
          <c:orientation val="minMax"/>
        </c:scaling>
        <c:delete val="0"/>
        <c:axPos val="r"/>
        <c:numFmt formatCode="General" sourceLinked="0"/>
        <c:majorTickMark val="out"/>
        <c:minorTickMark val="none"/>
        <c:tickLblPos val="nextTo"/>
        <c:txPr>
          <a:bodyPr/>
          <a:lstStyle/>
          <a:p>
            <a:pPr>
              <a:defRPr>
                <a:solidFill>
                  <a:schemeClr val="accent1"/>
                </a:solidFill>
              </a:defRPr>
            </a:pPr>
            <a:endParaRPr lang="en-US"/>
          </a:p>
        </c:txPr>
        <c:crossAx val="1396964128"/>
        <c:crosses val="max"/>
        <c:crossBetween val="midCat"/>
      </c:valAx>
      <c:catAx>
        <c:axId val="1396964128"/>
        <c:scaling>
          <c:orientation val="minMax"/>
        </c:scaling>
        <c:delete val="0"/>
        <c:axPos val="t"/>
        <c:majorTickMark val="out"/>
        <c:minorTickMark val="none"/>
        <c:tickLblPos val="none"/>
        <c:crossAx val="1396955424"/>
        <c:crosses val="max"/>
        <c:auto val="1"/>
        <c:lblAlgn val="ctr"/>
        <c:lblOffset val="100"/>
        <c:noMultiLvlLbl val="0"/>
      </c:catAx>
    </c:plotArea>
    <c:legend>
      <c:legendPos val="r"/>
      <c:layout>
        <c:manualLayout>
          <c:xMode val="edge"/>
          <c:yMode val="edge"/>
          <c:x val="0.6471929487322674"/>
          <c:y val="0.7313646431402212"/>
          <c:w val="0.27071802259458638"/>
          <c:h val="0.11549963185444773"/>
        </c:manualLayout>
      </c:layout>
      <c:overlay val="0"/>
    </c:legend>
    <c:plotVisOnly val="1"/>
    <c:dispBlanksAs val="gap"/>
    <c:showDLblsOverMax val="0"/>
  </c:chart>
  <c:printSettings>
    <c:headerFooter/>
    <c:pageMargins b="0.75" l="0.7" r="0.7" t="0.75" header="0.3" footer="0.3"/>
    <c:pageSetup/>
  </c:printSettings>
</c:chartSpace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chart" Target="../charts/chart3.xml"/><Relationship Id="rId2" Type="http://schemas.openxmlformats.org/officeDocument/2006/relationships/chart" Target="../charts/chart2.xml"/><Relationship Id="rId1" Type="http://schemas.openxmlformats.org/officeDocument/2006/relationships/chart" Target="../charts/chart1.xml"/><Relationship Id="rId4" Type="http://schemas.openxmlformats.org/officeDocument/2006/relationships/chart" Target="../charts/chart4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24</xdr:col>
      <xdr:colOff>164728</xdr:colOff>
      <xdr:row>3</xdr:row>
      <xdr:rowOff>0</xdr:rowOff>
    </xdr:from>
    <xdr:to>
      <xdr:col>34</xdr:col>
      <xdr:colOff>22413</xdr:colOff>
      <xdr:row>23</xdr:row>
      <xdr:rowOff>166688</xdr:rowOff>
    </xdr:to>
    <xdr:graphicFrame macro="">
      <xdr:nvGraphicFramePr>
        <xdr:cNvPr id="2" name="Chart 1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24</xdr:col>
      <xdr:colOff>153523</xdr:colOff>
      <xdr:row>23</xdr:row>
      <xdr:rowOff>153802</xdr:rowOff>
    </xdr:from>
    <xdr:to>
      <xdr:col>34</xdr:col>
      <xdr:colOff>34180</xdr:colOff>
      <xdr:row>44</xdr:row>
      <xdr:rowOff>129990</xdr:rowOff>
    </xdr:to>
    <xdr:graphicFrame macro="">
      <xdr:nvGraphicFramePr>
        <xdr:cNvPr id="3" name="Chart 2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>
    <xdr:from>
      <xdr:col>8</xdr:col>
      <xdr:colOff>0</xdr:colOff>
      <xdr:row>3</xdr:row>
      <xdr:rowOff>50147</xdr:rowOff>
    </xdr:from>
    <xdr:to>
      <xdr:col>23</xdr:col>
      <xdr:colOff>568139</xdr:colOff>
      <xdr:row>32</xdr:row>
      <xdr:rowOff>75361</xdr:rowOff>
    </xdr:to>
    <xdr:graphicFrame macro="">
      <xdr:nvGraphicFramePr>
        <xdr:cNvPr id="4" name="Chart 3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  <xdr:twoCellAnchor>
    <xdr:from>
      <xdr:col>12</xdr:col>
      <xdr:colOff>336176</xdr:colOff>
      <xdr:row>33</xdr:row>
      <xdr:rowOff>33618</xdr:rowOff>
    </xdr:from>
    <xdr:to>
      <xdr:col>23</xdr:col>
      <xdr:colOff>36980</xdr:colOff>
      <xdr:row>54</xdr:row>
      <xdr:rowOff>9806</xdr:rowOff>
    </xdr:to>
    <xdr:graphicFrame macro="">
      <xdr:nvGraphicFramePr>
        <xdr:cNvPr id="5" name="Chart 4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4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47"/>
  <sheetViews>
    <sheetView tabSelected="1" topLeftCell="A13" zoomScale="85" zoomScaleNormal="85" workbookViewId="0">
      <selection activeCell="Y49" sqref="Y49"/>
    </sheetView>
  </sheetViews>
  <sheetFormatPr defaultRowHeight="15" x14ac:dyDescent="0.25"/>
  <cols>
    <col min="2" max="2" width="9.140625" style="1"/>
  </cols>
  <sheetData>
    <row r="1" spans="1:5" x14ac:dyDescent="0.25">
      <c r="A1" t="s">
        <v>0</v>
      </c>
      <c r="B1" s="1" t="s">
        <v>1</v>
      </c>
      <c r="C1" t="s">
        <v>2</v>
      </c>
      <c r="D1" t="s">
        <v>3</v>
      </c>
      <c r="E1" t="s">
        <v>4</v>
      </c>
    </row>
    <row r="2" spans="1:5" x14ac:dyDescent="0.25">
      <c r="A2">
        <v>1</v>
      </c>
      <c r="B2" s="1">
        <v>1.08704284636461</v>
      </c>
      <c r="C2">
        <v>73</v>
      </c>
      <c r="D2">
        <v>67</v>
      </c>
      <c r="E2">
        <v>13</v>
      </c>
    </row>
    <row r="3" spans="1:5" x14ac:dyDescent="0.25">
      <c r="A3">
        <v>2</v>
      </c>
      <c r="B3" s="1">
        <v>1.54166248871954</v>
      </c>
      <c r="C3">
        <v>82</v>
      </c>
      <c r="D3">
        <v>53</v>
      </c>
      <c r="E3">
        <v>27</v>
      </c>
    </row>
    <row r="4" spans="1:5" x14ac:dyDescent="0.25">
      <c r="A4">
        <v>3</v>
      </c>
      <c r="B4" s="1">
        <v>1.4963091042096099</v>
      </c>
      <c r="C4">
        <v>120</v>
      </c>
      <c r="D4">
        <v>80</v>
      </c>
      <c r="E4">
        <v>0</v>
      </c>
    </row>
    <row r="5" spans="1:5" x14ac:dyDescent="0.25">
      <c r="A5">
        <v>4</v>
      </c>
      <c r="B5" s="1">
        <v>1.5930919837458399</v>
      </c>
      <c r="C5">
        <v>115</v>
      </c>
      <c r="D5">
        <v>72</v>
      </c>
      <c r="E5">
        <v>8</v>
      </c>
    </row>
    <row r="6" spans="1:5" x14ac:dyDescent="0.25">
      <c r="A6">
        <v>5</v>
      </c>
      <c r="B6" s="1">
        <v>2.1921486621358302</v>
      </c>
      <c r="C6">
        <v>123</v>
      </c>
      <c r="D6">
        <v>56</v>
      </c>
      <c r="E6">
        <v>24</v>
      </c>
    </row>
    <row r="7" spans="1:5" x14ac:dyDescent="0.25">
      <c r="A7">
        <v>6</v>
      </c>
      <c r="B7" s="1">
        <v>2.32072824092397</v>
      </c>
      <c r="C7">
        <v>172</v>
      </c>
      <c r="D7">
        <v>74</v>
      </c>
      <c r="E7">
        <v>6</v>
      </c>
    </row>
    <row r="8" spans="1:5" x14ac:dyDescent="0.25">
      <c r="A8">
        <v>7</v>
      </c>
      <c r="B8" s="1">
        <v>2.8209550725239998</v>
      </c>
      <c r="C8">
        <v>181</v>
      </c>
      <c r="D8">
        <v>64</v>
      </c>
      <c r="E8">
        <v>16</v>
      </c>
    </row>
    <row r="9" spans="1:5" x14ac:dyDescent="0.25">
      <c r="A9">
        <v>8</v>
      </c>
      <c r="B9" s="1">
        <v>3.1643163936295502</v>
      </c>
      <c r="C9">
        <v>222</v>
      </c>
      <c r="D9">
        <v>70</v>
      </c>
      <c r="E9">
        <v>10</v>
      </c>
    </row>
    <row r="10" spans="1:5" x14ac:dyDescent="0.25">
      <c r="A10">
        <v>9</v>
      </c>
      <c r="B10" s="1">
        <v>3.1296271368959401</v>
      </c>
      <c r="C10">
        <v>248</v>
      </c>
      <c r="D10">
        <v>79</v>
      </c>
      <c r="E10">
        <v>1</v>
      </c>
    </row>
    <row r="11" spans="1:5" x14ac:dyDescent="0.25">
      <c r="A11">
        <v>10</v>
      </c>
      <c r="B11" s="1">
        <v>3.34147743604484</v>
      </c>
      <c r="C11">
        <v>248</v>
      </c>
      <c r="D11">
        <v>74</v>
      </c>
      <c r="E11">
        <v>6</v>
      </c>
    </row>
    <row r="12" spans="1:5" x14ac:dyDescent="0.25">
      <c r="A12">
        <v>11</v>
      </c>
      <c r="B12" s="1">
        <v>3.7293902119863902</v>
      </c>
      <c r="C12">
        <v>266</v>
      </c>
      <c r="D12">
        <v>71</v>
      </c>
      <c r="E12">
        <v>9</v>
      </c>
    </row>
    <row r="13" spans="1:5" x14ac:dyDescent="0.25">
      <c r="A13">
        <v>12</v>
      </c>
      <c r="B13" s="1">
        <v>3.6876992784024099</v>
      </c>
      <c r="C13">
        <v>293</v>
      </c>
      <c r="D13">
        <v>79</v>
      </c>
      <c r="E13">
        <v>1</v>
      </c>
    </row>
    <row r="14" spans="1:5" x14ac:dyDescent="0.25">
      <c r="A14">
        <v>13</v>
      </c>
      <c r="B14" s="1">
        <v>1.2034002458009001</v>
      </c>
      <c r="C14">
        <v>47</v>
      </c>
      <c r="D14">
        <v>39</v>
      </c>
      <c r="E14">
        <v>41</v>
      </c>
    </row>
    <row r="15" spans="1:5" x14ac:dyDescent="0.25">
      <c r="A15" s="2" t="s">
        <v>5</v>
      </c>
      <c r="B15" s="3"/>
      <c r="C15" s="2">
        <f>SUM(C2:C14)</f>
        <v>2190</v>
      </c>
      <c r="D15" s="2">
        <f t="shared" ref="D15:E15" si="0">SUM(D2:D14)</f>
        <v>878</v>
      </c>
      <c r="E15" s="2">
        <f t="shared" si="0"/>
        <v>162</v>
      </c>
    </row>
    <row r="16" spans="1:5" x14ac:dyDescent="0.25">
      <c r="A16" s="4" t="s">
        <v>6</v>
      </c>
      <c r="B16" s="5">
        <f>AVERAGE(B2:B14)</f>
        <v>2.4082960847218025</v>
      </c>
      <c r="C16" s="5">
        <f>AVERAGE(C2:C14)</f>
        <v>168.46153846153845</v>
      </c>
      <c r="D16" s="5">
        <f t="shared" ref="D16:E16" si="1">AVERAGE(D2:D14)</f>
        <v>67.538461538461533</v>
      </c>
      <c r="E16" s="5">
        <f t="shared" si="1"/>
        <v>12.461538461538462</v>
      </c>
    </row>
    <row r="34" spans="1:12" ht="45" x14ac:dyDescent="0.25">
      <c r="A34" s="10" t="s">
        <v>7</v>
      </c>
      <c r="B34" s="10"/>
      <c r="C34" s="10"/>
      <c r="D34" s="10"/>
      <c r="E34" s="10"/>
      <c r="F34" s="10"/>
      <c r="G34" s="10"/>
      <c r="I34" s="9" t="s">
        <v>8</v>
      </c>
      <c r="L34" s="9" t="s">
        <v>9</v>
      </c>
    </row>
    <row r="35" spans="1:12" x14ac:dyDescent="0.25">
      <c r="A35" s="6">
        <v>1</v>
      </c>
      <c r="B35" s="7">
        <v>13</v>
      </c>
      <c r="C35" s="8">
        <v>59</v>
      </c>
      <c r="D35" s="8">
        <v>46</v>
      </c>
      <c r="E35" s="8">
        <v>54</v>
      </c>
      <c r="F35" s="8">
        <v>58</v>
      </c>
      <c r="G35" s="8">
        <v>48</v>
      </c>
      <c r="I35" s="7">
        <f>AVERAGE(B35:G35)</f>
        <v>46.333333333333336</v>
      </c>
      <c r="L35" s="7">
        <f>80-I35</f>
        <v>33.666666666666664</v>
      </c>
    </row>
    <row r="36" spans="1:12" x14ac:dyDescent="0.25">
      <c r="A36" s="6">
        <v>2</v>
      </c>
      <c r="B36" s="7">
        <v>38</v>
      </c>
      <c r="C36" s="8">
        <v>46</v>
      </c>
      <c r="D36" s="8">
        <v>27</v>
      </c>
      <c r="E36" s="8">
        <v>54</v>
      </c>
      <c r="F36" s="8">
        <v>41</v>
      </c>
      <c r="G36" s="8">
        <v>56</v>
      </c>
      <c r="I36" s="7">
        <f t="shared" ref="I36:I47" si="2">AVERAGE(B36:G36)</f>
        <v>43.666666666666664</v>
      </c>
      <c r="L36" s="7">
        <f t="shared" ref="L36:L47" si="3">80-I36</f>
        <v>36.333333333333336</v>
      </c>
    </row>
    <row r="37" spans="1:12" x14ac:dyDescent="0.25">
      <c r="A37" s="6">
        <v>3</v>
      </c>
      <c r="B37" s="7">
        <v>10</v>
      </c>
      <c r="C37" s="8">
        <v>4</v>
      </c>
      <c r="D37" s="8">
        <v>26</v>
      </c>
      <c r="E37" s="8">
        <v>0</v>
      </c>
      <c r="F37" s="8">
        <v>27</v>
      </c>
      <c r="G37" s="8">
        <v>32</v>
      </c>
      <c r="I37" s="7">
        <f t="shared" si="2"/>
        <v>16.5</v>
      </c>
      <c r="L37" s="7">
        <f t="shared" si="3"/>
        <v>63.5</v>
      </c>
    </row>
    <row r="38" spans="1:12" x14ac:dyDescent="0.25">
      <c r="A38" s="6">
        <v>4</v>
      </c>
      <c r="B38" s="7">
        <v>8</v>
      </c>
      <c r="C38" s="8">
        <v>18</v>
      </c>
      <c r="D38" s="8">
        <v>80</v>
      </c>
      <c r="E38" s="8">
        <v>80</v>
      </c>
      <c r="F38" s="8">
        <v>17</v>
      </c>
      <c r="G38" s="8">
        <v>8</v>
      </c>
      <c r="I38" s="7">
        <f t="shared" si="2"/>
        <v>35.166666666666664</v>
      </c>
      <c r="L38" s="7">
        <f t="shared" si="3"/>
        <v>44.833333333333336</v>
      </c>
    </row>
    <row r="39" spans="1:12" x14ac:dyDescent="0.25">
      <c r="A39" s="6">
        <v>5</v>
      </c>
      <c r="B39" s="7">
        <v>24</v>
      </c>
      <c r="C39" s="8">
        <v>40</v>
      </c>
      <c r="D39" s="8">
        <v>40</v>
      </c>
      <c r="E39" s="8">
        <v>25</v>
      </c>
      <c r="F39" s="8">
        <v>40</v>
      </c>
      <c r="G39" s="8">
        <v>25</v>
      </c>
      <c r="I39" s="7">
        <f t="shared" si="2"/>
        <v>32.333333333333336</v>
      </c>
      <c r="L39" s="7">
        <f t="shared" si="3"/>
        <v>47.666666666666664</v>
      </c>
    </row>
    <row r="40" spans="1:12" x14ac:dyDescent="0.25">
      <c r="A40" s="6">
        <v>6</v>
      </c>
      <c r="B40" s="7">
        <v>11</v>
      </c>
      <c r="C40" s="8">
        <v>19</v>
      </c>
      <c r="D40" s="8">
        <v>20</v>
      </c>
      <c r="E40" s="8">
        <v>6</v>
      </c>
      <c r="F40" s="8">
        <v>26</v>
      </c>
      <c r="G40" s="8">
        <v>22</v>
      </c>
      <c r="I40" s="7">
        <f t="shared" si="2"/>
        <v>17.333333333333332</v>
      </c>
      <c r="L40" s="7">
        <f t="shared" si="3"/>
        <v>62.666666666666671</v>
      </c>
    </row>
    <row r="41" spans="1:12" x14ac:dyDescent="0.25">
      <c r="A41" s="6">
        <v>7</v>
      </c>
      <c r="B41" s="7">
        <v>23</v>
      </c>
      <c r="C41" s="8">
        <v>24</v>
      </c>
      <c r="D41" s="8">
        <v>16</v>
      </c>
      <c r="E41" s="8">
        <v>16</v>
      </c>
      <c r="F41" s="8">
        <v>26</v>
      </c>
      <c r="G41" s="8">
        <v>22</v>
      </c>
      <c r="I41" s="7">
        <f t="shared" si="2"/>
        <v>21.166666666666668</v>
      </c>
      <c r="L41" s="7">
        <f t="shared" si="3"/>
        <v>58.833333333333329</v>
      </c>
    </row>
    <row r="42" spans="1:12" x14ac:dyDescent="0.25">
      <c r="A42" s="6">
        <v>8</v>
      </c>
      <c r="B42" s="7">
        <v>22</v>
      </c>
      <c r="C42" s="8">
        <v>14</v>
      </c>
      <c r="D42" s="8">
        <v>20</v>
      </c>
      <c r="E42" s="8">
        <v>11</v>
      </c>
      <c r="F42" s="8">
        <v>22</v>
      </c>
      <c r="G42" s="8">
        <v>10</v>
      </c>
      <c r="I42" s="7">
        <f t="shared" si="2"/>
        <v>16.5</v>
      </c>
      <c r="L42" s="7">
        <f t="shared" si="3"/>
        <v>63.5</v>
      </c>
    </row>
    <row r="43" spans="1:12" x14ac:dyDescent="0.25">
      <c r="A43" s="6">
        <v>9</v>
      </c>
      <c r="B43" s="7">
        <v>1</v>
      </c>
      <c r="C43" s="8">
        <v>9</v>
      </c>
      <c r="D43" s="8">
        <v>4</v>
      </c>
      <c r="E43" s="8">
        <v>1</v>
      </c>
      <c r="F43" s="8">
        <v>11</v>
      </c>
      <c r="G43" s="8">
        <v>4</v>
      </c>
      <c r="I43" s="7">
        <f t="shared" si="2"/>
        <v>5</v>
      </c>
      <c r="L43" s="7">
        <f t="shared" si="3"/>
        <v>75</v>
      </c>
    </row>
    <row r="44" spans="1:12" x14ac:dyDescent="0.25">
      <c r="A44" s="6">
        <v>10</v>
      </c>
      <c r="B44" s="7">
        <v>10</v>
      </c>
      <c r="C44" s="8">
        <v>10</v>
      </c>
      <c r="D44" s="8">
        <v>17</v>
      </c>
      <c r="E44" s="8">
        <v>13</v>
      </c>
      <c r="F44" s="8">
        <v>6</v>
      </c>
      <c r="G44" s="8">
        <v>21</v>
      </c>
      <c r="I44" s="7">
        <f t="shared" si="2"/>
        <v>12.833333333333334</v>
      </c>
      <c r="L44" s="7">
        <f t="shared" si="3"/>
        <v>67.166666666666671</v>
      </c>
    </row>
    <row r="45" spans="1:12" x14ac:dyDescent="0.25">
      <c r="A45" s="6">
        <v>11</v>
      </c>
      <c r="B45" s="7">
        <v>11</v>
      </c>
      <c r="C45" s="8">
        <v>9</v>
      </c>
      <c r="D45" s="8">
        <v>15</v>
      </c>
      <c r="E45" s="8">
        <v>16</v>
      </c>
      <c r="F45" s="8">
        <v>10</v>
      </c>
      <c r="G45" s="8">
        <v>15</v>
      </c>
      <c r="I45" s="7">
        <f t="shared" si="2"/>
        <v>12.666666666666666</v>
      </c>
      <c r="L45" s="7">
        <f t="shared" si="3"/>
        <v>67.333333333333329</v>
      </c>
    </row>
    <row r="46" spans="1:12" x14ac:dyDescent="0.25">
      <c r="A46" s="6">
        <v>12</v>
      </c>
      <c r="B46" s="7">
        <v>1</v>
      </c>
      <c r="C46" s="8">
        <v>8</v>
      </c>
      <c r="D46" s="8">
        <v>6</v>
      </c>
      <c r="E46" s="8">
        <v>2</v>
      </c>
      <c r="F46" s="8">
        <v>11</v>
      </c>
      <c r="G46" s="8">
        <v>5</v>
      </c>
      <c r="I46" s="7">
        <f t="shared" si="2"/>
        <v>5.5</v>
      </c>
      <c r="L46" s="7">
        <f t="shared" si="3"/>
        <v>74.5</v>
      </c>
    </row>
    <row r="47" spans="1:12" x14ac:dyDescent="0.25">
      <c r="A47" s="6">
        <v>13</v>
      </c>
      <c r="B47" s="7">
        <v>80</v>
      </c>
      <c r="C47" s="8">
        <v>41</v>
      </c>
      <c r="D47" s="8">
        <v>48</v>
      </c>
      <c r="E47" s="8">
        <v>80</v>
      </c>
      <c r="F47" s="8">
        <v>80</v>
      </c>
      <c r="G47" s="8">
        <v>80</v>
      </c>
      <c r="I47" s="7">
        <f t="shared" si="2"/>
        <v>68.166666666666671</v>
      </c>
      <c r="L47" s="7">
        <f t="shared" si="3"/>
        <v>11.833333333333329</v>
      </c>
    </row>
  </sheetData>
  <mergeCells count="1">
    <mergeCell ref="A34:G34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TeamStats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Mostafa Mehrabi</dc:creator>
  <cp:lastModifiedBy>MRT www.Win2Farsi.com</cp:lastModifiedBy>
  <dcterms:created xsi:type="dcterms:W3CDTF">2017-11-05T11:00:56Z</dcterms:created>
  <dcterms:modified xsi:type="dcterms:W3CDTF">2017-12-08T11:52:26Z</dcterms:modified>
</cp:coreProperties>
</file>