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235" yWindow="-150" windowWidth="1443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4" i="1" l="1"/>
  <c r="AL29" i="1"/>
  <c r="AL19" i="1"/>
  <c r="AL14" i="1"/>
  <c r="AT34" i="1" l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19" i="1"/>
  <c r="AS19" i="1"/>
  <c r="AR19" i="1"/>
  <c r="AQ19" i="1"/>
  <c r="AP19" i="1"/>
  <c r="AO19" i="1"/>
  <c r="AN19" i="1"/>
  <c r="AM19" i="1"/>
  <c r="AT14" i="1"/>
  <c r="AS14" i="1"/>
  <c r="AR14" i="1"/>
  <c r="AQ14" i="1"/>
  <c r="AP14" i="1"/>
  <c r="AO14" i="1"/>
  <c r="AN14" i="1"/>
  <c r="AM14" i="1"/>
  <c r="Z24" i="1"/>
  <c r="Z29" i="1"/>
  <c r="Z39" i="1"/>
  <c r="Z34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Z14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<sst xmlns="http://schemas.openxmlformats.org/spreadsheetml/2006/main" count="100" uniqueCount="14">
  <si>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</si>
  <si>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</si>
  <si>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</si>
  <si>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</si>
  <si>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</si>
  <si>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</si>
  <si>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</si>
  <si>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</si>
  <si>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</si>
  <si>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</si>
  <si>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Energy Consumption (KJ)</t>
  </si>
  <si>
    <t>Average Power Consumption Per Second (Watts)</t>
  </si>
  <si>
    <t>Speedups</t>
  </si>
  <si>
    <t>Runtimes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</si>
</sst>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0.82003999999999999</c:v>
                </c:pt>
                <c:pt idx="1">
                  <c:v>0.65664000000000011</c:v>
                </c:pt>
                <c:pt idx="2">
                  <c:v>0.70319999999999994</c:v>
                </c:pt>
                <c:pt idx="3">
                  <c:v>0.67449999999999999</c:v>
                </c:pt>
                <c:pt idx="4">
                  <c:v>0.71994000000000002</c:v>
                </c:pt>
                <c:pt idx="5">
                  <c:v>0.71994000000000002</c:v>
                </c:pt>
                <c:pt idx="6">
                  <c:v>0.72189000000000014</c:v>
                </c:pt>
                <c:pt idx="7">
                  <c:v>0.72072000000000003</c:v>
                </c:pt>
                <c:pt idx="8">
                  <c:v>0.72345000000000004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0.27660000000000001</c:v>
                </c:pt>
                <c:pt idx="1">
                  <c:v>0.26579999999999998</c:v>
                </c:pt>
                <c:pt idx="2">
                  <c:v>0.25288000000000005</c:v>
                </c:pt>
                <c:pt idx="3">
                  <c:v>0.22800000000000001</c:v>
                </c:pt>
                <c:pt idx="4">
                  <c:v>0.2465</c:v>
                </c:pt>
                <c:pt idx="5">
                  <c:v>0.24824000000000002</c:v>
                </c:pt>
                <c:pt idx="6">
                  <c:v>0.23279999999999998</c:v>
                </c:pt>
                <c:pt idx="7">
                  <c:v>0.21114000000000002</c:v>
                </c:pt>
                <c:pt idx="8">
                  <c:v>0.24480000000000002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0.55614999999999992</c:v>
                </c:pt>
                <c:pt idx="1">
                  <c:v>0.36652000000000001</c:v>
                </c:pt>
                <c:pt idx="2">
                  <c:v>0.4425</c:v>
                </c:pt>
                <c:pt idx="3">
                  <c:v>0.46650000000000003</c:v>
                </c:pt>
                <c:pt idx="4">
                  <c:v>0.46750000000000003</c:v>
                </c:pt>
                <c:pt idx="5">
                  <c:v>0.46800000000000003</c:v>
                </c:pt>
                <c:pt idx="6">
                  <c:v>0.46750000000000003</c:v>
                </c:pt>
                <c:pt idx="7">
                  <c:v>0.46750000000000003</c:v>
                </c:pt>
                <c:pt idx="8">
                  <c:v>0.46900000000000008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0.30380000000000001</c:v>
                </c:pt>
                <c:pt idx="1">
                  <c:v>0.24359999999999996</c:v>
                </c:pt>
                <c:pt idx="2">
                  <c:v>0.21114000000000002</c:v>
                </c:pt>
                <c:pt idx="3">
                  <c:v>0.17732000000000001</c:v>
                </c:pt>
                <c:pt idx="4">
                  <c:v>0.22031999999999999</c:v>
                </c:pt>
                <c:pt idx="5">
                  <c:v>0.17649999999999999</c:v>
                </c:pt>
                <c:pt idx="6">
                  <c:v>0.18864</c:v>
                </c:pt>
                <c:pt idx="7">
                  <c:v>0.17549999999999999</c:v>
                </c:pt>
                <c:pt idx="8">
                  <c:v>0.17899999999999999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0.47884999999999994</c:v>
                </c:pt>
                <c:pt idx="1">
                  <c:v>0.37575999999999998</c:v>
                </c:pt>
                <c:pt idx="2">
                  <c:v>0.42538999999999999</c:v>
                </c:pt>
                <c:pt idx="3">
                  <c:v>0.42480000000000001</c:v>
                </c:pt>
                <c:pt idx="4">
                  <c:v>0.44880000000000003</c:v>
                </c:pt>
                <c:pt idx="5">
                  <c:v>0.45</c:v>
                </c:pt>
                <c:pt idx="6">
                  <c:v>0.4476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0.32859999999999995</c:v>
                </c:pt>
                <c:pt idx="1">
                  <c:v>0.2233</c:v>
                </c:pt>
                <c:pt idx="2">
                  <c:v>0.20887999999999998</c:v>
                </c:pt>
                <c:pt idx="3">
                  <c:v>0.17172000000000001</c:v>
                </c:pt>
                <c:pt idx="4">
                  <c:v>0.17549999999999999</c:v>
                </c:pt>
                <c:pt idx="5">
                  <c:v>0.20624999999999999</c:v>
                </c:pt>
                <c:pt idx="6">
                  <c:v>0.19136</c:v>
                </c:pt>
                <c:pt idx="7">
                  <c:v>0.18315000000000001</c:v>
                </c:pt>
                <c:pt idx="8">
                  <c:v>0.1825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0.43331999999999998</c:v>
                </c:pt>
                <c:pt idx="1">
                  <c:v>0.371</c:v>
                </c:pt>
                <c:pt idx="2">
                  <c:v>0.33227999999999996</c:v>
                </c:pt>
                <c:pt idx="3">
                  <c:v>0.4047</c:v>
                </c:pt>
                <c:pt idx="4">
                  <c:v>0.39831</c:v>
                </c:pt>
                <c:pt idx="5">
                  <c:v>0.41040000000000004</c:v>
                </c:pt>
                <c:pt idx="6">
                  <c:v>0.41256000000000004</c:v>
                </c:pt>
                <c:pt idx="7">
                  <c:v>0.41682999999999998</c:v>
                </c:pt>
                <c:pt idx="8">
                  <c:v>0.42413000000000001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0.31371999999999994</c:v>
                </c:pt>
                <c:pt idx="1">
                  <c:v>0.25079999999999997</c:v>
                </c:pt>
                <c:pt idx="2">
                  <c:v>0.222</c:v>
                </c:pt>
                <c:pt idx="3">
                  <c:v>0.21615999999999999</c:v>
                </c:pt>
                <c:pt idx="4">
                  <c:v>0.22800000000000001</c:v>
                </c:pt>
                <c:pt idx="5">
                  <c:v>0.1986</c:v>
                </c:pt>
                <c:pt idx="6">
                  <c:v>0.23664000000000002</c:v>
                </c:pt>
                <c:pt idx="7">
                  <c:v>0.21808</c:v>
                </c:pt>
                <c:pt idx="8">
                  <c:v>0.18618000000000001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0.41117999999999999</c:v>
                </c:pt>
                <c:pt idx="1">
                  <c:v>0.36819999999999997</c:v>
                </c:pt>
                <c:pt idx="2">
                  <c:v>0.38552999999999998</c:v>
                </c:pt>
                <c:pt idx="3">
                  <c:v>0.40895999999999999</c:v>
                </c:pt>
                <c:pt idx="4">
                  <c:v>0.41040000000000004</c:v>
                </c:pt>
                <c:pt idx="5">
                  <c:v>0.41759999999999997</c:v>
                </c:pt>
                <c:pt idx="6">
                  <c:v>0.41111999999999999</c:v>
                </c:pt>
                <c:pt idx="7">
                  <c:v>0.41256000000000004</c:v>
                </c:pt>
                <c:pt idx="8">
                  <c:v>0.41471999999999998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0.29140000000000005</c:v>
                </c:pt>
                <c:pt idx="1">
                  <c:v>0.24900000000000003</c:v>
                </c:pt>
                <c:pt idx="2">
                  <c:v>0.22503999999999999</c:v>
                </c:pt>
                <c:pt idx="3">
                  <c:v>0.18479999999999999</c:v>
                </c:pt>
                <c:pt idx="4">
                  <c:v>0.20033999999999999</c:v>
                </c:pt>
                <c:pt idx="5">
                  <c:v>0.20843999999999999</c:v>
                </c:pt>
                <c:pt idx="6">
                  <c:v>0.20216000000000001</c:v>
                </c:pt>
                <c:pt idx="7">
                  <c:v>0.19601999999999997</c:v>
                </c:pt>
                <c:pt idx="8">
                  <c:v>0.21549999999999997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0.42209999999999998</c:v>
                </c:pt>
                <c:pt idx="1">
                  <c:v>0.37487999999999999</c:v>
                </c:pt>
                <c:pt idx="2">
                  <c:v>0.33479999999999999</c:v>
                </c:pt>
                <c:pt idx="3">
                  <c:v>0.39816000000000001</c:v>
                </c:pt>
                <c:pt idx="4">
                  <c:v>0.41040000000000004</c:v>
                </c:pt>
                <c:pt idx="5">
                  <c:v>0.41040000000000004</c:v>
                </c:pt>
                <c:pt idx="6">
                  <c:v>0.41759999999999997</c:v>
                </c:pt>
                <c:pt idx="7">
                  <c:v>0.41399999999999998</c:v>
                </c:pt>
                <c:pt idx="8">
                  <c:v>0.41682999999999998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0.28365000000000001</c:v>
                </c:pt>
                <c:pt idx="1">
                  <c:v>0.23311999999999997</c:v>
                </c:pt>
                <c:pt idx="2">
                  <c:v>0.19488</c:v>
                </c:pt>
                <c:pt idx="3">
                  <c:v>0.17711999999999997</c:v>
                </c:pt>
                <c:pt idx="4">
                  <c:v>0.20279999999999998</c:v>
                </c:pt>
                <c:pt idx="5">
                  <c:v>0.18791999999999998</c:v>
                </c:pt>
                <c:pt idx="6">
                  <c:v>0.21114000000000002</c:v>
                </c:pt>
                <c:pt idx="7">
                  <c:v>0.19936000000000001</c:v>
                </c:pt>
                <c:pt idx="8">
                  <c:v>0.21384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0.42209999999999998</c:v>
                </c:pt>
                <c:pt idx="1">
                  <c:v>0.32969999999999999</c:v>
                </c:pt>
                <c:pt idx="2">
                  <c:v>0.33695999999999998</c:v>
                </c:pt>
                <c:pt idx="3">
                  <c:v>0.41040000000000004</c:v>
                </c:pt>
                <c:pt idx="4">
                  <c:v>0.41111999999999999</c:v>
                </c:pt>
                <c:pt idx="5">
                  <c:v>0.41464000000000001</c:v>
                </c:pt>
                <c:pt idx="6">
                  <c:v>0.41256000000000004</c:v>
                </c:pt>
                <c:pt idx="7">
                  <c:v>0.40460000000000002</c:v>
                </c:pt>
                <c:pt idx="8">
                  <c:v>0.40825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0.29160000000000003</c:v>
                </c:pt>
                <c:pt idx="1">
                  <c:v>0.24599999999999997</c:v>
                </c:pt>
                <c:pt idx="2">
                  <c:v>0.22568000000000002</c:v>
                </c:pt>
                <c:pt idx="3">
                  <c:v>0.1701</c:v>
                </c:pt>
                <c:pt idx="4">
                  <c:v>0.20141999999999999</c:v>
                </c:pt>
                <c:pt idx="5">
                  <c:v>0.20682</c:v>
                </c:pt>
                <c:pt idx="6">
                  <c:v>0.22031999999999999</c:v>
                </c:pt>
                <c:pt idx="7">
                  <c:v>0.23265000000000002</c:v>
                </c:pt>
                <c:pt idx="8">
                  <c:v>0.18414000000000003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0.41814000000000001</c:v>
                </c:pt>
                <c:pt idx="1">
                  <c:v>0.38150000000000001</c:v>
                </c:pt>
                <c:pt idx="2">
                  <c:v>0.33335999999999999</c:v>
                </c:pt>
                <c:pt idx="3">
                  <c:v>0.34416000000000002</c:v>
                </c:pt>
                <c:pt idx="4">
                  <c:v>0.39476</c:v>
                </c:pt>
                <c:pt idx="5">
                  <c:v>0.41399999999999998</c:v>
                </c:pt>
                <c:pt idx="6">
                  <c:v>0.35856000000000005</c:v>
                </c:pt>
                <c:pt idx="7">
                  <c:v>0.41256000000000004</c:v>
                </c:pt>
                <c:pt idx="8">
                  <c:v>0.41616000000000003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0.32400000000000001</c:v>
                </c:pt>
                <c:pt idx="1">
                  <c:v>0.23069000000000001</c:v>
                </c:pt>
                <c:pt idx="2">
                  <c:v>0.216</c:v>
                </c:pt>
                <c:pt idx="3">
                  <c:v>0.19872000000000001</c:v>
                </c:pt>
                <c:pt idx="4">
                  <c:v>0.18522</c:v>
                </c:pt>
                <c:pt idx="5">
                  <c:v>0.17732000000000001</c:v>
                </c:pt>
                <c:pt idx="6">
                  <c:v>0.22048000000000001</c:v>
                </c:pt>
                <c:pt idx="7">
                  <c:v>0.18615999999999999</c:v>
                </c:pt>
                <c:pt idx="8">
                  <c:v>0.20574000000000001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7152"/>
        <c:axId val="45741184"/>
      </c:lineChart>
      <c:catAx>
        <c:axId val="455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184"/>
        <c:crosses val="autoZero"/>
        <c:auto val="1"/>
        <c:lblAlgn val="ctr"/>
        <c:lblOffset val="100"/>
        <c:noMultiLvlLbl val="0"/>
      </c:catAx>
      <c:valAx>
        <c:axId val="457411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15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991947720487103E-2"/>
          <c:y val="4.5542340167375628E-2"/>
          <c:w val="0.90153313243064492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5280"/>
        <c:axId val="51983872"/>
      </c:lineChart>
      <c:catAx>
        <c:axId val="51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872"/>
        <c:crosses val="autoZero"/>
        <c:auto val="1"/>
        <c:lblAlgn val="ctr"/>
        <c:lblOffset val="100"/>
        <c:noMultiLvlLbl val="0"/>
      </c:catAx>
      <c:valAx>
        <c:axId val="51983872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1.8855938003273559E-3"/>
              <c:y val="0.39951206172322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80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124849788171"/>
          <c:y val="4.3060751089764676E-2"/>
          <c:w val="0.56450099569679335"/>
          <c:h val="8.3413099370572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08096"/>
        <c:axId val="101707136"/>
      </c:lineChart>
      <c:catAx>
        <c:axId val="767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136"/>
        <c:crosses val="autoZero"/>
        <c:auto val="1"/>
        <c:lblAlgn val="ctr"/>
        <c:lblOffset val="100"/>
        <c:noMultiLvlLbl val="0"/>
      </c:catAx>
      <c:valAx>
        <c:axId val="101707136"/>
        <c:scaling>
          <c:orientation val="minMax"/>
          <c:max val="74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809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466454696891895E-2"/>
          <c:y val="4.5542340167375628E-2"/>
          <c:w val="0.89905862545424009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03392"/>
        <c:axId val="98605696"/>
      </c:lineChart>
      <c:catAx>
        <c:axId val="986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696"/>
        <c:crosses val="autoZero"/>
        <c:auto val="1"/>
        <c:lblAlgn val="ctr"/>
        <c:lblOffset val="100"/>
        <c:noMultiLvlLbl val="0"/>
      </c:catAx>
      <c:valAx>
        <c:axId val="98605696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4031212495757E-4"/>
              <c:y val="0.38369285140416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3392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4406711135699"/>
          <c:y val="4.3060751089764676E-2"/>
          <c:w val="0.62883817708331813"/>
          <c:h val="8.628931942858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(In case chart)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0736"/>
        <c:axId val="108593920"/>
      </c:lineChart>
      <c:catAx>
        <c:axId val="101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920"/>
        <c:crosses val="autoZero"/>
        <c:auto val="1"/>
        <c:lblAlgn val="ctr"/>
        <c:lblOffset val="100"/>
        <c:noMultiLvlLbl val="0"/>
      </c:catAx>
      <c:valAx>
        <c:axId val="108593920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0736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502662</xdr:colOff>
      <xdr:row>49</xdr:row>
      <xdr:rowOff>122463</xdr:rowOff>
    </xdr:from>
    <xdr:to>
      <xdr:col>55</xdr:col>
      <xdr:colOff>232683</xdr:colOff>
      <xdr:row>95</xdr:row>
      <xdr:rowOff>190498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44</xdr:row>
      <xdr:rowOff>-1</xdr:rowOff>
    </xdr:from>
    <xdr:to>
      <xdr:col>16</xdr:col>
      <xdr:colOff>601558</xdr:colOff>
      <xdr:row>90</xdr:row>
      <xdr:rowOff>68034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214313</xdr:colOff>
      <xdr:row>1</xdr:row>
      <xdr:rowOff>95250</xdr:rowOff>
    </xdr:from>
    <xdr:to>
      <xdr:col>63</xdr:col>
      <xdr:colOff>572984</xdr:colOff>
      <xdr:row>47</xdr:row>
      <xdr:rowOff>163285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43</xdr:row>
      <xdr:rowOff>166688</xdr:rowOff>
    </xdr:from>
    <xdr:to>
      <xdr:col>34</xdr:col>
      <xdr:colOff>168170</xdr:colOff>
      <xdr:row>90</xdr:row>
      <xdr:rowOff>44223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57</xdr:row>
      <xdr:rowOff>0</xdr:rowOff>
    </xdr:from>
    <xdr:to>
      <xdr:col>73</xdr:col>
      <xdr:colOff>358671</xdr:colOff>
      <xdr:row>103</xdr:row>
      <xdr:rowOff>68035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40" zoomScaleNormal="40" workbookViewId="0">
      <selection activeCell="AK51" sqref="AK51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"/>
      <c r="M1" s="10" t="s">
        <v>13</v>
      </c>
      <c r="N1" s="10"/>
      <c r="O1" s="10"/>
      <c r="P1" s="10"/>
      <c r="Q1" s="10"/>
      <c r="R1" s="10"/>
      <c r="S1" s="10"/>
      <c r="T1" s="10"/>
      <c r="U1" s="10"/>
      <c r="V1" s="10"/>
      <c r="Y1" s="10" t="s">
        <v>10</v>
      </c>
      <c r="Z1" s="10"/>
      <c r="AA1" s="10"/>
      <c r="AB1" s="10"/>
      <c r="AC1" s="10"/>
      <c r="AD1" s="10"/>
      <c r="AE1" s="10"/>
      <c r="AF1" s="10"/>
      <c r="AG1" s="10"/>
      <c r="AH1" s="10"/>
      <c r="AK1" s="10" t="s">
        <v>12</v>
      </c>
      <c r="AL1" s="10"/>
      <c r="AM1" s="10"/>
      <c r="AN1" s="10"/>
      <c r="AO1" s="10"/>
      <c r="AP1" s="10"/>
      <c r="AQ1" s="10"/>
      <c r="AR1" s="10"/>
      <c r="AS1" s="10"/>
      <c r="AT1" s="10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8" t="s">
        <v>1</v>
      </c>
      <c r="N4" s="11">
        <v>21.58</v>
      </c>
      <c r="O4" s="11">
        <v>17.28</v>
      </c>
      <c r="P4" s="11">
        <v>17.579999999999998</v>
      </c>
      <c r="Q4" s="11">
        <v>17.75</v>
      </c>
      <c r="R4" s="11">
        <v>18.46</v>
      </c>
      <c r="S4" s="11">
        <v>18.46</v>
      </c>
      <c r="T4" s="11">
        <v>18.510000000000002</v>
      </c>
      <c r="U4" s="11">
        <v>18.48</v>
      </c>
      <c r="V4" s="11">
        <v>18.55</v>
      </c>
      <c r="Y4" s="3" t="s">
        <v>1</v>
      </c>
      <c r="Z4" s="6">
        <f xml:space="preserve"> (B4 * N4) / 1000</f>
        <v>0.82003999999999999</v>
      </c>
      <c r="AA4" s="6">
        <f t="shared" ref="AA4:AH4" si="0" xml:space="preserve"> (C4 * O4) / 1000</f>
        <v>0.65664000000000011</v>
      </c>
      <c r="AB4" s="6">
        <f t="shared" si="0"/>
        <v>0.70319999999999994</v>
      </c>
      <c r="AC4" s="6">
        <f t="shared" si="0"/>
        <v>0.67449999999999999</v>
      </c>
      <c r="AD4" s="6">
        <f t="shared" si="0"/>
        <v>0.71994000000000002</v>
      </c>
      <c r="AE4" s="6">
        <f t="shared" si="0"/>
        <v>0.71994000000000002</v>
      </c>
      <c r="AF4" s="6">
        <f t="shared" si="0"/>
        <v>0.72189000000000014</v>
      </c>
      <c r="AG4" s="6">
        <f t="shared" si="0"/>
        <v>0.72072000000000003</v>
      </c>
      <c r="AH4" s="6">
        <f t="shared" si="0"/>
        <v>0.72345000000000004</v>
      </c>
      <c r="AK4" s="3" t="s">
        <v>1</v>
      </c>
      <c r="AL4" s="6">
        <f>$N6/N6</f>
        <v>1</v>
      </c>
      <c r="AM4" s="6">
        <f t="shared" ref="AM4:AS4" si="1">$N6/O6</f>
        <v>1.2488425925925923</v>
      </c>
      <c r="AN4" s="6">
        <f t="shared" si="1"/>
        <v>1.2275312855517635</v>
      </c>
      <c r="AO4" s="6">
        <f t="shared" si="1"/>
        <v>1.2157746478873239</v>
      </c>
      <c r="AP4" s="6">
        <f t="shared" si="1"/>
        <v>1.169014084507042</v>
      </c>
      <c r="AQ4" s="6">
        <f t="shared" si="1"/>
        <v>1.169014084507042</v>
      </c>
      <c r="AR4" s="6">
        <f t="shared" si="1"/>
        <v>1.1658562938951915</v>
      </c>
      <c r="AS4" s="6">
        <f t="shared" si="1"/>
        <v>1.1677489177489175</v>
      </c>
      <c r="AT4" s="6">
        <f>$N6/V6</f>
        <v>1.163342318059299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9" t="s">
        <v>2</v>
      </c>
      <c r="N5" s="12">
        <v>4.6100000000000003</v>
      </c>
      <c r="O5" s="12">
        <v>4.43</v>
      </c>
      <c r="P5" s="12">
        <v>4.3600000000000003</v>
      </c>
      <c r="Q5" s="12">
        <v>3.8</v>
      </c>
      <c r="R5" s="12">
        <v>4.25</v>
      </c>
      <c r="S5" s="12">
        <v>4.28</v>
      </c>
      <c r="T5" s="12">
        <v>3.88</v>
      </c>
      <c r="U5" s="12">
        <v>3.91</v>
      </c>
      <c r="V5" s="12">
        <v>4.08</v>
      </c>
      <c r="Y5" s="4" t="s">
        <v>2</v>
      </c>
      <c r="Z5" s="6">
        <f xml:space="preserve"> (B5 * N5) / 1000</f>
        <v>0.27660000000000001</v>
      </c>
      <c r="AA5" s="6">
        <f t="shared" ref="AA5" si="2" xml:space="preserve"> (C5 * O5) / 1000</f>
        <v>0.26579999999999998</v>
      </c>
      <c r="AB5" s="6">
        <f t="shared" ref="AB5" si="3" xml:space="preserve"> (D5 * P5) / 1000</f>
        <v>0.25288000000000005</v>
      </c>
      <c r="AC5" s="6">
        <f t="shared" ref="AC5" si="4" xml:space="preserve"> (E5 * Q5) / 1000</f>
        <v>0.22800000000000001</v>
      </c>
      <c r="AD5" s="6">
        <f t="shared" ref="AD5" si="5" xml:space="preserve"> (F5 * R5) / 1000</f>
        <v>0.2465</v>
      </c>
      <c r="AE5" s="6">
        <f t="shared" ref="AE5" si="6" xml:space="preserve"> (G5 * S5) / 1000</f>
        <v>0.24824000000000002</v>
      </c>
      <c r="AF5" s="6">
        <f t="shared" ref="AF5" si="7" xml:space="preserve"> (H5 * T5) / 1000</f>
        <v>0.23279999999999998</v>
      </c>
      <c r="AG5" s="6">
        <f t="shared" ref="AG5" si="8" xml:space="preserve"> (I5 * U5) / 1000</f>
        <v>0.21114000000000002</v>
      </c>
      <c r="AH5" s="6">
        <f t="shared" ref="AH5" si="9" xml:space="preserve"> (J5 * V5) / 1000</f>
        <v>0.24480000000000002</v>
      </c>
      <c r="AK5" s="4" t="s">
        <v>2</v>
      </c>
      <c r="AL5" s="6">
        <f>$N7/N7</f>
        <v>1</v>
      </c>
      <c r="AM5" s="6">
        <f t="shared" ref="AM5" si="10">$N7/O7</f>
        <v>1.0406320541760723</v>
      </c>
      <c r="AN5" s="6">
        <f t="shared" ref="AN5" si="11">$N7/P7</f>
        <v>1.0573394495412844</v>
      </c>
      <c r="AO5" s="6">
        <f t="shared" ref="AO5" si="12">$N7/Q7</f>
        <v>1.2131578947368422</v>
      </c>
      <c r="AP5" s="6">
        <f t="shared" ref="AP5" si="13">$N7/R7</f>
        <v>1.0847058823529412</v>
      </c>
      <c r="AQ5" s="6">
        <f>$N7/S7</f>
        <v>1.0771028037383177</v>
      </c>
      <c r="AR5" s="6">
        <f t="shared" ref="AR5" si="14">$N7/T7</f>
        <v>1.1881443298969074</v>
      </c>
      <c r="AS5" s="6">
        <f t="shared" ref="AS5" si="15">$N7/U7</f>
        <v>1.1790281329923273</v>
      </c>
      <c r="AT5" s="6">
        <f>$N7/V7</f>
        <v>1.1299019607843137</v>
      </c>
    </row>
    <row r="6" spans="1:46" x14ac:dyDescent="0.25">
      <c r="N6" s="11">
        <v>21.58</v>
      </c>
      <c r="O6" s="11">
        <v>17.28</v>
      </c>
      <c r="P6" s="11">
        <v>17.579999999999998</v>
      </c>
      <c r="Q6" s="11">
        <v>17.75</v>
      </c>
      <c r="R6" s="11">
        <v>18.46</v>
      </c>
      <c r="S6" s="11">
        <v>18.46</v>
      </c>
      <c r="T6" s="11">
        <v>18.510000000000002</v>
      </c>
      <c r="U6" s="11">
        <v>18.48</v>
      </c>
      <c r="V6" s="11">
        <v>18.55</v>
      </c>
      <c r="Z6" s="5"/>
      <c r="AA6" s="5"/>
      <c r="AB6" s="5"/>
      <c r="AC6" s="5"/>
      <c r="AD6" s="5"/>
      <c r="AE6" s="5"/>
      <c r="AF6" s="5"/>
      <c r="AG6" s="5"/>
      <c r="AH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N7" s="12">
        <v>4.6100000000000003</v>
      </c>
      <c r="O7" s="12">
        <v>4.43</v>
      </c>
      <c r="P7" s="12">
        <v>4.3600000000000003</v>
      </c>
      <c r="Q7" s="12">
        <v>3.8</v>
      </c>
      <c r="R7" s="12">
        <v>4.25</v>
      </c>
      <c r="S7" s="12">
        <v>4.28</v>
      </c>
      <c r="T7" s="12">
        <v>3.88</v>
      </c>
      <c r="U7" s="12">
        <v>3.91</v>
      </c>
      <c r="V7" s="12">
        <v>4.08</v>
      </c>
      <c r="Z7" s="5"/>
      <c r="AA7" s="5"/>
      <c r="AB7" s="5"/>
      <c r="AC7" s="5"/>
      <c r="AD7" s="5"/>
      <c r="AE7" s="5"/>
      <c r="AF7" s="5"/>
      <c r="AG7" s="5"/>
      <c r="AH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7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8" t="s">
        <v>1</v>
      </c>
      <c r="N9" s="11">
        <v>11.35</v>
      </c>
      <c r="O9" s="11">
        <v>7.48</v>
      </c>
      <c r="P9" s="11">
        <v>8.85</v>
      </c>
      <c r="Q9" s="11">
        <v>9.33</v>
      </c>
      <c r="R9" s="11">
        <v>9.35</v>
      </c>
      <c r="S9" s="11">
        <v>9.36</v>
      </c>
      <c r="T9" s="11">
        <v>9.35</v>
      </c>
      <c r="U9" s="11">
        <v>9.35</v>
      </c>
      <c r="V9" s="11">
        <v>9.3800000000000008</v>
      </c>
      <c r="Y9" s="3" t="s">
        <v>1</v>
      </c>
      <c r="Z9" s="6">
        <f xml:space="preserve"> (B9 * N9) / 1000</f>
        <v>0.55614999999999992</v>
      </c>
      <c r="AA9" s="6">
        <f t="shared" ref="AA9:AA10" si="16" xml:space="preserve"> (C9 * O9) / 1000</f>
        <v>0.36652000000000001</v>
      </c>
      <c r="AB9" s="6">
        <f t="shared" ref="AB9:AB10" si="17" xml:space="preserve"> (D9 * P9) / 1000</f>
        <v>0.4425</v>
      </c>
      <c r="AC9" s="6">
        <f t="shared" ref="AC9:AC10" si="18" xml:space="preserve"> (E9 * Q9) / 1000</f>
        <v>0.46650000000000003</v>
      </c>
      <c r="AD9" s="6">
        <f t="shared" ref="AD9:AD10" si="19" xml:space="preserve"> (F9 * R9) / 1000</f>
        <v>0.46750000000000003</v>
      </c>
      <c r="AE9" s="6">
        <f t="shared" ref="AE9:AE10" si="20" xml:space="preserve"> (G9 * S9) / 1000</f>
        <v>0.46800000000000003</v>
      </c>
      <c r="AF9" s="6">
        <f t="shared" ref="AF9:AF10" si="21" xml:space="preserve"> (H9 * T9) / 1000</f>
        <v>0.46750000000000003</v>
      </c>
      <c r="AG9" s="6">
        <f t="shared" ref="AG9:AG10" si="22" xml:space="preserve"> (I9 * U9) / 1000</f>
        <v>0.46750000000000003</v>
      </c>
      <c r="AH9" s="6">
        <f t="shared" ref="AH9:AH10" si="23" xml:space="preserve"> (J9 * V9) / 1000</f>
        <v>0.46900000000000008</v>
      </c>
      <c r="AK9" s="3" t="s">
        <v>1</v>
      </c>
      <c r="AL9" s="6">
        <f>$N11/N11</f>
        <v>1</v>
      </c>
      <c r="AM9" s="6">
        <f t="shared" ref="AM9:AM10" si="24">$N11/O11</f>
        <v>1.517379679144385</v>
      </c>
      <c r="AN9" s="6">
        <f t="shared" ref="AN9:AN10" si="25">$N11/P11</f>
        <v>1.2824858757062148</v>
      </c>
      <c r="AO9" s="6">
        <f t="shared" ref="AO9:AO10" si="26">$N11/Q11</f>
        <v>1.2165058949624865</v>
      </c>
      <c r="AP9" s="6">
        <f t="shared" ref="AP9:AP10" si="27">$N11/R11</f>
        <v>1.213903743315508</v>
      </c>
      <c r="AQ9" s="6">
        <f t="shared" ref="AQ9" si="28">$N11/S11</f>
        <v>1.2126068376068377</v>
      </c>
      <c r="AR9" s="6">
        <f t="shared" ref="AR9:AR10" si="29">$N11/T11</f>
        <v>1.213903743315508</v>
      </c>
      <c r="AS9" s="6">
        <f t="shared" ref="AS9:AS10" si="30">$N11/U11</f>
        <v>1.213903743315508</v>
      </c>
      <c r="AT9" s="6">
        <f>$N11/V11</f>
        <v>1.2100213219616203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9" t="s">
        <v>2</v>
      </c>
      <c r="N10" s="12">
        <v>4.9000000000000004</v>
      </c>
      <c r="O10" s="12">
        <v>4.0599999999999996</v>
      </c>
      <c r="P10" s="12">
        <v>3.91</v>
      </c>
      <c r="Q10" s="12">
        <v>3.41</v>
      </c>
      <c r="R10" s="12">
        <v>4.08</v>
      </c>
      <c r="S10" s="12">
        <v>3.53</v>
      </c>
      <c r="T10" s="12">
        <v>3.93</v>
      </c>
      <c r="U10" s="12">
        <v>3.25</v>
      </c>
      <c r="V10" s="12">
        <v>3.58</v>
      </c>
      <c r="Y10" s="4" t="s">
        <v>2</v>
      </c>
      <c r="Z10" s="6">
        <f xml:space="preserve"> (B10 * N10) / 1000</f>
        <v>0.30380000000000001</v>
      </c>
      <c r="AA10" s="6">
        <f t="shared" si="16"/>
        <v>0.24359999999999996</v>
      </c>
      <c r="AB10" s="6">
        <f t="shared" si="17"/>
        <v>0.21114000000000002</v>
      </c>
      <c r="AC10" s="6">
        <f t="shared" si="18"/>
        <v>0.17732000000000001</v>
      </c>
      <c r="AD10" s="6">
        <f t="shared" si="19"/>
        <v>0.22031999999999999</v>
      </c>
      <c r="AE10" s="6">
        <f t="shared" si="20"/>
        <v>0.17649999999999999</v>
      </c>
      <c r="AF10" s="6">
        <f t="shared" si="21"/>
        <v>0.18864</v>
      </c>
      <c r="AG10" s="6">
        <f t="shared" si="22"/>
        <v>0.17549999999999999</v>
      </c>
      <c r="AH10" s="6">
        <f t="shared" si="23"/>
        <v>0.17899999999999999</v>
      </c>
      <c r="AK10" s="4" t="s">
        <v>2</v>
      </c>
      <c r="AL10" s="6">
        <f>$N12/N12</f>
        <v>1</v>
      </c>
      <c r="AM10" s="6">
        <f t="shared" si="24"/>
        <v>1.2068965517241381</v>
      </c>
      <c r="AN10" s="6">
        <f t="shared" si="25"/>
        <v>1.2531969309462916</v>
      </c>
      <c r="AO10" s="6">
        <f t="shared" si="26"/>
        <v>1.436950146627566</v>
      </c>
      <c r="AP10" s="6">
        <f t="shared" si="27"/>
        <v>1.2009803921568629</v>
      </c>
      <c r="AQ10" s="6">
        <f>$N12/S12</f>
        <v>1.3881019830028329</v>
      </c>
      <c r="AR10" s="6">
        <f t="shared" si="29"/>
        <v>1.2468193384223918</v>
      </c>
      <c r="AS10" s="6">
        <f t="shared" si="30"/>
        <v>1.5076923076923079</v>
      </c>
      <c r="AT10" s="6">
        <f>$N12/V12</f>
        <v>1.3687150837988828</v>
      </c>
    </row>
    <row r="11" spans="1:46" x14ac:dyDescent="0.25">
      <c r="N11" s="11">
        <v>11.35</v>
      </c>
      <c r="O11" s="11">
        <v>7.48</v>
      </c>
      <c r="P11" s="11">
        <v>8.85</v>
      </c>
      <c r="Q11" s="11">
        <v>9.33</v>
      </c>
      <c r="R11" s="11">
        <v>9.35</v>
      </c>
      <c r="S11" s="11">
        <v>9.36</v>
      </c>
      <c r="T11" s="11">
        <v>9.35</v>
      </c>
      <c r="U11" s="11">
        <v>9.35</v>
      </c>
      <c r="V11" s="11">
        <v>9.3800000000000008</v>
      </c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N12" s="12">
        <v>4.9000000000000004</v>
      </c>
      <c r="O12" s="12">
        <v>4.0599999999999996</v>
      </c>
      <c r="P12" s="12">
        <v>3.91</v>
      </c>
      <c r="Q12" s="12">
        <v>3.41</v>
      </c>
      <c r="R12" s="12">
        <v>4.08</v>
      </c>
      <c r="S12" s="12">
        <v>3.53</v>
      </c>
      <c r="T12" s="12">
        <v>3.93</v>
      </c>
      <c r="U12" s="12">
        <v>3.25</v>
      </c>
      <c r="V12" s="12">
        <v>3.58</v>
      </c>
      <c r="Z12" s="5"/>
      <c r="AA12" s="5"/>
      <c r="AB12" s="5"/>
      <c r="AC12" s="5"/>
      <c r="AD12" s="5"/>
      <c r="AE12" s="5"/>
      <c r="AF12" s="5"/>
      <c r="AG12" s="5"/>
      <c r="AH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7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8" t="s">
        <v>1</v>
      </c>
      <c r="N14" s="11">
        <v>7.85</v>
      </c>
      <c r="O14" s="11">
        <v>6.16</v>
      </c>
      <c r="P14" s="11">
        <v>7.21</v>
      </c>
      <c r="Q14" s="11">
        <v>7.2</v>
      </c>
      <c r="R14" s="11">
        <v>7.48</v>
      </c>
      <c r="S14" s="11">
        <v>7.5</v>
      </c>
      <c r="T14" s="11">
        <v>7.46</v>
      </c>
      <c r="U14" s="11">
        <v>7.5</v>
      </c>
      <c r="V14" s="11">
        <v>7.5</v>
      </c>
      <c r="Y14" s="3" t="s">
        <v>1</v>
      </c>
      <c r="Z14" s="6">
        <f xml:space="preserve"> (B14 * N14) / 1000</f>
        <v>0.47884999999999994</v>
      </c>
      <c r="AA14" s="6">
        <f t="shared" ref="AA14:AA15" si="31" xml:space="preserve"> (C14 * O14) / 1000</f>
        <v>0.37575999999999998</v>
      </c>
      <c r="AB14" s="6">
        <f t="shared" ref="AB14:AB15" si="32" xml:space="preserve"> (D14 * P14) / 1000</f>
        <v>0.42538999999999999</v>
      </c>
      <c r="AC14" s="6">
        <f t="shared" ref="AC14:AC15" si="33" xml:space="preserve"> (E14 * Q14) / 1000</f>
        <v>0.42480000000000001</v>
      </c>
      <c r="AD14" s="6">
        <f t="shared" ref="AD14:AD15" si="34" xml:space="preserve"> (F14 * R14) / 1000</f>
        <v>0.44880000000000003</v>
      </c>
      <c r="AE14" s="6">
        <f t="shared" ref="AE14:AE15" si="35" xml:space="preserve"> (G14 * S14) / 1000</f>
        <v>0.45</v>
      </c>
      <c r="AF14" s="6">
        <f t="shared" ref="AF14:AF15" si="36" xml:space="preserve"> (H14 * T14) / 1000</f>
        <v>0.4476</v>
      </c>
      <c r="AG14" s="6">
        <f t="shared" ref="AG14:AG15" si="37" xml:space="preserve"> (I14 * U14) / 1000</f>
        <v>0.45</v>
      </c>
      <c r="AH14" s="6">
        <f t="shared" ref="AH14:AH15" si="38" xml:space="preserve"> (J14 * V14) / 1000</f>
        <v>0.45</v>
      </c>
      <c r="AK14" s="3" t="s">
        <v>1</v>
      </c>
      <c r="AL14" s="6">
        <f>$N16/N16</f>
        <v>1</v>
      </c>
      <c r="AM14" s="6">
        <f t="shared" ref="AM14:AM15" si="39">$N16/O16</f>
        <v>1.2743506493506493</v>
      </c>
      <c r="AN14" s="6">
        <f t="shared" ref="AN14:AN15" si="40">$N16/P16</f>
        <v>1.0887656033287101</v>
      </c>
      <c r="AO14" s="6">
        <f t="shared" ref="AO14:AO15" si="41">$N16/Q16</f>
        <v>1.0902777777777777</v>
      </c>
      <c r="AP14" s="6">
        <f t="shared" ref="AP14:AP15" si="42">$N16/R16</f>
        <v>1.0494652406417111</v>
      </c>
      <c r="AQ14" s="6">
        <f t="shared" ref="AQ14" si="43">$N16/S16</f>
        <v>1.0466666666666666</v>
      </c>
      <c r="AR14" s="6">
        <f t="shared" ref="AR14:AR15" si="44">$N16/T16</f>
        <v>1.052278820375335</v>
      </c>
      <c r="AS14" s="6">
        <f t="shared" ref="AS14:AS15" si="45">$N16/U16</f>
        <v>1.0466666666666666</v>
      </c>
      <c r="AT14" s="6">
        <f>$N16/V16</f>
        <v>1.0466666666666666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9" t="s">
        <v>2</v>
      </c>
      <c r="N15" s="12">
        <v>5.3</v>
      </c>
      <c r="O15" s="12">
        <v>3.85</v>
      </c>
      <c r="P15" s="12">
        <v>3.73</v>
      </c>
      <c r="Q15" s="12">
        <v>3.18</v>
      </c>
      <c r="R15" s="12">
        <v>3.25</v>
      </c>
      <c r="S15" s="12">
        <v>3.75</v>
      </c>
      <c r="T15" s="12">
        <v>3.68</v>
      </c>
      <c r="U15" s="12">
        <v>3.33</v>
      </c>
      <c r="V15" s="12">
        <v>3.65</v>
      </c>
      <c r="Y15" s="4" t="s">
        <v>2</v>
      </c>
      <c r="Z15" s="6">
        <f xml:space="preserve"> (B15 * N15) / 1000</f>
        <v>0.32859999999999995</v>
      </c>
      <c r="AA15" s="6">
        <f t="shared" si="31"/>
        <v>0.2233</v>
      </c>
      <c r="AB15" s="6">
        <f t="shared" si="32"/>
        <v>0.20887999999999998</v>
      </c>
      <c r="AC15" s="6">
        <f t="shared" si="33"/>
        <v>0.17172000000000001</v>
      </c>
      <c r="AD15" s="6">
        <f t="shared" si="34"/>
        <v>0.17549999999999999</v>
      </c>
      <c r="AE15" s="6">
        <f t="shared" si="35"/>
        <v>0.20624999999999999</v>
      </c>
      <c r="AF15" s="6">
        <f t="shared" si="36"/>
        <v>0.19136</v>
      </c>
      <c r="AG15" s="6">
        <f t="shared" si="37"/>
        <v>0.18315000000000001</v>
      </c>
      <c r="AH15" s="6">
        <f t="shared" si="38"/>
        <v>0.1825</v>
      </c>
      <c r="AK15" s="4" t="s">
        <v>2</v>
      </c>
      <c r="AL15" s="6">
        <f>$N17/N17</f>
        <v>1</v>
      </c>
      <c r="AM15" s="6">
        <f t="shared" si="39"/>
        <v>1.3766233766233766</v>
      </c>
      <c r="AN15" s="6">
        <f t="shared" si="40"/>
        <v>1.4209115281501341</v>
      </c>
      <c r="AO15" s="6">
        <f t="shared" si="41"/>
        <v>1.6666666666666665</v>
      </c>
      <c r="AP15" s="6">
        <f t="shared" si="42"/>
        <v>1.6307692307692307</v>
      </c>
      <c r="AQ15" s="6">
        <f>$N17/S17</f>
        <v>1.4133333333333333</v>
      </c>
      <c r="AR15" s="6">
        <f t="shared" si="44"/>
        <v>1.4402173913043477</v>
      </c>
      <c r="AS15" s="6">
        <f t="shared" si="45"/>
        <v>1.5915915915915915</v>
      </c>
      <c r="AT15" s="6">
        <f>$N17/V17</f>
        <v>1.452054794520548</v>
      </c>
    </row>
    <row r="16" spans="1:46" x14ac:dyDescent="0.25">
      <c r="N16" s="11">
        <v>7.85</v>
      </c>
      <c r="O16" s="11">
        <v>6.16</v>
      </c>
      <c r="P16" s="11">
        <v>7.21</v>
      </c>
      <c r="Q16" s="11">
        <v>7.2</v>
      </c>
      <c r="R16" s="11">
        <v>7.48</v>
      </c>
      <c r="S16" s="11">
        <v>7.5</v>
      </c>
      <c r="T16" s="11">
        <v>7.46</v>
      </c>
      <c r="U16" s="11">
        <v>7.5</v>
      </c>
      <c r="V16" s="11">
        <v>7.5</v>
      </c>
      <c r="Z16" s="5"/>
      <c r="AA16" s="5"/>
      <c r="AB16" s="5"/>
      <c r="AC16" s="5"/>
      <c r="AD16" s="5"/>
      <c r="AE16" s="5"/>
      <c r="AF16" s="5"/>
      <c r="AG16" s="5"/>
      <c r="AH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N17" s="12">
        <v>5.3</v>
      </c>
      <c r="O17" s="12">
        <v>3.85</v>
      </c>
      <c r="P17" s="12">
        <v>3.73</v>
      </c>
      <c r="Q17" s="12">
        <v>3.18</v>
      </c>
      <c r="R17" s="12">
        <v>3.25</v>
      </c>
      <c r="S17" s="12">
        <v>3.75</v>
      </c>
      <c r="T17" s="12">
        <v>3.68</v>
      </c>
      <c r="U17" s="12">
        <v>3.33</v>
      </c>
      <c r="V17" s="12">
        <v>3.65</v>
      </c>
      <c r="Z17" s="5"/>
      <c r="AA17" s="5"/>
      <c r="AB17" s="5"/>
      <c r="AC17" s="5"/>
      <c r="AD17" s="5"/>
      <c r="AE17" s="5"/>
      <c r="AF17" s="5"/>
      <c r="AG17" s="5"/>
      <c r="AH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7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8" t="s">
        <v>1</v>
      </c>
      <c r="N19" s="11">
        <v>6.28</v>
      </c>
      <c r="O19" s="11">
        <v>5.3</v>
      </c>
      <c r="P19" s="11">
        <v>4.68</v>
      </c>
      <c r="Q19" s="11">
        <v>5.7</v>
      </c>
      <c r="R19" s="11">
        <v>5.61</v>
      </c>
      <c r="S19" s="11">
        <v>5.7</v>
      </c>
      <c r="T19" s="11">
        <v>5.73</v>
      </c>
      <c r="U19" s="11">
        <v>5.71</v>
      </c>
      <c r="V19" s="11">
        <v>5.81</v>
      </c>
      <c r="Y19" s="3" t="s">
        <v>1</v>
      </c>
      <c r="Z19" s="6">
        <f xml:space="preserve"> (B19 * N19) / 1000</f>
        <v>0.43331999999999998</v>
      </c>
      <c r="AA19" s="6">
        <f t="shared" ref="AA19:AA20" si="46" xml:space="preserve"> (C19 * O19) / 1000</f>
        <v>0.371</v>
      </c>
      <c r="AB19" s="6">
        <f t="shared" ref="AB19:AB20" si="47" xml:space="preserve"> (D19 * P19) / 1000</f>
        <v>0.33227999999999996</v>
      </c>
      <c r="AC19" s="6">
        <f t="shared" ref="AC19:AC20" si="48" xml:space="preserve"> (E19 * Q19) / 1000</f>
        <v>0.4047</v>
      </c>
      <c r="AD19" s="6">
        <f t="shared" ref="AD19:AD20" si="49" xml:space="preserve"> (F19 * R19) / 1000</f>
        <v>0.39831</v>
      </c>
      <c r="AE19" s="6">
        <f t="shared" ref="AE19:AE20" si="50" xml:space="preserve"> (G19 * S19) / 1000</f>
        <v>0.41040000000000004</v>
      </c>
      <c r="AF19" s="6">
        <f t="shared" ref="AF19:AF20" si="51" xml:space="preserve"> (H19 * T19) / 1000</f>
        <v>0.41256000000000004</v>
      </c>
      <c r="AG19" s="6">
        <f t="shared" ref="AG19:AG20" si="52" xml:space="preserve"> (I19 * U19) / 1000</f>
        <v>0.41682999999999998</v>
      </c>
      <c r="AH19" s="6">
        <f t="shared" ref="AH19:AH20" si="53" xml:space="preserve"> (J19 * V19) / 1000</f>
        <v>0.42413000000000001</v>
      </c>
      <c r="AK19" s="3" t="s">
        <v>1</v>
      </c>
      <c r="AL19" s="6">
        <f>$N21/N21</f>
        <v>1</v>
      </c>
      <c r="AM19" s="6">
        <f t="shared" ref="AM19:AM20" si="54">$N21/O21</f>
        <v>1.1849056603773587</v>
      </c>
      <c r="AN19" s="6">
        <f t="shared" ref="AN19:AN20" si="55">$N21/P21</f>
        <v>1.341880341880342</v>
      </c>
      <c r="AO19" s="6">
        <f t="shared" ref="AO19:AO20" si="56">$N21/Q21</f>
        <v>1.1017543859649124</v>
      </c>
      <c r="AP19" s="6">
        <f t="shared" ref="AP19:AP20" si="57">$N21/R21</f>
        <v>1.1194295900178253</v>
      </c>
      <c r="AQ19" s="6">
        <f t="shared" ref="AQ19" si="58">$N21/S21</f>
        <v>1.1017543859649124</v>
      </c>
      <c r="AR19" s="6">
        <f t="shared" ref="AR19:AR20" si="59">$N21/T21</f>
        <v>1.0959860383944153</v>
      </c>
      <c r="AS19" s="6">
        <f t="shared" ref="AS19:AS20" si="60">$N21/U21</f>
        <v>1.0998248686514887</v>
      </c>
      <c r="AT19" s="6">
        <f>$N21/V21</f>
        <v>1.0808950086058522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9" t="s">
        <v>2</v>
      </c>
      <c r="N20" s="12">
        <v>5.0599999999999996</v>
      </c>
      <c r="O20" s="12">
        <v>4.18</v>
      </c>
      <c r="P20" s="12">
        <v>3.7</v>
      </c>
      <c r="Q20" s="12">
        <v>3.86</v>
      </c>
      <c r="R20" s="12">
        <v>3.8</v>
      </c>
      <c r="S20" s="12">
        <v>3.31</v>
      </c>
      <c r="T20" s="12">
        <v>4.08</v>
      </c>
      <c r="U20" s="12">
        <v>3.76</v>
      </c>
      <c r="V20" s="12">
        <v>3.21</v>
      </c>
      <c r="Y20" s="4" t="s">
        <v>2</v>
      </c>
      <c r="Z20" s="6">
        <f xml:space="preserve"> (B20 * N20) / 1000</f>
        <v>0.31371999999999994</v>
      </c>
      <c r="AA20" s="6">
        <f t="shared" si="46"/>
        <v>0.25079999999999997</v>
      </c>
      <c r="AB20" s="6">
        <f t="shared" si="47"/>
        <v>0.222</v>
      </c>
      <c r="AC20" s="6">
        <f t="shared" si="48"/>
        <v>0.21615999999999999</v>
      </c>
      <c r="AD20" s="6">
        <f t="shared" si="49"/>
        <v>0.22800000000000001</v>
      </c>
      <c r="AE20" s="6">
        <f t="shared" si="50"/>
        <v>0.1986</v>
      </c>
      <c r="AF20" s="6">
        <f t="shared" si="51"/>
        <v>0.23664000000000002</v>
      </c>
      <c r="AG20" s="6">
        <f t="shared" si="52"/>
        <v>0.21808</v>
      </c>
      <c r="AH20" s="6">
        <f t="shared" si="53"/>
        <v>0.18618000000000001</v>
      </c>
      <c r="AK20" s="4" t="s">
        <v>2</v>
      </c>
      <c r="AL20" s="6">
        <f>$N22/N22</f>
        <v>1</v>
      </c>
      <c r="AM20" s="6">
        <f t="shared" si="54"/>
        <v>1.2105263157894737</v>
      </c>
      <c r="AN20" s="6">
        <f t="shared" si="55"/>
        <v>1.3675675675675674</v>
      </c>
      <c r="AO20" s="6">
        <f t="shared" si="56"/>
        <v>1.310880829015544</v>
      </c>
      <c r="AP20" s="6">
        <f t="shared" si="57"/>
        <v>1.331578947368421</v>
      </c>
      <c r="AQ20" s="6">
        <f>$N22/S22</f>
        <v>1.5287009063444108</v>
      </c>
      <c r="AR20" s="6">
        <f t="shared" si="59"/>
        <v>1.2401960784313724</v>
      </c>
      <c r="AS20" s="6">
        <f t="shared" si="60"/>
        <v>1.3457446808510638</v>
      </c>
      <c r="AT20" s="6">
        <f>$N22/V22</f>
        <v>1.5763239875389408</v>
      </c>
    </row>
    <row r="21" spans="1:46" x14ac:dyDescent="0.25">
      <c r="N21" s="11">
        <v>6.28</v>
      </c>
      <c r="O21" s="11">
        <v>5.3</v>
      </c>
      <c r="P21" s="11">
        <v>4.68</v>
      </c>
      <c r="Q21" s="11">
        <v>5.7</v>
      </c>
      <c r="R21" s="11">
        <v>5.61</v>
      </c>
      <c r="S21" s="11">
        <v>5.7</v>
      </c>
      <c r="T21" s="11">
        <v>5.73</v>
      </c>
      <c r="U21" s="11">
        <v>5.71</v>
      </c>
      <c r="V21" s="11">
        <v>5.81</v>
      </c>
      <c r="Z21" s="5"/>
      <c r="AA21" s="5"/>
      <c r="AB21" s="5"/>
      <c r="AC21" s="5"/>
      <c r="AD21" s="5"/>
      <c r="AE21" s="5"/>
      <c r="AF21" s="5"/>
      <c r="AG21" s="5"/>
      <c r="AH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N22" s="12">
        <v>5.0599999999999996</v>
      </c>
      <c r="O22" s="12">
        <v>4.18</v>
      </c>
      <c r="P22" s="12">
        <v>3.7</v>
      </c>
      <c r="Q22" s="12">
        <v>3.86</v>
      </c>
      <c r="R22" s="12">
        <v>3.8</v>
      </c>
      <c r="S22" s="12">
        <v>3.31</v>
      </c>
      <c r="T22" s="12">
        <v>4.08</v>
      </c>
      <c r="U22" s="12">
        <v>3.76</v>
      </c>
      <c r="V22" s="12">
        <v>3.21</v>
      </c>
      <c r="Z22" s="5"/>
      <c r="AA22" s="5"/>
      <c r="AB22" s="5"/>
      <c r="AC22" s="5"/>
      <c r="AD22" s="5"/>
      <c r="AE22" s="5"/>
      <c r="AF22" s="5"/>
      <c r="AG22" s="5"/>
      <c r="AH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7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8" t="s">
        <v>1</v>
      </c>
      <c r="N24" s="11">
        <v>6.23</v>
      </c>
      <c r="O24" s="11">
        <v>5.26</v>
      </c>
      <c r="P24" s="11">
        <v>5.43</v>
      </c>
      <c r="Q24" s="11">
        <v>5.76</v>
      </c>
      <c r="R24" s="11">
        <v>5.7</v>
      </c>
      <c r="S24" s="11">
        <v>5.8</v>
      </c>
      <c r="T24" s="11">
        <v>5.71</v>
      </c>
      <c r="U24" s="11">
        <v>5.73</v>
      </c>
      <c r="V24" s="11">
        <v>5.76</v>
      </c>
      <c r="Y24" s="3" t="s">
        <v>1</v>
      </c>
      <c r="Z24" s="6">
        <f xml:space="preserve"> (B24 * N24) / 1000</f>
        <v>0.41117999999999999</v>
      </c>
      <c r="AA24" s="6">
        <f t="shared" ref="AA24:AA25" si="61" xml:space="preserve"> (C24 * O24) / 1000</f>
        <v>0.36819999999999997</v>
      </c>
      <c r="AB24" s="6">
        <f t="shared" ref="AB24:AB25" si="62" xml:space="preserve"> (D24 * P24) / 1000</f>
        <v>0.38552999999999998</v>
      </c>
      <c r="AC24" s="6">
        <f t="shared" ref="AC24:AC25" si="63" xml:space="preserve"> (E24 * Q24) / 1000</f>
        <v>0.40895999999999999</v>
      </c>
      <c r="AD24" s="6">
        <f t="shared" ref="AD24:AD25" si="64" xml:space="preserve"> (F24 * R24) / 1000</f>
        <v>0.41040000000000004</v>
      </c>
      <c r="AE24" s="6">
        <f t="shared" ref="AE24:AE25" si="65" xml:space="preserve"> (G24 * S24) / 1000</f>
        <v>0.41759999999999997</v>
      </c>
      <c r="AF24" s="6">
        <f t="shared" ref="AF24:AF25" si="66" xml:space="preserve"> (H24 * T24) / 1000</f>
        <v>0.41111999999999999</v>
      </c>
      <c r="AG24" s="6">
        <f t="shared" ref="AG24:AG25" si="67" xml:space="preserve"> (I24 * U24) / 1000</f>
        <v>0.41256000000000004</v>
      </c>
      <c r="AH24" s="6">
        <f t="shared" ref="AH24:AH25" si="68" xml:space="preserve"> (J24 * V24) / 1000</f>
        <v>0.41471999999999998</v>
      </c>
      <c r="AK24" s="3" t="s">
        <v>1</v>
      </c>
      <c r="AL24" s="6">
        <f>$N26/N26</f>
        <v>1</v>
      </c>
      <c r="AM24" s="6">
        <f t="shared" ref="AM24:AM25" si="69">$N26/O26</f>
        <v>1.1844106463878328</v>
      </c>
      <c r="AN24" s="6">
        <f t="shared" ref="AN24:AN25" si="70">$N26/P26</f>
        <v>1.1473296500920811</v>
      </c>
      <c r="AO24" s="6">
        <f t="shared" ref="AO24:AO25" si="71">$N26/Q26</f>
        <v>1.0815972222222223</v>
      </c>
      <c r="AP24" s="6">
        <f t="shared" ref="AP24:AP25" si="72">$N26/R26</f>
        <v>1.0929824561403509</v>
      </c>
      <c r="AQ24" s="6">
        <f t="shared" ref="AQ24" si="73">$N26/S26</f>
        <v>1.074137931034483</v>
      </c>
      <c r="AR24" s="6">
        <f t="shared" ref="AR24:AR25" si="74">$N26/T26</f>
        <v>1.0910683012259195</v>
      </c>
      <c r="AS24" s="6">
        <f t="shared" ref="AS24:AS25" si="75">$N26/U26</f>
        <v>1.087260034904014</v>
      </c>
      <c r="AT24" s="6">
        <f>$N26/V26</f>
        <v>1.0815972222222223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9" t="s">
        <v>2</v>
      </c>
      <c r="N25" s="12">
        <v>4.7</v>
      </c>
      <c r="O25" s="12">
        <v>4.1500000000000004</v>
      </c>
      <c r="P25" s="12">
        <v>3.88</v>
      </c>
      <c r="Q25" s="12">
        <v>3.3</v>
      </c>
      <c r="R25" s="12">
        <v>3.71</v>
      </c>
      <c r="S25" s="12">
        <v>3.86</v>
      </c>
      <c r="T25" s="12">
        <v>3.61</v>
      </c>
      <c r="U25" s="12">
        <v>3.63</v>
      </c>
      <c r="V25" s="12">
        <v>4.3099999999999996</v>
      </c>
      <c r="Y25" s="4" t="s">
        <v>2</v>
      </c>
      <c r="Z25" s="6">
        <f xml:space="preserve"> (B25 * N25) / 1000</f>
        <v>0.29140000000000005</v>
      </c>
      <c r="AA25" s="6">
        <f t="shared" si="61"/>
        <v>0.24900000000000003</v>
      </c>
      <c r="AB25" s="6">
        <f t="shared" si="62"/>
        <v>0.22503999999999999</v>
      </c>
      <c r="AC25" s="6">
        <f t="shared" si="63"/>
        <v>0.18479999999999999</v>
      </c>
      <c r="AD25" s="6">
        <f t="shared" si="64"/>
        <v>0.20033999999999999</v>
      </c>
      <c r="AE25" s="6">
        <f t="shared" si="65"/>
        <v>0.20843999999999999</v>
      </c>
      <c r="AF25" s="6">
        <f t="shared" si="66"/>
        <v>0.20216000000000001</v>
      </c>
      <c r="AG25" s="6">
        <f t="shared" si="67"/>
        <v>0.19601999999999997</v>
      </c>
      <c r="AH25" s="6">
        <f t="shared" si="68"/>
        <v>0.21549999999999997</v>
      </c>
      <c r="AK25" s="4" t="s">
        <v>2</v>
      </c>
      <c r="AL25" s="6">
        <f>$N27/N27</f>
        <v>1</v>
      </c>
      <c r="AM25" s="6">
        <f t="shared" si="69"/>
        <v>1.1325301204819276</v>
      </c>
      <c r="AN25" s="6">
        <f t="shared" si="70"/>
        <v>1.2113402061855671</v>
      </c>
      <c r="AO25" s="6">
        <f t="shared" si="71"/>
        <v>1.4242424242424243</v>
      </c>
      <c r="AP25" s="6">
        <f t="shared" si="72"/>
        <v>1.2668463611859839</v>
      </c>
      <c r="AQ25" s="6">
        <f>$N27/S27</f>
        <v>1.2176165803108809</v>
      </c>
      <c r="AR25" s="6">
        <f t="shared" si="74"/>
        <v>1.3019390581717452</v>
      </c>
      <c r="AS25" s="6">
        <f t="shared" si="75"/>
        <v>1.2947658402203857</v>
      </c>
      <c r="AT25" s="6">
        <f>$N27/V27</f>
        <v>1.0904872389791185</v>
      </c>
    </row>
    <row r="26" spans="1:46" x14ac:dyDescent="0.25">
      <c r="N26" s="11">
        <v>6.23</v>
      </c>
      <c r="O26" s="11">
        <v>5.26</v>
      </c>
      <c r="P26" s="11">
        <v>5.43</v>
      </c>
      <c r="Q26" s="11">
        <v>5.76</v>
      </c>
      <c r="R26" s="11">
        <v>5.7</v>
      </c>
      <c r="S26" s="11">
        <v>5.8</v>
      </c>
      <c r="T26" s="11">
        <v>5.71</v>
      </c>
      <c r="U26" s="11">
        <v>5.73</v>
      </c>
      <c r="V26" s="11">
        <v>5.76</v>
      </c>
      <c r="Z26" s="5"/>
      <c r="AA26" s="5"/>
      <c r="AB26" s="5"/>
      <c r="AC26" s="5"/>
      <c r="AD26" s="5"/>
      <c r="AE26" s="5"/>
      <c r="AF26" s="5"/>
      <c r="AG26" s="5"/>
      <c r="AH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N27" s="12">
        <v>4.7</v>
      </c>
      <c r="O27" s="12">
        <v>4.1500000000000004</v>
      </c>
      <c r="P27" s="12">
        <v>3.88</v>
      </c>
      <c r="Q27" s="12">
        <v>3.3</v>
      </c>
      <c r="R27" s="12">
        <v>3.71</v>
      </c>
      <c r="S27" s="12">
        <v>3.86</v>
      </c>
      <c r="T27" s="12">
        <v>3.61</v>
      </c>
      <c r="U27" s="12">
        <v>3.63</v>
      </c>
      <c r="V27" s="12">
        <v>4.3099999999999996</v>
      </c>
      <c r="Z27" s="5"/>
      <c r="AA27" s="5"/>
      <c r="AB27" s="5"/>
      <c r="AC27" s="5"/>
      <c r="AD27" s="5"/>
      <c r="AE27" s="5"/>
      <c r="AF27" s="5"/>
      <c r="AG27" s="5"/>
      <c r="AH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7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8" t="s">
        <v>1</v>
      </c>
      <c r="N29" s="11">
        <v>6.3</v>
      </c>
      <c r="O29" s="11">
        <v>5.28</v>
      </c>
      <c r="P29" s="11">
        <v>4.6500000000000004</v>
      </c>
      <c r="Q29" s="11">
        <v>5.53</v>
      </c>
      <c r="R29" s="11">
        <v>5.7</v>
      </c>
      <c r="S29" s="11">
        <v>5.7</v>
      </c>
      <c r="T29" s="11">
        <v>5.8</v>
      </c>
      <c r="U29" s="11">
        <v>5.75</v>
      </c>
      <c r="V29" s="11">
        <v>5.71</v>
      </c>
      <c r="Y29" s="3" t="s">
        <v>1</v>
      </c>
      <c r="Z29" s="6">
        <f xml:space="preserve"> (B29 * N29) / 1000</f>
        <v>0.42209999999999998</v>
      </c>
      <c r="AA29" s="6">
        <f t="shared" ref="AA29:AA30" si="76" xml:space="preserve"> (C29 * O29) / 1000</f>
        <v>0.37487999999999999</v>
      </c>
      <c r="AB29" s="6">
        <f t="shared" ref="AB29:AB30" si="77" xml:space="preserve"> (D29 * P29) / 1000</f>
        <v>0.33479999999999999</v>
      </c>
      <c r="AC29" s="6">
        <f t="shared" ref="AC29:AC30" si="78" xml:space="preserve"> (E29 * Q29) / 1000</f>
        <v>0.39816000000000001</v>
      </c>
      <c r="AD29" s="6">
        <f t="shared" ref="AD29:AD30" si="79" xml:space="preserve"> (F29 * R29) / 1000</f>
        <v>0.41040000000000004</v>
      </c>
      <c r="AE29" s="6">
        <f t="shared" ref="AE29:AE30" si="80" xml:space="preserve"> (G29 * S29) / 1000</f>
        <v>0.41040000000000004</v>
      </c>
      <c r="AF29" s="6">
        <f t="shared" ref="AF29:AF30" si="81" xml:space="preserve"> (H29 * T29) / 1000</f>
        <v>0.41759999999999997</v>
      </c>
      <c r="AG29" s="6">
        <f t="shared" ref="AG29:AG30" si="82" xml:space="preserve"> (I29 * U29) / 1000</f>
        <v>0.41399999999999998</v>
      </c>
      <c r="AH29" s="6">
        <f t="shared" ref="AH29:AH30" si="83" xml:space="preserve"> (J29 * V29) / 1000</f>
        <v>0.41682999999999998</v>
      </c>
      <c r="AK29" s="3" t="s">
        <v>1</v>
      </c>
      <c r="AL29" s="6">
        <f>$N31/N31</f>
        <v>1</v>
      </c>
      <c r="AM29" s="6">
        <f t="shared" ref="AM29:AM30" si="84">$N31/O31</f>
        <v>1.1931818181818181</v>
      </c>
      <c r="AN29" s="6">
        <f t="shared" ref="AN29:AN30" si="85">$N31/P31</f>
        <v>1.3548387096774193</v>
      </c>
      <c r="AO29" s="6">
        <f t="shared" ref="AO29:AO30" si="86">$N31/Q31</f>
        <v>1.1392405063291138</v>
      </c>
      <c r="AP29" s="6">
        <f t="shared" ref="AP29:AP30" si="87">$N31/R31</f>
        <v>1.1052631578947367</v>
      </c>
      <c r="AQ29" s="6">
        <f t="shared" ref="AQ29" si="88">$N31/S31</f>
        <v>1.1052631578947367</v>
      </c>
      <c r="AR29" s="6">
        <f t="shared" ref="AR29:AR30" si="89">$N31/T31</f>
        <v>1.0862068965517242</v>
      </c>
      <c r="AS29" s="6">
        <f t="shared" ref="AS29:AS30" si="90">$N31/U31</f>
        <v>1.0956521739130434</v>
      </c>
      <c r="AT29" s="6">
        <f>$N31/V31</f>
        <v>1.1033274956217163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9" t="s">
        <v>2</v>
      </c>
      <c r="N30" s="12">
        <v>4.6500000000000004</v>
      </c>
      <c r="O30" s="12">
        <v>3.76</v>
      </c>
      <c r="P30" s="12">
        <v>3.48</v>
      </c>
      <c r="Q30" s="12">
        <v>3.28</v>
      </c>
      <c r="R30" s="12">
        <v>3.9</v>
      </c>
      <c r="S30" s="12">
        <v>3.48</v>
      </c>
      <c r="T30" s="12">
        <v>3.91</v>
      </c>
      <c r="U30" s="12">
        <v>3.56</v>
      </c>
      <c r="V30" s="12">
        <v>3.96</v>
      </c>
      <c r="Y30" s="4" t="s">
        <v>2</v>
      </c>
      <c r="Z30" s="6">
        <f xml:space="preserve"> (B30 * N30) / 1000</f>
        <v>0.28365000000000001</v>
      </c>
      <c r="AA30" s="6">
        <f t="shared" si="76"/>
        <v>0.23311999999999997</v>
      </c>
      <c r="AB30" s="6">
        <f t="shared" si="77"/>
        <v>0.19488</v>
      </c>
      <c r="AC30" s="6">
        <f t="shared" si="78"/>
        <v>0.17711999999999997</v>
      </c>
      <c r="AD30" s="6">
        <f t="shared" si="79"/>
        <v>0.20279999999999998</v>
      </c>
      <c r="AE30" s="6">
        <f t="shared" si="80"/>
        <v>0.18791999999999998</v>
      </c>
      <c r="AF30" s="6">
        <f t="shared" si="81"/>
        <v>0.21114000000000002</v>
      </c>
      <c r="AG30" s="6">
        <f t="shared" si="82"/>
        <v>0.19936000000000001</v>
      </c>
      <c r="AH30" s="6">
        <f t="shared" si="83"/>
        <v>0.21384</v>
      </c>
      <c r="AK30" s="4" t="s">
        <v>2</v>
      </c>
      <c r="AL30" s="6">
        <f>$N32/N32</f>
        <v>1</v>
      </c>
      <c r="AM30" s="6">
        <f t="shared" si="84"/>
        <v>1.2367021276595747</v>
      </c>
      <c r="AN30" s="6">
        <f t="shared" si="85"/>
        <v>1.3362068965517242</v>
      </c>
      <c r="AO30" s="6">
        <f t="shared" si="86"/>
        <v>1.4176829268292686</v>
      </c>
      <c r="AP30" s="6">
        <f t="shared" si="87"/>
        <v>1.1923076923076925</v>
      </c>
      <c r="AQ30" s="6">
        <f>$N32/S32</f>
        <v>1.3362068965517242</v>
      </c>
      <c r="AR30" s="6">
        <f t="shared" si="89"/>
        <v>1.1892583120204605</v>
      </c>
      <c r="AS30" s="6">
        <f t="shared" si="90"/>
        <v>1.306179775280899</v>
      </c>
      <c r="AT30" s="6">
        <f>$N32/V32</f>
        <v>1.1742424242424243</v>
      </c>
    </row>
    <row r="31" spans="1:46" x14ac:dyDescent="0.25">
      <c r="N31" s="11">
        <v>6.3</v>
      </c>
      <c r="O31" s="11">
        <v>5.28</v>
      </c>
      <c r="P31" s="11">
        <v>4.6500000000000004</v>
      </c>
      <c r="Q31" s="11">
        <v>5.53</v>
      </c>
      <c r="R31" s="11">
        <v>5.7</v>
      </c>
      <c r="S31" s="11">
        <v>5.7</v>
      </c>
      <c r="T31" s="11">
        <v>5.8</v>
      </c>
      <c r="U31" s="11">
        <v>5.75</v>
      </c>
      <c r="V31" s="11">
        <v>5.71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N32" s="12">
        <v>4.6500000000000004</v>
      </c>
      <c r="O32" s="12">
        <v>3.76</v>
      </c>
      <c r="P32" s="12">
        <v>3.48</v>
      </c>
      <c r="Q32" s="12">
        <v>3.28</v>
      </c>
      <c r="R32" s="12">
        <v>3.9</v>
      </c>
      <c r="S32" s="12">
        <v>3.48</v>
      </c>
      <c r="T32" s="12">
        <v>3.91</v>
      </c>
      <c r="U32" s="12">
        <v>3.56</v>
      </c>
      <c r="V32" s="12">
        <v>3.96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7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8" t="s">
        <v>1</v>
      </c>
      <c r="N34" s="11">
        <v>6.3</v>
      </c>
      <c r="O34" s="11">
        <v>4.71</v>
      </c>
      <c r="P34" s="11">
        <v>4.68</v>
      </c>
      <c r="Q34" s="11">
        <v>5.7</v>
      </c>
      <c r="R34" s="11">
        <v>5.71</v>
      </c>
      <c r="S34" s="11">
        <v>5.68</v>
      </c>
      <c r="T34" s="11">
        <v>5.73</v>
      </c>
      <c r="U34" s="11">
        <v>5.78</v>
      </c>
      <c r="V34" s="11">
        <v>5.75</v>
      </c>
      <c r="Y34" s="3" t="s">
        <v>1</v>
      </c>
      <c r="Z34" s="6">
        <f xml:space="preserve"> (B34 * N34) / 1000</f>
        <v>0.42209999999999998</v>
      </c>
      <c r="AA34" s="6">
        <f t="shared" ref="AA34:AA35" si="91" xml:space="preserve"> (C34 * O34) / 1000</f>
        <v>0.32969999999999999</v>
      </c>
      <c r="AB34" s="6">
        <f t="shared" ref="AB34:AB35" si="92" xml:space="preserve"> (D34 * P34) / 1000</f>
        <v>0.33695999999999998</v>
      </c>
      <c r="AC34" s="6">
        <f t="shared" ref="AC34:AC35" si="93" xml:space="preserve"> (E34 * Q34) / 1000</f>
        <v>0.41040000000000004</v>
      </c>
      <c r="AD34" s="6">
        <f t="shared" ref="AD34:AD35" si="94" xml:space="preserve"> (F34 * R34) / 1000</f>
        <v>0.41111999999999999</v>
      </c>
      <c r="AE34" s="6">
        <f t="shared" ref="AE34:AE35" si="95" xml:space="preserve"> (G34 * S34) / 1000</f>
        <v>0.41464000000000001</v>
      </c>
      <c r="AF34" s="6">
        <f t="shared" ref="AF34:AF35" si="96" xml:space="preserve"> (H34 * T34) / 1000</f>
        <v>0.41256000000000004</v>
      </c>
      <c r="AG34" s="6">
        <f t="shared" ref="AG34:AG35" si="97" xml:space="preserve"> (I34 * U34) / 1000</f>
        <v>0.40460000000000002</v>
      </c>
      <c r="AH34" s="6">
        <f t="shared" ref="AH34:AH35" si="98" xml:space="preserve"> (J34 * V34) / 1000</f>
        <v>0.40825</v>
      </c>
      <c r="AK34" s="3" t="s">
        <v>1</v>
      </c>
      <c r="AL34" s="6">
        <f>$N36/N36</f>
        <v>1</v>
      </c>
      <c r="AM34" s="6">
        <f t="shared" ref="AM34:AM35" si="99">$N36/O36</f>
        <v>1.3375796178343948</v>
      </c>
      <c r="AN34" s="6">
        <f t="shared" ref="AN34:AN35" si="100">$N36/P36</f>
        <v>1.3461538461538463</v>
      </c>
      <c r="AO34" s="6">
        <f t="shared" ref="AO34:AO35" si="101">$N36/Q36</f>
        <v>1.1052631578947367</v>
      </c>
      <c r="AP34" s="6">
        <f t="shared" ref="AP34:AP35" si="102">$N36/R36</f>
        <v>1.1033274956217163</v>
      </c>
      <c r="AQ34" s="6">
        <f t="shared" ref="AQ34" si="103">$N36/S36</f>
        <v>1.1091549295774648</v>
      </c>
      <c r="AR34" s="6">
        <f t="shared" ref="AR34:AR35" si="104">$N36/T36</f>
        <v>1.0994764397905759</v>
      </c>
      <c r="AS34" s="6">
        <f t="shared" ref="AS34:AS35" si="105">$N36/U36</f>
        <v>1.0899653979238753</v>
      </c>
      <c r="AT34" s="6">
        <f>$N36/V36</f>
        <v>1.0956521739130434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9" t="s">
        <v>2</v>
      </c>
      <c r="N35" s="12">
        <v>4.8600000000000003</v>
      </c>
      <c r="O35" s="12">
        <v>4.0999999999999996</v>
      </c>
      <c r="P35" s="12">
        <v>4.03</v>
      </c>
      <c r="Q35" s="12">
        <v>3.15</v>
      </c>
      <c r="R35" s="12">
        <v>3.73</v>
      </c>
      <c r="S35" s="12">
        <v>3.83</v>
      </c>
      <c r="T35" s="12">
        <v>4.08</v>
      </c>
      <c r="U35" s="12">
        <v>4.2300000000000004</v>
      </c>
      <c r="V35" s="12">
        <v>3.41</v>
      </c>
      <c r="Y35" s="4" t="s">
        <v>2</v>
      </c>
      <c r="Z35" s="6">
        <f xml:space="preserve"> (B35 * N35) / 1000</f>
        <v>0.29160000000000003</v>
      </c>
      <c r="AA35" s="6">
        <f t="shared" si="91"/>
        <v>0.24599999999999997</v>
      </c>
      <c r="AB35" s="6">
        <f t="shared" si="92"/>
        <v>0.22568000000000002</v>
      </c>
      <c r="AC35" s="6">
        <f t="shared" si="93"/>
        <v>0.1701</v>
      </c>
      <c r="AD35" s="6">
        <f t="shared" si="94"/>
        <v>0.20141999999999999</v>
      </c>
      <c r="AE35" s="6">
        <f t="shared" si="95"/>
        <v>0.20682</v>
      </c>
      <c r="AF35" s="6">
        <f t="shared" si="96"/>
        <v>0.22031999999999999</v>
      </c>
      <c r="AG35" s="6">
        <f t="shared" si="97"/>
        <v>0.23265000000000002</v>
      </c>
      <c r="AH35" s="6">
        <f t="shared" si="98"/>
        <v>0.18414000000000003</v>
      </c>
      <c r="AK35" s="4" t="s">
        <v>2</v>
      </c>
      <c r="AL35" s="6">
        <f>$N37/N37</f>
        <v>1</v>
      </c>
      <c r="AM35" s="6">
        <f t="shared" si="99"/>
        <v>1.1853658536585368</v>
      </c>
      <c r="AN35" s="6">
        <f t="shared" si="100"/>
        <v>1.2059553349875931</v>
      </c>
      <c r="AO35" s="6">
        <f t="shared" si="101"/>
        <v>1.5428571428571429</v>
      </c>
      <c r="AP35" s="6">
        <f t="shared" si="102"/>
        <v>1.3029490616621986</v>
      </c>
      <c r="AQ35" s="6">
        <f>$N37/S37</f>
        <v>1.2689295039164492</v>
      </c>
      <c r="AR35" s="6">
        <f t="shared" si="104"/>
        <v>1.1911764705882353</v>
      </c>
      <c r="AS35" s="6">
        <f t="shared" si="105"/>
        <v>1.1489361702127658</v>
      </c>
      <c r="AT35" s="6">
        <f>$N37/V37</f>
        <v>1.4252199413489737</v>
      </c>
    </row>
    <row r="36" spans="1:46" x14ac:dyDescent="0.25">
      <c r="N36" s="11">
        <v>6.3</v>
      </c>
      <c r="O36" s="11">
        <v>4.71</v>
      </c>
      <c r="P36" s="11">
        <v>4.68</v>
      </c>
      <c r="Q36" s="11">
        <v>5.7</v>
      </c>
      <c r="R36" s="11">
        <v>5.71</v>
      </c>
      <c r="S36" s="11">
        <v>5.68</v>
      </c>
      <c r="T36" s="11">
        <v>5.73</v>
      </c>
      <c r="U36" s="11">
        <v>5.78</v>
      </c>
      <c r="V36" s="11">
        <v>5.75</v>
      </c>
      <c r="Z36" s="5"/>
      <c r="AA36" s="5"/>
      <c r="AB36" s="5"/>
      <c r="AC36" s="5"/>
      <c r="AD36" s="5"/>
      <c r="AE36" s="5"/>
      <c r="AF36" s="5"/>
      <c r="AG36" s="5"/>
      <c r="AH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N37" s="12">
        <v>4.8600000000000003</v>
      </c>
      <c r="O37" s="12">
        <v>4.0999999999999996</v>
      </c>
      <c r="P37" s="12">
        <v>4.03</v>
      </c>
      <c r="Q37" s="12">
        <v>3.15</v>
      </c>
      <c r="R37" s="12">
        <v>3.73</v>
      </c>
      <c r="S37" s="12">
        <v>3.83</v>
      </c>
      <c r="T37" s="12">
        <v>4.08</v>
      </c>
      <c r="U37" s="12">
        <v>4.2300000000000004</v>
      </c>
      <c r="V37" s="12">
        <v>3.41</v>
      </c>
      <c r="Z37" s="5"/>
      <c r="AA37" s="5"/>
      <c r="AB37" s="5"/>
      <c r="AC37" s="5"/>
      <c r="AD37" s="5"/>
      <c r="AE37" s="5"/>
      <c r="AF37" s="5"/>
      <c r="AG37" s="5"/>
      <c r="AH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7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8" t="s">
        <v>1</v>
      </c>
      <c r="N39" s="11">
        <v>6.06</v>
      </c>
      <c r="O39" s="11">
        <v>5.45</v>
      </c>
      <c r="P39" s="11">
        <v>4.63</v>
      </c>
      <c r="Q39" s="11">
        <v>4.78</v>
      </c>
      <c r="R39" s="11">
        <v>5.56</v>
      </c>
      <c r="S39" s="11">
        <v>5.75</v>
      </c>
      <c r="T39" s="11">
        <v>4.9800000000000004</v>
      </c>
      <c r="U39" s="11">
        <v>5.73</v>
      </c>
      <c r="V39" s="11">
        <v>5.78</v>
      </c>
      <c r="Y39" s="3" t="s">
        <v>1</v>
      </c>
      <c r="Z39" s="6">
        <f xml:space="preserve"> (B39 * N39) / 1000</f>
        <v>0.41814000000000001</v>
      </c>
      <c r="AA39" s="6">
        <f t="shared" ref="AA39:AA40" si="106" xml:space="preserve"> (C39 * O39) / 1000</f>
        <v>0.38150000000000001</v>
      </c>
      <c r="AB39" s="6">
        <f t="shared" ref="AB39:AB40" si="107" xml:space="preserve"> (D39 * P39) / 1000</f>
        <v>0.33335999999999999</v>
      </c>
      <c r="AC39" s="6">
        <f t="shared" ref="AC39:AC40" si="108" xml:space="preserve"> (E39 * Q39) / 1000</f>
        <v>0.34416000000000002</v>
      </c>
      <c r="AD39" s="6">
        <f t="shared" ref="AD39:AD40" si="109" xml:space="preserve"> (F39 * R39) / 1000</f>
        <v>0.39476</v>
      </c>
      <c r="AE39" s="6">
        <f t="shared" ref="AE39:AE40" si="110" xml:space="preserve"> (G39 * S39) / 1000</f>
        <v>0.41399999999999998</v>
      </c>
      <c r="AF39" s="6">
        <f t="shared" ref="AF39:AF40" si="111" xml:space="preserve"> (H39 * T39) / 1000</f>
        <v>0.35856000000000005</v>
      </c>
      <c r="AG39" s="6">
        <f t="shared" ref="AG39:AG40" si="112" xml:space="preserve"> (I39 * U39) / 1000</f>
        <v>0.41256000000000004</v>
      </c>
      <c r="AH39" s="6">
        <f t="shared" ref="AH39:AH40" si="113" xml:space="preserve"> (J39 * V39) / 1000</f>
        <v>0.41616000000000003</v>
      </c>
      <c r="AK39" s="3" t="s">
        <v>1</v>
      </c>
      <c r="AL39" s="6">
        <f>$N41/N41</f>
        <v>1</v>
      </c>
      <c r="AM39" s="6">
        <f t="shared" ref="AM39:AM40" si="114">$N41/O41</f>
        <v>1.1119266055045871</v>
      </c>
      <c r="AN39" s="6">
        <f t="shared" ref="AN39:AN40" si="115">$N41/P41</f>
        <v>1.3088552915766738</v>
      </c>
      <c r="AO39" s="6">
        <f t="shared" ref="AO39:AO40" si="116">$N41/Q41</f>
        <v>1.2677824267782425</v>
      </c>
      <c r="AP39" s="6">
        <f t="shared" ref="AP39:AP40" si="117">$N41/R41</f>
        <v>1.0899280575539569</v>
      </c>
      <c r="AQ39" s="6">
        <f t="shared" ref="AQ39" si="118">$N41/S41</f>
        <v>1.0539130434782609</v>
      </c>
      <c r="AR39" s="6">
        <f t="shared" ref="AR39:AR40" si="119">$N41/T41</f>
        <v>1.2168674698795179</v>
      </c>
      <c r="AS39" s="6">
        <f t="shared" ref="AS39:AS40" si="120">$N41/U41</f>
        <v>1.0575916230366491</v>
      </c>
      <c r="AT39" s="6">
        <f>$N41/V41</f>
        <v>1.0484429065743943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9" t="s">
        <v>2</v>
      </c>
      <c r="N40" s="12">
        <v>5.4</v>
      </c>
      <c r="O40" s="12">
        <v>3.91</v>
      </c>
      <c r="P40" s="12">
        <v>4</v>
      </c>
      <c r="Q40" s="12">
        <v>3.68</v>
      </c>
      <c r="R40" s="12">
        <v>3.43</v>
      </c>
      <c r="S40" s="12">
        <v>3.41</v>
      </c>
      <c r="T40" s="12">
        <v>4.16</v>
      </c>
      <c r="U40" s="12">
        <v>3.58</v>
      </c>
      <c r="V40" s="12">
        <v>3.81</v>
      </c>
      <c r="Y40" s="4" t="s">
        <v>2</v>
      </c>
      <c r="Z40" s="6">
        <f xml:space="preserve"> (B40 * N40) / 1000</f>
        <v>0.32400000000000001</v>
      </c>
      <c r="AA40" s="6">
        <f t="shared" si="106"/>
        <v>0.23069000000000001</v>
      </c>
      <c r="AB40" s="6">
        <f t="shared" si="107"/>
        <v>0.216</v>
      </c>
      <c r="AC40" s="6">
        <f t="shared" si="108"/>
        <v>0.19872000000000001</v>
      </c>
      <c r="AD40" s="6">
        <f t="shared" si="109"/>
        <v>0.18522</v>
      </c>
      <c r="AE40" s="6">
        <f t="shared" si="110"/>
        <v>0.17732000000000001</v>
      </c>
      <c r="AF40" s="6">
        <f t="shared" si="111"/>
        <v>0.22048000000000001</v>
      </c>
      <c r="AG40" s="6">
        <f t="shared" si="112"/>
        <v>0.18615999999999999</v>
      </c>
      <c r="AH40" s="6">
        <f t="shared" si="113"/>
        <v>0.20574000000000001</v>
      </c>
      <c r="AK40" s="4" t="s">
        <v>2</v>
      </c>
      <c r="AL40" s="6">
        <f>$N42/N42</f>
        <v>1</v>
      </c>
      <c r="AM40" s="6">
        <f t="shared" si="114"/>
        <v>1.381074168797954</v>
      </c>
      <c r="AN40" s="6">
        <f t="shared" si="115"/>
        <v>1.35</v>
      </c>
      <c r="AO40" s="6">
        <f t="shared" si="116"/>
        <v>1.4673913043478262</v>
      </c>
      <c r="AP40" s="6">
        <f t="shared" si="117"/>
        <v>1.5743440233236152</v>
      </c>
      <c r="AQ40" s="6">
        <f>$N42/S42</f>
        <v>1.5835777126099708</v>
      </c>
      <c r="AR40" s="6">
        <f t="shared" si="119"/>
        <v>1.2980769230769231</v>
      </c>
      <c r="AS40" s="6">
        <f t="shared" si="120"/>
        <v>1.5083798882681565</v>
      </c>
      <c r="AT40" s="6">
        <f>$N42/V42</f>
        <v>1.4173228346456694</v>
      </c>
    </row>
    <row r="41" spans="1:46" x14ac:dyDescent="0.25">
      <c r="N41" s="11">
        <v>6.06</v>
      </c>
      <c r="O41" s="11">
        <v>5.45</v>
      </c>
      <c r="P41" s="11">
        <v>4.63</v>
      </c>
      <c r="Q41" s="11">
        <v>4.78</v>
      </c>
      <c r="R41" s="11">
        <v>5.56</v>
      </c>
      <c r="S41" s="11">
        <v>5.75</v>
      </c>
      <c r="T41" s="11">
        <v>4.9800000000000004</v>
      </c>
      <c r="U41" s="11">
        <v>5.73</v>
      </c>
      <c r="V41" s="11">
        <v>5.78</v>
      </c>
    </row>
    <row r="42" spans="1:46" x14ac:dyDescent="0.25">
      <c r="N42" s="12">
        <v>5.4</v>
      </c>
      <c r="O42" s="12">
        <v>3.91</v>
      </c>
      <c r="P42" s="12">
        <v>4</v>
      </c>
      <c r="Q42" s="12">
        <v>3.68</v>
      </c>
      <c r="R42" s="12">
        <v>3.43</v>
      </c>
      <c r="S42" s="12">
        <v>3.41</v>
      </c>
      <c r="T42" s="12">
        <v>4.16</v>
      </c>
      <c r="U42" s="12">
        <v>3.58</v>
      </c>
      <c r="V42" s="12">
        <v>3.81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2018-12-05T08:01:58Z</dcterms:modified>
</cp:coreProperties>
</file>