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U82" i="1" l="1"/>
  <c r="T82" i="1"/>
  <c r="S82" i="1"/>
  <c r="R82" i="1"/>
  <c r="Q82" i="1"/>
  <c r="P82" i="1"/>
  <c r="O82" i="1"/>
  <c r="N82" i="1"/>
  <c r="M82" i="1"/>
  <c r="U74" i="1"/>
  <c r="T74" i="1"/>
  <c r="S74" i="1"/>
  <c r="R74" i="1"/>
  <c r="Q74" i="1"/>
  <c r="P74" i="1"/>
  <c r="O74" i="1"/>
  <c r="N74" i="1"/>
  <c r="M74" i="1"/>
  <c r="U63" i="1"/>
  <c r="T63" i="1"/>
  <c r="S63" i="1"/>
  <c r="R63" i="1"/>
  <c r="Q63" i="1"/>
  <c r="P63" i="1"/>
  <c r="O63" i="1"/>
  <c r="N63" i="1"/>
  <c r="M63" i="1"/>
  <c r="U55" i="1"/>
  <c r="T55" i="1"/>
  <c r="S55" i="1"/>
  <c r="R55" i="1"/>
  <c r="Q55" i="1"/>
  <c r="P55" i="1"/>
  <c r="O55" i="1"/>
  <c r="N55" i="1"/>
  <c r="M55" i="1"/>
  <c r="U43" i="1"/>
  <c r="T43" i="1"/>
  <c r="S43" i="1"/>
  <c r="R43" i="1"/>
  <c r="Q43" i="1"/>
  <c r="P43" i="1"/>
  <c r="O43" i="1"/>
  <c r="N43" i="1"/>
  <c r="M43" i="1"/>
  <c r="N35" i="1"/>
  <c r="O35" i="1"/>
  <c r="P35" i="1"/>
  <c r="Q35" i="1"/>
  <c r="R35" i="1"/>
  <c r="S35" i="1"/>
  <c r="T35" i="1"/>
  <c r="U35" i="1"/>
  <c r="M35" i="1"/>
  <c r="N77" i="1"/>
  <c r="O77" i="1"/>
  <c r="P77" i="1"/>
  <c r="Q77" i="1"/>
  <c r="R77" i="1"/>
  <c r="S77" i="1"/>
  <c r="T77" i="1"/>
  <c r="U77" i="1"/>
  <c r="N78" i="1"/>
  <c r="O78" i="1"/>
  <c r="P78" i="1"/>
  <c r="Q78" i="1"/>
  <c r="R78" i="1"/>
  <c r="S78" i="1"/>
  <c r="T78" i="1"/>
  <c r="U78" i="1"/>
  <c r="N79" i="1"/>
  <c r="O79" i="1"/>
  <c r="P79" i="1"/>
  <c r="Q79" i="1"/>
  <c r="R79" i="1"/>
  <c r="S79" i="1"/>
  <c r="T79" i="1"/>
  <c r="U79" i="1"/>
  <c r="N80" i="1"/>
  <c r="O80" i="1"/>
  <c r="P80" i="1"/>
  <c r="Q80" i="1"/>
  <c r="R80" i="1"/>
  <c r="S80" i="1"/>
  <c r="T80" i="1"/>
  <c r="U80" i="1"/>
  <c r="N81" i="1"/>
  <c r="O81" i="1"/>
  <c r="P81" i="1"/>
  <c r="Q81" i="1"/>
  <c r="R81" i="1"/>
  <c r="S81" i="1"/>
  <c r="T81" i="1"/>
  <c r="U81" i="1"/>
  <c r="M78" i="1"/>
  <c r="M79" i="1"/>
  <c r="M80" i="1"/>
  <c r="M81" i="1"/>
  <c r="N69" i="1"/>
  <c r="O69" i="1"/>
  <c r="P69" i="1"/>
  <c r="Q69" i="1"/>
  <c r="R69" i="1"/>
  <c r="S69" i="1"/>
  <c r="T69" i="1"/>
  <c r="U69" i="1"/>
  <c r="N70" i="1"/>
  <c r="O70" i="1"/>
  <c r="P70" i="1"/>
  <c r="Q70" i="1"/>
  <c r="R70" i="1"/>
  <c r="S70" i="1"/>
  <c r="T70" i="1"/>
  <c r="U70" i="1"/>
  <c r="N71" i="1"/>
  <c r="O71" i="1"/>
  <c r="P71" i="1"/>
  <c r="Q71" i="1"/>
  <c r="R71" i="1"/>
  <c r="S71" i="1"/>
  <c r="T71" i="1"/>
  <c r="U71" i="1"/>
  <c r="N72" i="1"/>
  <c r="O72" i="1"/>
  <c r="P72" i="1"/>
  <c r="Q72" i="1"/>
  <c r="R72" i="1"/>
  <c r="S72" i="1"/>
  <c r="T72" i="1"/>
  <c r="U72" i="1"/>
  <c r="N73" i="1"/>
  <c r="O73" i="1"/>
  <c r="P73" i="1"/>
  <c r="Q73" i="1"/>
  <c r="R73" i="1"/>
  <c r="S73" i="1"/>
  <c r="T73" i="1"/>
  <c r="U73" i="1"/>
  <c r="M70" i="1"/>
  <c r="M71" i="1"/>
  <c r="M72" i="1"/>
  <c r="M73" i="1"/>
  <c r="N58" i="1"/>
  <c r="O58" i="1"/>
  <c r="P58" i="1"/>
  <c r="Q58" i="1"/>
  <c r="R58" i="1"/>
  <c r="S58" i="1"/>
  <c r="T58" i="1"/>
  <c r="U58" i="1"/>
  <c r="N59" i="1"/>
  <c r="O59" i="1"/>
  <c r="P59" i="1"/>
  <c r="Q59" i="1"/>
  <c r="R59" i="1"/>
  <c r="S59" i="1"/>
  <c r="T59" i="1"/>
  <c r="U59" i="1"/>
  <c r="N60" i="1"/>
  <c r="O60" i="1"/>
  <c r="P60" i="1"/>
  <c r="Q60" i="1"/>
  <c r="R60" i="1"/>
  <c r="S60" i="1"/>
  <c r="T60" i="1"/>
  <c r="U60" i="1"/>
  <c r="N61" i="1"/>
  <c r="O61" i="1"/>
  <c r="P61" i="1"/>
  <c r="Q61" i="1"/>
  <c r="R61" i="1"/>
  <c r="S61" i="1"/>
  <c r="T61" i="1"/>
  <c r="U61" i="1"/>
  <c r="N62" i="1"/>
  <c r="O62" i="1"/>
  <c r="P62" i="1"/>
  <c r="Q62" i="1"/>
  <c r="R62" i="1"/>
  <c r="S62" i="1"/>
  <c r="T62" i="1"/>
  <c r="U62" i="1"/>
  <c r="M59" i="1"/>
  <c r="M60" i="1"/>
  <c r="M61" i="1"/>
  <c r="M62" i="1"/>
  <c r="N50" i="1"/>
  <c r="O50" i="1"/>
  <c r="P50" i="1"/>
  <c r="Q50" i="1"/>
  <c r="R50" i="1"/>
  <c r="S50" i="1"/>
  <c r="T50" i="1"/>
  <c r="U50" i="1"/>
  <c r="N51" i="1"/>
  <c r="O51" i="1"/>
  <c r="P51" i="1"/>
  <c r="Q51" i="1"/>
  <c r="R51" i="1"/>
  <c r="S51" i="1"/>
  <c r="T51" i="1"/>
  <c r="U51" i="1"/>
  <c r="N52" i="1"/>
  <c r="O52" i="1"/>
  <c r="P52" i="1"/>
  <c r="Q52" i="1"/>
  <c r="R52" i="1"/>
  <c r="S52" i="1"/>
  <c r="T52" i="1"/>
  <c r="U52" i="1"/>
  <c r="N53" i="1"/>
  <c r="O53" i="1"/>
  <c r="P53" i="1"/>
  <c r="Q53" i="1"/>
  <c r="R53" i="1"/>
  <c r="S53" i="1"/>
  <c r="T53" i="1"/>
  <c r="U53" i="1"/>
  <c r="N54" i="1"/>
  <c r="O54" i="1"/>
  <c r="P54" i="1"/>
  <c r="Q54" i="1"/>
  <c r="R54" i="1"/>
  <c r="S54" i="1"/>
  <c r="T54" i="1"/>
  <c r="U54" i="1"/>
  <c r="M51" i="1"/>
  <c r="M52" i="1"/>
  <c r="M53" i="1"/>
  <c r="M54" i="1"/>
  <c r="N38" i="1"/>
  <c r="O38" i="1"/>
  <c r="P38" i="1"/>
  <c r="Q38" i="1"/>
  <c r="R38" i="1"/>
  <c r="S38" i="1"/>
  <c r="T38" i="1"/>
  <c r="U38" i="1"/>
  <c r="N39" i="1"/>
  <c r="O39" i="1"/>
  <c r="P39" i="1"/>
  <c r="Q39" i="1"/>
  <c r="R39" i="1"/>
  <c r="S39" i="1"/>
  <c r="T39" i="1"/>
  <c r="U39" i="1"/>
  <c r="N40" i="1"/>
  <c r="O40" i="1"/>
  <c r="P40" i="1"/>
  <c r="Q40" i="1"/>
  <c r="R40" i="1"/>
  <c r="S40" i="1"/>
  <c r="T40" i="1"/>
  <c r="U40" i="1"/>
  <c r="N41" i="1"/>
  <c r="O41" i="1"/>
  <c r="P41" i="1"/>
  <c r="Q41" i="1"/>
  <c r="R41" i="1"/>
  <c r="S41" i="1"/>
  <c r="T41" i="1"/>
  <c r="U41" i="1"/>
  <c r="N42" i="1"/>
  <c r="O42" i="1"/>
  <c r="P42" i="1"/>
  <c r="Q42" i="1"/>
  <c r="R42" i="1"/>
  <c r="S42" i="1"/>
  <c r="T42" i="1"/>
  <c r="U42" i="1"/>
  <c r="M39" i="1"/>
  <c r="M40" i="1"/>
  <c r="M41" i="1"/>
  <c r="M42" i="1"/>
  <c r="M31" i="1"/>
  <c r="N31" i="1"/>
  <c r="O31" i="1"/>
  <c r="P31" i="1"/>
  <c r="Q31" i="1"/>
  <c r="R31" i="1"/>
  <c r="S31" i="1"/>
  <c r="T31" i="1"/>
  <c r="U31" i="1"/>
  <c r="M32" i="1"/>
  <c r="N32" i="1"/>
  <c r="O32" i="1"/>
  <c r="P32" i="1"/>
  <c r="Q32" i="1"/>
  <c r="R32" i="1"/>
  <c r="S32" i="1"/>
  <c r="T32" i="1"/>
  <c r="U32" i="1"/>
  <c r="M33" i="1"/>
  <c r="N33" i="1"/>
  <c r="O33" i="1"/>
  <c r="P33" i="1"/>
  <c r="Q33" i="1"/>
  <c r="R33" i="1"/>
  <c r="S33" i="1"/>
  <c r="T33" i="1"/>
  <c r="U33" i="1"/>
  <c r="M34" i="1"/>
  <c r="N34" i="1"/>
  <c r="O34" i="1"/>
  <c r="P34" i="1"/>
  <c r="Q34" i="1"/>
  <c r="R34" i="1"/>
  <c r="S34" i="1"/>
  <c r="T34" i="1"/>
  <c r="U34" i="1"/>
  <c r="N30" i="1"/>
  <c r="O30" i="1"/>
  <c r="P30" i="1"/>
  <c r="Q30" i="1"/>
  <c r="R30" i="1"/>
  <c r="S30" i="1"/>
  <c r="T30" i="1"/>
  <c r="U30" i="1"/>
  <c r="M77" i="1"/>
  <c r="M69" i="1"/>
  <c r="M58" i="1"/>
  <c r="M50" i="1"/>
  <c r="M38" i="1"/>
  <c r="M30" i="1"/>
</calcChain>
</file>

<file path=xl/sharedStrings.xml><?xml version="1.0" encoding="utf-8"?>
<sst xmlns="http://schemas.openxmlformats.org/spreadsheetml/2006/main" count="101" uniqueCount="16">
  <si>
    <t>eight hyper threads</t>
  </si>
  <si>
    <t>local</t>
  </si>
  <si>
    <t>remote one node</t>
  </si>
  <si>
    <t>four threads only (four physical cores)</t>
  </si>
  <si>
    <t>resource contention</t>
  </si>
  <si>
    <t>observation</t>
  </si>
  <si>
    <t xml:space="preserve">system performance appears to be more consistent with different resource allocation approaches in the cloud computing method. In the local method, the effects of excessive tasks and/or threads is clearly seen on deteriorating system performance. Therefore, this approach achieves a more scalable and persistent behavior for different situations of resource availablity in a system. This study can invistigate the potential advancements that this approach can offer for performing time and energy consuming operations on local desktop machines, while benefiting from the advantages that the elastic infrastructure of cloud can offer.  </t>
  </si>
  <si>
    <t>image1 (972 x 718)</t>
  </si>
  <si>
    <t>image2 (972 x 718)</t>
  </si>
  <si>
    <t>image3 (972 x 718)</t>
  </si>
  <si>
    <t>image4 (1920 x 1200)</t>
  </si>
  <si>
    <t>image5 (2560 x 1440)</t>
  </si>
  <si>
    <t>remote</t>
  </si>
  <si>
    <t>Time in Milliseconds</t>
  </si>
  <si>
    <t>Time in Seconds</t>
  </si>
  <si>
    <t>Overall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</si>
</sst>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1" xfId="0" applyBorder="1"/>
    <xf numFmtId="0" fontId="0" fillId="2" borderId="1" xfId="0" applyFill="1" applyBorder="1" applyAlignment="1">
      <alignment horizontal="center"/>
    </xf>
    <xf numFmtId="0" fontId="0" fillId="0" borderId="2" xfId="0" applyBorder="1"/>
    <xf numFmtId="0" fontId="0" fillId="2" borderId="4" xfId="0" applyFill="1" applyBorder="1" applyAlignment="1">
      <alignment horizontal="center"/>
    </xf>
    <xf numFmtId="2" fontId="0" fillId="0" borderId="1" xfId="0" applyNumberFormat="1" applyBorder="1"/>
    <xf numFmtId="0" fontId="0" fillId="0" borderId="0" xfId="0" applyBorder="1"/>
    <xf numFmtId="0" fontId="0" fillId="6" borderId="1" xfId="0" applyFill="1" applyBorder="1"/>
    <xf numFmtId="2" fontId="0" fillId="6" borderId="1" xfId="0" applyNumberFormat="1" applyFill="1" applyBorder="1"/>
    <xf numFmtId="0" fontId="0" fillId="4" borderId="3" xfId="0" applyFill="1" applyBorder="1" applyAlignment="1">
      <alignment horizontal="center"/>
    </xf>
    <xf numFmtId="0" fontId="0" fillId="5" borderId="5"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600" baseline="0"/>
              <a:t>Overall Runtimes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2254068241469811E-2"/>
          <c:y val="6.2941227804644187E-2"/>
          <c:w val="0.88669816272965885"/>
          <c:h val="0.84061088775490933"/>
        </c:manualLayout>
      </c:layout>
      <c:lineChart>
        <c:grouping val="standard"/>
        <c:varyColors val="0"/>
        <c:ser>
          <c:idx val="0"/>
          <c:order val="0"/>
          <c:tx>
            <c:v>Proportional Allocation - Local</c:v>
          </c:tx>
          <c:spPr>
            <a:ln w="15875" cap="rnd">
              <a:solidFill>
                <a:srgbClr val="FF0000"/>
              </a:solidFill>
              <a:round/>
            </a:ln>
            <a:effectLst/>
          </c:spPr>
          <c:marker>
            <c:symbol val="x"/>
            <c:size val="10"/>
            <c:spPr>
              <a:noFill/>
              <a:ln w="15875">
                <a:solidFill>
                  <a:srgbClr val="FF000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Sheet1!$B$13:$J$13</c:f>
              <c:numCache>
                <c:formatCode>General</c:formatCode>
                <c:ptCount val="9"/>
                <c:pt idx="0">
                  <c:v>54.5</c:v>
                </c:pt>
                <c:pt idx="1">
                  <c:v>23.5</c:v>
                </c:pt>
                <c:pt idx="2">
                  <c:v>22</c:v>
                </c:pt>
                <c:pt idx="3">
                  <c:v>16</c:v>
                </c:pt>
                <c:pt idx="4">
                  <c:v>16.5</c:v>
                </c:pt>
                <c:pt idx="5">
                  <c:v>16.5</c:v>
                </c:pt>
                <c:pt idx="6">
                  <c:v>17</c:v>
                </c:pt>
                <c:pt idx="7">
                  <c:v>17</c:v>
                </c:pt>
                <c:pt idx="8">
                  <c:v>12</c:v>
                </c:pt>
              </c:numCache>
            </c:numRef>
          </c:val>
          <c:smooth val="0"/>
        </c:ser>
        <c:ser>
          <c:idx val="1"/>
          <c:order val="1"/>
          <c:tx>
            <c:v>Proportional Allocation - Remote</c:v>
          </c:tx>
          <c:spPr>
            <a:ln w="15875" cap="rnd">
              <a:solidFill>
                <a:srgbClr val="FF0000"/>
              </a:solidFill>
              <a:round/>
            </a:ln>
            <a:effectLst/>
          </c:spPr>
          <c:marker>
            <c:symbol val="square"/>
            <c:size val="9"/>
            <c:spPr>
              <a:noFill/>
              <a:ln w="15875">
                <a:solidFill>
                  <a:srgbClr val="FF000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Sheet1!$B$14:$J$14</c:f>
              <c:numCache>
                <c:formatCode>General</c:formatCode>
                <c:ptCount val="9"/>
                <c:pt idx="0">
                  <c:v>26</c:v>
                </c:pt>
                <c:pt idx="1">
                  <c:v>13.5</c:v>
                </c:pt>
                <c:pt idx="2">
                  <c:v>10</c:v>
                </c:pt>
                <c:pt idx="3">
                  <c:v>9</c:v>
                </c:pt>
                <c:pt idx="4">
                  <c:v>9</c:v>
                </c:pt>
                <c:pt idx="5">
                  <c:v>8</c:v>
                </c:pt>
                <c:pt idx="6">
                  <c:v>8</c:v>
                </c:pt>
                <c:pt idx="7">
                  <c:v>10</c:v>
                </c:pt>
                <c:pt idx="8">
                  <c:v>9</c:v>
                </c:pt>
              </c:numCache>
            </c:numRef>
          </c:val>
          <c:smooth val="0"/>
        </c:ser>
        <c:ser>
          <c:idx val="2"/>
          <c:order val="2"/>
          <c:tx>
            <c:v>Partial Allocation - Local</c:v>
          </c:tx>
          <c:spPr>
            <a:ln w="15875" cap="rnd">
              <a:solidFill>
                <a:schemeClr val="accent3">
                  <a:lumMod val="75000"/>
                </a:schemeClr>
              </a:solidFill>
              <a:round/>
            </a:ln>
            <a:effectLst/>
          </c:spPr>
          <c:marker>
            <c:symbol val="x"/>
            <c:size val="10"/>
            <c:spPr>
              <a:noFill/>
              <a:ln w="15875">
                <a:solidFill>
                  <a:schemeClr val="accent3">
                    <a:lumMod val="75000"/>
                  </a:schemeClr>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Sheet1!$B$8:$J$8</c:f>
              <c:numCache>
                <c:formatCode>General</c:formatCode>
                <c:ptCount val="9"/>
                <c:pt idx="0">
                  <c:v>30</c:v>
                </c:pt>
                <c:pt idx="1">
                  <c:v>18.5</c:v>
                </c:pt>
                <c:pt idx="2">
                  <c:v>15</c:v>
                </c:pt>
                <c:pt idx="3">
                  <c:v>12.5</c:v>
                </c:pt>
                <c:pt idx="4">
                  <c:v>18</c:v>
                </c:pt>
                <c:pt idx="5">
                  <c:v>20</c:v>
                </c:pt>
                <c:pt idx="6">
                  <c:v>19</c:v>
                </c:pt>
                <c:pt idx="7">
                  <c:v>19</c:v>
                </c:pt>
                <c:pt idx="8">
                  <c:v>18.5</c:v>
                </c:pt>
              </c:numCache>
            </c:numRef>
          </c:val>
          <c:smooth val="0"/>
        </c:ser>
        <c:ser>
          <c:idx val="3"/>
          <c:order val="3"/>
          <c:tx>
            <c:v>Partial Allocation - Remote</c:v>
          </c:tx>
          <c:spPr>
            <a:ln w="15875" cap="rnd">
              <a:solidFill>
                <a:schemeClr val="accent3">
                  <a:lumMod val="75000"/>
                </a:schemeClr>
              </a:solidFill>
              <a:round/>
            </a:ln>
            <a:effectLst/>
          </c:spPr>
          <c:marker>
            <c:symbol val="square"/>
            <c:size val="10"/>
            <c:spPr>
              <a:noFill/>
              <a:ln w="15875">
                <a:solidFill>
                  <a:schemeClr val="accent3">
                    <a:lumMod val="75000"/>
                  </a:schemeClr>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Sheet1!$B$9:$J$9</c:f>
              <c:numCache>
                <c:formatCode>General</c:formatCode>
                <c:ptCount val="9"/>
                <c:pt idx="0">
                  <c:v>26</c:v>
                </c:pt>
                <c:pt idx="1">
                  <c:v>13.5</c:v>
                </c:pt>
                <c:pt idx="2">
                  <c:v>9.5</c:v>
                </c:pt>
                <c:pt idx="3">
                  <c:v>11</c:v>
                </c:pt>
                <c:pt idx="4">
                  <c:v>10</c:v>
                </c:pt>
                <c:pt idx="5">
                  <c:v>10.5</c:v>
                </c:pt>
                <c:pt idx="6">
                  <c:v>10</c:v>
                </c:pt>
                <c:pt idx="7">
                  <c:v>10.5</c:v>
                </c:pt>
                <c:pt idx="8">
                  <c:v>10</c:v>
                </c:pt>
              </c:numCache>
            </c:numRef>
          </c:val>
          <c:smooth val="0"/>
        </c:ser>
        <c:ser>
          <c:idx val="4"/>
          <c:order val="4"/>
          <c:tx>
            <c:v>Full Allocation - Local</c:v>
          </c:tx>
          <c:spPr>
            <a:ln w="15875" cap="rnd">
              <a:solidFill>
                <a:srgbClr val="7030A0"/>
              </a:solidFill>
              <a:round/>
            </a:ln>
            <a:effectLst/>
          </c:spPr>
          <c:marker>
            <c:symbol val="x"/>
            <c:size val="10"/>
            <c:spPr>
              <a:noFill/>
              <a:ln w="15875">
                <a:solidFill>
                  <a:srgbClr val="7030A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Sheet1!$B$3:$J$3</c:f>
              <c:numCache>
                <c:formatCode>General</c:formatCode>
                <c:ptCount val="9"/>
                <c:pt idx="0">
                  <c:v>36</c:v>
                </c:pt>
                <c:pt idx="1">
                  <c:v>20.5</c:v>
                </c:pt>
                <c:pt idx="2">
                  <c:v>17.5</c:v>
                </c:pt>
                <c:pt idx="3">
                  <c:v>12.5</c:v>
                </c:pt>
                <c:pt idx="4">
                  <c:v>14.5</c:v>
                </c:pt>
                <c:pt idx="5">
                  <c:v>15</c:v>
                </c:pt>
                <c:pt idx="6">
                  <c:v>17</c:v>
                </c:pt>
                <c:pt idx="7">
                  <c:v>12</c:v>
                </c:pt>
                <c:pt idx="8">
                  <c:v>14</c:v>
                </c:pt>
              </c:numCache>
            </c:numRef>
          </c:val>
          <c:smooth val="0"/>
        </c:ser>
        <c:ser>
          <c:idx val="5"/>
          <c:order val="5"/>
          <c:tx>
            <c:v>Full Allocation - Remote</c:v>
          </c:tx>
          <c:spPr>
            <a:ln w="15875" cap="rnd">
              <a:solidFill>
                <a:srgbClr val="7030A0"/>
              </a:solidFill>
              <a:round/>
            </a:ln>
            <a:effectLst/>
          </c:spPr>
          <c:marker>
            <c:symbol val="square"/>
            <c:size val="10"/>
            <c:spPr>
              <a:noFill/>
              <a:ln w="15875">
                <a:solidFill>
                  <a:srgbClr val="7030A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Sheet1!$B$4:$J$4</c:f>
              <c:numCache>
                <c:formatCode>General</c:formatCode>
                <c:ptCount val="9"/>
                <c:pt idx="0">
                  <c:v>26</c:v>
                </c:pt>
                <c:pt idx="1">
                  <c:v>13.5</c:v>
                </c:pt>
                <c:pt idx="2">
                  <c:v>10</c:v>
                </c:pt>
                <c:pt idx="3">
                  <c:v>8.5</c:v>
                </c:pt>
                <c:pt idx="4">
                  <c:v>10</c:v>
                </c:pt>
                <c:pt idx="5">
                  <c:v>8.5</c:v>
                </c:pt>
                <c:pt idx="6">
                  <c:v>8</c:v>
                </c:pt>
                <c:pt idx="7">
                  <c:v>8</c:v>
                </c:pt>
                <c:pt idx="8">
                  <c:v>11</c:v>
                </c:pt>
              </c:numCache>
            </c:numRef>
          </c:val>
          <c:smooth val="0"/>
        </c:ser>
        <c:dLbls>
          <c:showLegendKey val="0"/>
          <c:showVal val="0"/>
          <c:showCatName val="0"/>
          <c:showSerName val="0"/>
          <c:showPercent val="0"/>
          <c:showBubbleSize val="0"/>
        </c:dLbls>
        <c:marker val="1"/>
        <c:smooth val="0"/>
        <c:axId val="396772672"/>
        <c:axId val="396773760"/>
      </c:lineChart>
      <c:catAx>
        <c:axId val="396772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600" baseline="0"/>
                  <a:t>Number of Sub-Images</a:t>
                </a:r>
              </a:p>
            </c:rich>
          </c:tx>
          <c:layout>
            <c:manualLayout>
              <c:xMode val="edge"/>
              <c:yMode val="edge"/>
              <c:x val="0.40704410867560475"/>
              <c:y val="0.955330858505333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ln>
                  <a:noFill/>
                </a:ln>
                <a:solidFill>
                  <a:schemeClr val="tx1">
                    <a:lumMod val="65000"/>
                    <a:lumOff val="35000"/>
                  </a:schemeClr>
                </a:solidFill>
                <a:latin typeface="+mn-lt"/>
                <a:ea typeface="+mn-ea"/>
                <a:cs typeface="+mn-cs"/>
              </a:defRPr>
            </a:pPr>
            <a:endParaRPr lang="en-US"/>
          </a:p>
        </c:txPr>
        <c:crossAx val="396773760"/>
        <c:crossesAt val="0"/>
        <c:auto val="0"/>
        <c:lblAlgn val="ctr"/>
        <c:lblOffset val="100"/>
        <c:noMultiLvlLbl val="0"/>
      </c:catAx>
      <c:valAx>
        <c:axId val="396773760"/>
        <c:scaling>
          <c:orientation val="minMax"/>
          <c:max val="5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sz="1600" baseline="0"/>
                  <a:t>Time (Minutes)</a:t>
                </a:r>
              </a:p>
            </c:rich>
          </c:tx>
          <c:layout>
            <c:manualLayout>
              <c:xMode val="edge"/>
              <c:yMode val="edge"/>
              <c:x val="1.8342626090657587E-3"/>
              <c:y val="0.367799988853438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96772672"/>
        <c:crosses val="autoZero"/>
        <c:crossBetween val="midCat"/>
        <c:majorUnit val="5"/>
        <c:minorUnit val="2.5"/>
      </c:valAx>
      <c:spPr>
        <a:noFill/>
        <a:ln>
          <a:noFill/>
        </a:ln>
        <a:effectLst/>
      </c:spPr>
    </c:plotArea>
    <c:legend>
      <c:legendPos val="tr"/>
      <c:layout>
        <c:manualLayout>
          <c:xMode val="edge"/>
          <c:yMode val="edge"/>
          <c:x val="0.709562828970703"/>
          <c:y val="6.6478309556864873E-2"/>
          <c:w val="0.28034708093920691"/>
          <c:h val="0.2007448837830491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28575</xdr:colOff>
      <xdr:row>1</xdr:row>
      <xdr:rowOff>14286</xdr:rowOff>
    </xdr:from>
    <xdr:to>
      <xdr:col>38</xdr:col>
      <xdr:colOff>304800</xdr:colOff>
      <xdr:row>34</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N1" workbookViewId="0">
      <selection activeCell="AN12" sqref="AN12"/>
    </sheetView>
  </sheetViews>
  <sheetFormatPr defaultRowHeight="15" x14ac:dyDescent="0.25"/>
  <cols>
    <col min="1" max="1" width="28.42578125" customWidth="1"/>
    <col min="12" max="12" width="20" customWidth="1"/>
    <col min="13" max="13" width="12.85546875" customWidth="1"/>
  </cols>
  <sheetData>
    <row r="1" spans="1:10" x14ac:dyDescent="0.25">
      <c r="A1" s="11" t="s">
        <v>0</v>
      </c>
      <c r="B1" s="11"/>
      <c r="C1" s="11"/>
      <c r="D1" s="11"/>
      <c r="E1" s="11"/>
      <c r="F1" s="11"/>
      <c r="G1" s="11"/>
      <c r="H1" s="11"/>
      <c r="I1" s="11"/>
      <c r="J1" s="11"/>
    </row>
    <row r="2" spans="1:10" x14ac:dyDescent="0.25">
      <c r="A2" s="1"/>
      <c r="B2" s="2">
        <v>1</v>
      </c>
      <c r="C2" s="2">
        <v>2</v>
      </c>
      <c r="D2" s="2">
        <v>4</v>
      </c>
      <c r="E2" s="2">
        <v>6</v>
      </c>
      <c r="F2" s="2">
        <v>8</v>
      </c>
      <c r="G2" s="2">
        <v>10</v>
      </c>
      <c r="H2" s="2">
        <v>12</v>
      </c>
      <c r="I2" s="2">
        <v>14</v>
      </c>
      <c r="J2" s="2">
        <v>16</v>
      </c>
    </row>
    <row r="3" spans="1:10" x14ac:dyDescent="0.25">
      <c r="A3" s="1" t="s">
        <v>1</v>
      </c>
      <c r="B3" s="1">
        <v>36</v>
      </c>
      <c r="C3" s="1">
        <v>20.5</v>
      </c>
      <c r="D3" s="1">
        <v>17.5</v>
      </c>
      <c r="E3" s="1">
        <v>12.5</v>
      </c>
      <c r="F3" s="1">
        <v>14.5</v>
      </c>
      <c r="G3" s="1">
        <v>15</v>
      </c>
      <c r="H3" s="1">
        <v>17</v>
      </c>
      <c r="I3" s="1">
        <v>12</v>
      </c>
      <c r="J3" s="1">
        <v>14</v>
      </c>
    </row>
    <row r="4" spans="1:10" x14ac:dyDescent="0.25">
      <c r="A4" s="1" t="s">
        <v>2</v>
      </c>
      <c r="B4" s="1">
        <v>26</v>
      </c>
      <c r="C4" s="1">
        <v>13.5</v>
      </c>
      <c r="D4" s="1">
        <v>10</v>
      </c>
      <c r="E4" s="1">
        <v>8.5</v>
      </c>
      <c r="F4" s="1">
        <v>10</v>
      </c>
      <c r="G4" s="1">
        <v>8.5</v>
      </c>
      <c r="H4" s="1">
        <v>8</v>
      </c>
      <c r="I4" s="1">
        <v>8</v>
      </c>
      <c r="J4" s="1">
        <v>11</v>
      </c>
    </row>
    <row r="6" spans="1:10" x14ac:dyDescent="0.25">
      <c r="A6" s="11" t="s">
        <v>3</v>
      </c>
      <c r="B6" s="11"/>
      <c r="C6" s="11"/>
      <c r="D6" s="11"/>
      <c r="E6" s="11"/>
      <c r="F6" s="11"/>
      <c r="G6" s="11"/>
      <c r="H6" s="11"/>
      <c r="I6" s="11"/>
      <c r="J6" s="11"/>
    </row>
    <row r="7" spans="1:10" x14ac:dyDescent="0.25">
      <c r="A7" s="1"/>
      <c r="B7" s="2">
        <v>1</v>
      </c>
      <c r="C7" s="2">
        <v>2</v>
      </c>
      <c r="D7" s="2">
        <v>4</v>
      </c>
      <c r="E7" s="2">
        <v>6</v>
      </c>
      <c r="F7" s="2">
        <v>8</v>
      </c>
      <c r="G7" s="2">
        <v>10</v>
      </c>
      <c r="H7" s="2">
        <v>12</v>
      </c>
      <c r="I7" s="2">
        <v>14</v>
      </c>
      <c r="J7" s="2">
        <v>16</v>
      </c>
    </row>
    <row r="8" spans="1:10" x14ac:dyDescent="0.25">
      <c r="A8" s="1" t="s">
        <v>1</v>
      </c>
      <c r="B8" s="1">
        <v>30</v>
      </c>
      <c r="C8" s="1">
        <v>18.5</v>
      </c>
      <c r="D8" s="1">
        <v>15</v>
      </c>
      <c r="E8" s="1">
        <v>12.5</v>
      </c>
      <c r="F8" s="1">
        <v>18</v>
      </c>
      <c r="G8" s="1">
        <v>20</v>
      </c>
      <c r="H8" s="1">
        <v>19</v>
      </c>
      <c r="I8" s="1">
        <v>19</v>
      </c>
      <c r="J8" s="1">
        <v>18.5</v>
      </c>
    </row>
    <row r="9" spans="1:10" x14ac:dyDescent="0.25">
      <c r="A9" s="1" t="s">
        <v>2</v>
      </c>
      <c r="B9" s="1">
        <v>26</v>
      </c>
      <c r="C9" s="1">
        <v>13.5</v>
      </c>
      <c r="D9" s="1">
        <v>9.5</v>
      </c>
      <c r="E9" s="1">
        <v>11</v>
      </c>
      <c r="F9" s="1">
        <v>10</v>
      </c>
      <c r="G9" s="1">
        <v>10.5</v>
      </c>
      <c r="H9" s="1">
        <v>10</v>
      </c>
      <c r="I9" s="1">
        <v>10.5</v>
      </c>
      <c r="J9" s="1">
        <v>10</v>
      </c>
    </row>
    <row r="11" spans="1:10" x14ac:dyDescent="0.25">
      <c r="A11" s="11" t="s">
        <v>4</v>
      </c>
      <c r="B11" s="11"/>
      <c r="C11" s="11"/>
      <c r="D11" s="11"/>
      <c r="E11" s="11"/>
      <c r="F11" s="11"/>
      <c r="G11" s="11"/>
      <c r="H11" s="11"/>
      <c r="I11" s="11"/>
      <c r="J11" s="11"/>
    </row>
    <row r="12" spans="1:10" x14ac:dyDescent="0.25">
      <c r="A12" s="1"/>
      <c r="B12" s="2">
        <v>1</v>
      </c>
      <c r="C12" s="2">
        <v>2</v>
      </c>
      <c r="D12" s="2">
        <v>4</v>
      </c>
      <c r="E12" s="2">
        <v>6</v>
      </c>
      <c r="F12" s="2">
        <v>8</v>
      </c>
      <c r="G12" s="2">
        <v>10</v>
      </c>
      <c r="H12" s="2">
        <v>12</v>
      </c>
      <c r="I12" s="2">
        <v>14</v>
      </c>
      <c r="J12" s="2">
        <v>16</v>
      </c>
    </row>
    <row r="13" spans="1:10" x14ac:dyDescent="0.25">
      <c r="A13" s="1" t="s">
        <v>1</v>
      </c>
      <c r="B13" s="1">
        <v>54.5</v>
      </c>
      <c r="C13" s="1">
        <v>23.5</v>
      </c>
      <c r="D13" s="1">
        <v>22</v>
      </c>
      <c r="E13" s="1">
        <v>16</v>
      </c>
      <c r="F13" s="1">
        <v>16.5</v>
      </c>
      <c r="G13" s="1">
        <v>16.5</v>
      </c>
      <c r="H13" s="1">
        <v>17</v>
      </c>
      <c r="I13" s="1">
        <v>17</v>
      </c>
      <c r="J13" s="1">
        <v>12</v>
      </c>
    </row>
    <row r="14" spans="1:10" x14ac:dyDescent="0.25">
      <c r="A14" s="1" t="s">
        <v>2</v>
      </c>
      <c r="B14" s="1">
        <v>26</v>
      </c>
      <c r="C14" s="1">
        <v>13.5</v>
      </c>
      <c r="D14" s="1">
        <v>10</v>
      </c>
      <c r="E14" s="1">
        <v>9</v>
      </c>
      <c r="F14" s="1">
        <v>9</v>
      </c>
      <c r="G14" s="1">
        <v>8</v>
      </c>
      <c r="H14" s="1">
        <v>8</v>
      </c>
      <c r="I14" s="1">
        <v>10</v>
      </c>
      <c r="J14" s="1">
        <v>9</v>
      </c>
    </row>
    <row r="16" spans="1:10" ht="15" customHeight="1" x14ac:dyDescent="0.25">
      <c r="A16" s="3" t="s">
        <v>5</v>
      </c>
      <c r="B16" s="12" t="s">
        <v>6</v>
      </c>
      <c r="C16" s="12"/>
      <c r="D16" s="12"/>
      <c r="E16" s="12"/>
      <c r="F16" s="12"/>
      <c r="G16" s="12"/>
      <c r="H16" s="12"/>
      <c r="I16" s="12"/>
      <c r="J16" s="12"/>
    </row>
    <row r="17" spans="1:21" x14ac:dyDescent="0.25">
      <c r="B17" s="12"/>
      <c r="C17" s="12"/>
      <c r="D17" s="12"/>
      <c r="E17" s="12"/>
      <c r="F17" s="12"/>
      <c r="G17" s="12"/>
      <c r="H17" s="12"/>
      <c r="I17" s="12"/>
      <c r="J17" s="12"/>
    </row>
    <row r="18" spans="1:21" x14ac:dyDescent="0.25">
      <c r="B18" s="12"/>
      <c r="C18" s="12"/>
      <c r="D18" s="12"/>
      <c r="E18" s="12"/>
      <c r="F18" s="12"/>
      <c r="G18" s="12"/>
      <c r="H18" s="12"/>
      <c r="I18" s="12"/>
      <c r="J18" s="12"/>
    </row>
    <row r="19" spans="1:21" x14ac:dyDescent="0.25">
      <c r="B19" s="12"/>
      <c r="C19" s="12"/>
      <c r="D19" s="12"/>
      <c r="E19" s="12"/>
      <c r="F19" s="12"/>
      <c r="G19" s="12"/>
      <c r="H19" s="12"/>
      <c r="I19" s="12"/>
      <c r="J19" s="12"/>
    </row>
    <row r="20" spans="1:21" x14ac:dyDescent="0.25">
      <c r="B20" s="12"/>
      <c r="C20" s="12"/>
      <c r="D20" s="12"/>
      <c r="E20" s="12"/>
      <c r="F20" s="12"/>
      <c r="G20" s="12"/>
      <c r="H20" s="12"/>
      <c r="I20" s="12"/>
      <c r="J20" s="12"/>
    </row>
    <row r="21" spans="1:21" x14ac:dyDescent="0.25">
      <c r="B21" s="12"/>
      <c r="C21" s="12"/>
      <c r="D21" s="12"/>
      <c r="E21" s="12"/>
      <c r="F21" s="12"/>
      <c r="G21" s="12"/>
      <c r="H21" s="12"/>
      <c r="I21" s="12"/>
      <c r="J21" s="12"/>
    </row>
    <row r="22" spans="1:21" x14ac:dyDescent="0.25">
      <c r="B22" s="12"/>
      <c r="C22" s="12"/>
      <c r="D22" s="12"/>
      <c r="E22" s="12"/>
      <c r="F22" s="12"/>
      <c r="G22" s="12"/>
      <c r="H22" s="12"/>
      <c r="I22" s="12"/>
      <c r="J22" s="12"/>
    </row>
    <row r="23" spans="1:21" x14ac:dyDescent="0.25">
      <c r="B23" s="12"/>
      <c r="C23" s="12"/>
      <c r="D23" s="12"/>
      <c r="E23" s="12"/>
      <c r="F23" s="12"/>
      <c r="G23" s="12"/>
      <c r="H23" s="12"/>
      <c r="I23" s="12"/>
      <c r="J23" s="12"/>
    </row>
    <row r="26" spans="1:21" x14ac:dyDescent="0.25">
      <c r="A26" s="10" t="s">
        <v>13</v>
      </c>
      <c r="B26" s="10"/>
      <c r="C26" s="10"/>
      <c r="D26" s="10"/>
      <c r="E26" s="10"/>
      <c r="F26" s="10"/>
      <c r="G26" s="10"/>
      <c r="H26" s="10"/>
      <c r="I26" s="10"/>
      <c r="J26" s="10"/>
      <c r="L26" s="10" t="s">
        <v>14</v>
      </c>
      <c r="M26" s="10"/>
      <c r="N26" s="10"/>
      <c r="O26" s="10"/>
      <c r="P26" s="10"/>
      <c r="Q26" s="10"/>
      <c r="R26" s="10"/>
      <c r="S26" s="10"/>
      <c r="T26" s="10"/>
      <c r="U26" s="10"/>
    </row>
    <row r="27" spans="1:21" x14ac:dyDescent="0.25">
      <c r="A27" s="11" t="s">
        <v>0</v>
      </c>
      <c r="B27" s="11"/>
      <c r="C27" s="11"/>
      <c r="D27" s="11"/>
      <c r="E27" s="11"/>
      <c r="F27" s="11"/>
      <c r="G27" s="11"/>
      <c r="H27" s="11"/>
      <c r="I27" s="11"/>
      <c r="J27" s="11"/>
      <c r="L27" s="11" t="s">
        <v>0</v>
      </c>
      <c r="M27" s="11"/>
      <c r="N27" s="11"/>
      <c r="O27" s="11"/>
      <c r="P27" s="11"/>
      <c r="Q27" s="11"/>
      <c r="R27" s="11"/>
      <c r="S27" s="11"/>
      <c r="T27" s="11"/>
      <c r="U27" s="11"/>
    </row>
    <row r="28" spans="1:21" x14ac:dyDescent="0.25">
      <c r="B28" s="4">
        <v>1</v>
      </c>
      <c r="C28" s="4">
        <v>2</v>
      </c>
      <c r="D28" s="4">
        <v>4</v>
      </c>
      <c r="E28" s="4">
        <v>6</v>
      </c>
      <c r="F28" s="4">
        <v>8</v>
      </c>
      <c r="G28" s="4">
        <v>10</v>
      </c>
      <c r="H28" s="4">
        <v>12</v>
      </c>
      <c r="I28" s="4">
        <v>14</v>
      </c>
      <c r="J28" s="4">
        <v>16</v>
      </c>
      <c r="M28" s="4">
        <v>1</v>
      </c>
      <c r="N28" s="4">
        <v>2</v>
      </c>
      <c r="O28" s="4">
        <v>4</v>
      </c>
      <c r="P28" s="4">
        <v>6</v>
      </c>
      <c r="Q28" s="4">
        <v>8</v>
      </c>
      <c r="R28" s="4">
        <v>10</v>
      </c>
      <c r="S28" s="4">
        <v>12</v>
      </c>
      <c r="T28" s="4">
        <v>14</v>
      </c>
      <c r="U28" s="4">
        <v>16</v>
      </c>
    </row>
    <row r="29" spans="1:21" x14ac:dyDescent="0.25">
      <c r="B29" s="9" t="s">
        <v>1</v>
      </c>
      <c r="C29" s="9"/>
      <c r="D29" s="9"/>
      <c r="E29" s="9"/>
      <c r="F29" s="9"/>
      <c r="G29" s="9"/>
      <c r="H29" s="9"/>
      <c r="I29" s="9"/>
      <c r="J29" s="9"/>
      <c r="M29" s="9" t="s">
        <v>1</v>
      </c>
      <c r="N29" s="9"/>
      <c r="O29" s="9"/>
      <c r="P29" s="9"/>
      <c r="Q29" s="9"/>
      <c r="R29" s="9"/>
      <c r="S29" s="9"/>
      <c r="T29" s="9"/>
      <c r="U29" s="9"/>
    </row>
    <row r="30" spans="1:21" x14ac:dyDescent="0.25">
      <c r="A30" s="1" t="s">
        <v>7</v>
      </c>
      <c r="B30" s="1">
        <v>70979</v>
      </c>
      <c r="C30" s="1">
        <v>48338</v>
      </c>
      <c r="D30" s="1">
        <v>28628</v>
      </c>
      <c r="E30" s="1">
        <v>24985</v>
      </c>
      <c r="F30" s="1">
        <v>22166</v>
      </c>
      <c r="G30" s="1">
        <v>29680</v>
      </c>
      <c r="H30" s="1">
        <v>26513</v>
      </c>
      <c r="I30" s="1">
        <v>25838</v>
      </c>
      <c r="J30" s="1">
        <v>26814</v>
      </c>
      <c r="L30" s="1" t="s">
        <v>7</v>
      </c>
      <c r="M30" s="5">
        <f>B30/1000</f>
        <v>70.978999999999999</v>
      </c>
      <c r="N30" s="5">
        <f t="shared" ref="N30:U30" si="0">C30/1000</f>
        <v>48.338000000000001</v>
      </c>
      <c r="O30" s="5">
        <f t="shared" si="0"/>
        <v>28.628</v>
      </c>
      <c r="P30" s="5">
        <f t="shared" si="0"/>
        <v>24.984999999999999</v>
      </c>
      <c r="Q30" s="5">
        <f t="shared" si="0"/>
        <v>22.166</v>
      </c>
      <c r="R30" s="5">
        <f t="shared" si="0"/>
        <v>29.68</v>
      </c>
      <c r="S30" s="5">
        <f t="shared" si="0"/>
        <v>26.513000000000002</v>
      </c>
      <c r="T30" s="5">
        <f t="shared" si="0"/>
        <v>25.838000000000001</v>
      </c>
      <c r="U30" s="5">
        <f t="shared" si="0"/>
        <v>26.814</v>
      </c>
    </row>
    <row r="31" spans="1:21" x14ac:dyDescent="0.25">
      <c r="A31" s="1" t="s">
        <v>8</v>
      </c>
      <c r="B31" s="1">
        <v>98836</v>
      </c>
      <c r="C31" s="1">
        <v>59284</v>
      </c>
      <c r="D31" s="1">
        <v>42700</v>
      </c>
      <c r="E31" s="1">
        <v>50867</v>
      </c>
      <c r="F31" s="1">
        <v>45531</v>
      </c>
      <c r="G31" s="1">
        <v>50644</v>
      </c>
      <c r="H31" s="1">
        <v>46199</v>
      </c>
      <c r="I31" s="1">
        <v>51517</v>
      </c>
      <c r="J31" s="1">
        <v>55666</v>
      </c>
      <c r="L31" s="1" t="s">
        <v>8</v>
      </c>
      <c r="M31" s="5">
        <f t="shared" ref="M31:M34" si="1">B31/1000</f>
        <v>98.835999999999999</v>
      </c>
      <c r="N31" s="5">
        <f t="shared" ref="N31:N34" si="2">C31/1000</f>
        <v>59.283999999999999</v>
      </c>
      <c r="O31" s="5">
        <f t="shared" ref="O31:O34" si="3">D31/1000</f>
        <v>42.7</v>
      </c>
      <c r="P31" s="5">
        <f t="shared" ref="P31:P34" si="4">E31/1000</f>
        <v>50.866999999999997</v>
      </c>
      <c r="Q31" s="5">
        <f t="shared" ref="Q31:Q34" si="5">F31/1000</f>
        <v>45.530999999999999</v>
      </c>
      <c r="R31" s="5">
        <f t="shared" ref="R31:R34" si="6">G31/1000</f>
        <v>50.643999999999998</v>
      </c>
      <c r="S31" s="5">
        <f t="shared" ref="S31:S34" si="7">H31/1000</f>
        <v>46.198999999999998</v>
      </c>
      <c r="T31" s="5">
        <f t="shared" ref="T31:T34" si="8">I31/1000</f>
        <v>51.517000000000003</v>
      </c>
      <c r="U31" s="5">
        <f t="shared" ref="U31:U34" si="9">J31/1000</f>
        <v>55.665999999999997</v>
      </c>
    </row>
    <row r="32" spans="1:21" x14ac:dyDescent="0.25">
      <c r="A32" s="1" t="s">
        <v>9</v>
      </c>
      <c r="B32" s="1">
        <v>104548</v>
      </c>
      <c r="C32" s="1">
        <v>63684</v>
      </c>
      <c r="D32" s="1">
        <v>50097</v>
      </c>
      <c r="E32" s="1">
        <v>58621</v>
      </c>
      <c r="F32" s="1">
        <v>58532</v>
      </c>
      <c r="G32" s="1">
        <v>65473</v>
      </c>
      <c r="H32" s="1">
        <v>79563</v>
      </c>
      <c r="I32" s="1">
        <v>71250</v>
      </c>
      <c r="J32" s="1">
        <v>94615</v>
      </c>
      <c r="L32" s="1" t="s">
        <v>9</v>
      </c>
      <c r="M32" s="5">
        <f t="shared" si="1"/>
        <v>104.548</v>
      </c>
      <c r="N32" s="5">
        <f t="shared" si="2"/>
        <v>63.683999999999997</v>
      </c>
      <c r="O32" s="5">
        <f t="shared" si="3"/>
        <v>50.097000000000001</v>
      </c>
      <c r="P32" s="5">
        <f t="shared" si="4"/>
        <v>58.621000000000002</v>
      </c>
      <c r="Q32" s="5">
        <f t="shared" si="5"/>
        <v>58.531999999999996</v>
      </c>
      <c r="R32" s="5">
        <f t="shared" si="6"/>
        <v>65.472999999999999</v>
      </c>
      <c r="S32" s="5">
        <f t="shared" si="7"/>
        <v>79.563000000000002</v>
      </c>
      <c r="T32" s="5">
        <f t="shared" si="8"/>
        <v>71.25</v>
      </c>
      <c r="U32" s="5">
        <f t="shared" si="9"/>
        <v>94.614999999999995</v>
      </c>
    </row>
    <row r="33" spans="1:21" x14ac:dyDescent="0.25">
      <c r="A33" s="1" t="s">
        <v>10</v>
      </c>
      <c r="B33" s="1">
        <v>292674</v>
      </c>
      <c r="C33" s="1">
        <v>173329</v>
      </c>
      <c r="D33" s="1">
        <v>178082</v>
      </c>
      <c r="E33" s="1">
        <v>124792</v>
      </c>
      <c r="F33" s="1">
        <v>108968</v>
      </c>
      <c r="G33" s="1">
        <v>136526</v>
      </c>
      <c r="H33" s="1">
        <v>142538</v>
      </c>
      <c r="I33" s="1">
        <v>113560</v>
      </c>
      <c r="J33" s="1">
        <v>125407</v>
      </c>
      <c r="L33" s="1" t="s">
        <v>10</v>
      </c>
      <c r="M33" s="5">
        <f t="shared" si="1"/>
        <v>292.67399999999998</v>
      </c>
      <c r="N33" s="5">
        <f t="shared" si="2"/>
        <v>173.32900000000001</v>
      </c>
      <c r="O33" s="5">
        <f t="shared" si="3"/>
        <v>178.08199999999999</v>
      </c>
      <c r="P33" s="5">
        <f t="shared" si="4"/>
        <v>124.792</v>
      </c>
      <c r="Q33" s="5">
        <f t="shared" si="5"/>
        <v>108.968</v>
      </c>
      <c r="R33" s="5">
        <f t="shared" si="6"/>
        <v>136.52600000000001</v>
      </c>
      <c r="S33" s="5">
        <f t="shared" si="7"/>
        <v>142.53800000000001</v>
      </c>
      <c r="T33" s="5">
        <f t="shared" si="8"/>
        <v>113.56</v>
      </c>
      <c r="U33" s="5">
        <f t="shared" si="9"/>
        <v>125.407</v>
      </c>
    </row>
    <row r="34" spans="1:21" x14ac:dyDescent="0.25">
      <c r="A34" s="1" t="s">
        <v>11</v>
      </c>
      <c r="B34" s="1">
        <v>484508</v>
      </c>
      <c r="C34" s="1">
        <v>294058</v>
      </c>
      <c r="D34" s="1">
        <v>219747</v>
      </c>
      <c r="E34" s="1">
        <v>210850</v>
      </c>
      <c r="F34" s="1">
        <v>198178</v>
      </c>
      <c r="G34" s="1">
        <v>217164</v>
      </c>
      <c r="H34" s="1">
        <v>232882</v>
      </c>
      <c r="I34" s="1">
        <v>193565</v>
      </c>
      <c r="J34" s="1">
        <v>157731</v>
      </c>
      <c r="L34" s="1" t="s">
        <v>11</v>
      </c>
      <c r="M34" s="5">
        <f t="shared" si="1"/>
        <v>484.50799999999998</v>
      </c>
      <c r="N34" s="5">
        <f t="shared" si="2"/>
        <v>294.05799999999999</v>
      </c>
      <c r="O34" s="5">
        <f t="shared" si="3"/>
        <v>219.74700000000001</v>
      </c>
      <c r="P34" s="5">
        <f t="shared" si="4"/>
        <v>210.85</v>
      </c>
      <c r="Q34" s="5">
        <f t="shared" si="5"/>
        <v>198.178</v>
      </c>
      <c r="R34" s="5">
        <f t="shared" si="6"/>
        <v>217.16399999999999</v>
      </c>
      <c r="S34" s="5">
        <f t="shared" si="7"/>
        <v>232.88200000000001</v>
      </c>
      <c r="T34" s="5">
        <f t="shared" si="8"/>
        <v>193.565</v>
      </c>
      <c r="U34" s="5">
        <f t="shared" si="9"/>
        <v>157.73099999999999</v>
      </c>
    </row>
    <row r="35" spans="1:21" x14ac:dyDescent="0.25">
      <c r="A35" s="6"/>
      <c r="B35" s="6"/>
      <c r="C35" s="6"/>
      <c r="D35" s="6"/>
      <c r="E35" s="6"/>
      <c r="F35" s="6"/>
      <c r="G35" s="6"/>
      <c r="H35" s="6"/>
      <c r="I35" s="6"/>
      <c r="J35" s="6"/>
      <c r="L35" s="7" t="s">
        <v>15</v>
      </c>
      <c r="M35" s="8">
        <f xml:space="preserve"> SUM(M30:M34)/60</f>
        <v>17.525750000000002</v>
      </c>
      <c r="N35" s="8">
        <f t="shared" ref="N35:U35" si="10" xml:space="preserve"> SUM(N30:N34)/60</f>
        <v>10.644883333333333</v>
      </c>
      <c r="O35" s="8">
        <f t="shared" si="10"/>
        <v>8.6542333333333339</v>
      </c>
      <c r="P35" s="8">
        <f t="shared" si="10"/>
        <v>7.8352500000000003</v>
      </c>
      <c r="Q35" s="8">
        <f t="shared" si="10"/>
        <v>7.2229166666666664</v>
      </c>
      <c r="R35" s="8">
        <f t="shared" si="10"/>
        <v>8.3247833333333325</v>
      </c>
      <c r="S35" s="8">
        <f t="shared" si="10"/>
        <v>8.7949166666666656</v>
      </c>
      <c r="T35" s="8">
        <f t="shared" si="10"/>
        <v>7.5955000000000004</v>
      </c>
      <c r="U35" s="8">
        <f t="shared" si="10"/>
        <v>7.6705499999999995</v>
      </c>
    </row>
    <row r="37" spans="1:21" x14ac:dyDescent="0.25">
      <c r="B37" s="9" t="s">
        <v>12</v>
      </c>
      <c r="C37" s="9"/>
      <c r="D37" s="9"/>
      <c r="E37" s="9"/>
      <c r="F37" s="9"/>
      <c r="G37" s="9"/>
      <c r="H37" s="9"/>
      <c r="I37" s="9"/>
      <c r="J37" s="9"/>
      <c r="M37" s="9" t="s">
        <v>12</v>
      </c>
      <c r="N37" s="9"/>
      <c r="O37" s="9"/>
      <c r="P37" s="9"/>
      <c r="Q37" s="9"/>
      <c r="R37" s="9"/>
      <c r="S37" s="9"/>
      <c r="T37" s="9"/>
      <c r="U37" s="9"/>
    </row>
    <row r="38" spans="1:21" x14ac:dyDescent="0.25">
      <c r="A38" s="1" t="s">
        <v>7</v>
      </c>
      <c r="B38" s="1">
        <v>76958</v>
      </c>
      <c r="C38" s="1">
        <v>43054</v>
      </c>
      <c r="D38" s="1">
        <v>31083</v>
      </c>
      <c r="E38" s="1">
        <v>22430</v>
      </c>
      <c r="F38" s="1">
        <v>21305</v>
      </c>
      <c r="G38" s="1">
        <v>26423</v>
      </c>
      <c r="H38" s="1">
        <v>23880</v>
      </c>
      <c r="I38" s="1">
        <v>22029</v>
      </c>
      <c r="J38" s="1">
        <v>21393</v>
      </c>
      <c r="L38" s="1" t="s">
        <v>7</v>
      </c>
      <c r="M38" s="5">
        <f>B38/1000</f>
        <v>76.957999999999998</v>
      </c>
      <c r="N38" s="5">
        <f t="shared" ref="N38:U42" si="11">C38/1000</f>
        <v>43.054000000000002</v>
      </c>
      <c r="O38" s="5">
        <f t="shared" si="11"/>
        <v>31.082999999999998</v>
      </c>
      <c r="P38" s="5">
        <f t="shared" si="11"/>
        <v>22.43</v>
      </c>
      <c r="Q38" s="5">
        <f t="shared" si="11"/>
        <v>21.305</v>
      </c>
      <c r="R38" s="5">
        <f t="shared" si="11"/>
        <v>26.422999999999998</v>
      </c>
      <c r="S38" s="5">
        <f t="shared" si="11"/>
        <v>23.88</v>
      </c>
      <c r="T38" s="5">
        <f t="shared" si="11"/>
        <v>22.029</v>
      </c>
      <c r="U38" s="5">
        <f t="shared" si="11"/>
        <v>21.393000000000001</v>
      </c>
    </row>
    <row r="39" spans="1:21" x14ac:dyDescent="0.25">
      <c r="A39" s="1" t="s">
        <v>8</v>
      </c>
      <c r="B39" s="1">
        <v>95501</v>
      </c>
      <c r="C39" s="1">
        <v>51333</v>
      </c>
      <c r="D39" s="1">
        <v>31995</v>
      </c>
      <c r="E39" s="1">
        <v>24003</v>
      </c>
      <c r="F39" s="1">
        <v>21659</v>
      </c>
      <c r="G39" s="1">
        <v>27118</v>
      </c>
      <c r="H39" s="1">
        <v>24389</v>
      </c>
      <c r="I39" s="1">
        <v>22192</v>
      </c>
      <c r="J39" s="1">
        <v>21479</v>
      </c>
      <c r="L39" s="1" t="s">
        <v>8</v>
      </c>
      <c r="M39" s="5">
        <f t="shared" ref="M39:M42" si="12">B39/1000</f>
        <v>95.501000000000005</v>
      </c>
      <c r="N39" s="5">
        <f t="shared" si="11"/>
        <v>51.332999999999998</v>
      </c>
      <c r="O39" s="5">
        <f t="shared" si="11"/>
        <v>31.995000000000001</v>
      </c>
      <c r="P39" s="5">
        <f t="shared" si="11"/>
        <v>24.003</v>
      </c>
      <c r="Q39" s="5">
        <f t="shared" si="11"/>
        <v>21.658999999999999</v>
      </c>
      <c r="R39" s="5">
        <f t="shared" si="11"/>
        <v>27.117999999999999</v>
      </c>
      <c r="S39" s="5">
        <f t="shared" si="11"/>
        <v>24.388999999999999</v>
      </c>
      <c r="T39" s="5">
        <f t="shared" si="11"/>
        <v>22.192</v>
      </c>
      <c r="U39" s="5">
        <f t="shared" si="11"/>
        <v>21.478999999999999</v>
      </c>
    </row>
    <row r="40" spans="1:21" x14ac:dyDescent="0.25">
      <c r="A40" s="1" t="s">
        <v>9</v>
      </c>
      <c r="B40" s="1">
        <v>92846</v>
      </c>
      <c r="C40" s="1">
        <v>49914</v>
      </c>
      <c r="D40" s="1">
        <v>32258</v>
      </c>
      <c r="E40" s="1">
        <v>26981</v>
      </c>
      <c r="F40" s="1">
        <v>21353</v>
      </c>
      <c r="G40" s="1">
        <v>27508</v>
      </c>
      <c r="H40" s="1">
        <v>24780</v>
      </c>
      <c r="I40" s="1">
        <v>21989</v>
      </c>
      <c r="J40" s="1">
        <v>21387</v>
      </c>
      <c r="L40" s="1" t="s">
        <v>9</v>
      </c>
      <c r="M40" s="5">
        <f t="shared" si="12"/>
        <v>92.846000000000004</v>
      </c>
      <c r="N40" s="5">
        <f t="shared" si="11"/>
        <v>49.914000000000001</v>
      </c>
      <c r="O40" s="5">
        <f t="shared" si="11"/>
        <v>32.258000000000003</v>
      </c>
      <c r="P40" s="5">
        <f t="shared" si="11"/>
        <v>26.981000000000002</v>
      </c>
      <c r="Q40" s="5">
        <f t="shared" si="11"/>
        <v>21.353000000000002</v>
      </c>
      <c r="R40" s="5">
        <f t="shared" si="11"/>
        <v>27.507999999999999</v>
      </c>
      <c r="S40" s="5">
        <f t="shared" si="11"/>
        <v>24.78</v>
      </c>
      <c r="T40" s="5">
        <f t="shared" si="11"/>
        <v>21.989000000000001</v>
      </c>
      <c r="U40" s="5">
        <f t="shared" si="11"/>
        <v>21.387</v>
      </c>
    </row>
    <row r="41" spans="1:21" x14ac:dyDescent="0.25">
      <c r="A41" s="1" t="s">
        <v>10</v>
      </c>
      <c r="B41" s="1">
        <v>343710</v>
      </c>
      <c r="C41" s="1">
        <v>172356</v>
      </c>
      <c r="D41" s="1">
        <v>115892</v>
      </c>
      <c r="E41" s="1">
        <v>89541</v>
      </c>
      <c r="F41" s="1">
        <v>70335</v>
      </c>
      <c r="G41" s="1">
        <v>91382</v>
      </c>
      <c r="H41" s="1">
        <v>85606</v>
      </c>
      <c r="I41" s="1">
        <v>76412</v>
      </c>
      <c r="J41" s="1">
        <v>70268</v>
      </c>
      <c r="L41" s="1" t="s">
        <v>10</v>
      </c>
      <c r="M41" s="5">
        <f t="shared" si="12"/>
        <v>343.71</v>
      </c>
      <c r="N41" s="5">
        <f t="shared" si="11"/>
        <v>172.35599999999999</v>
      </c>
      <c r="O41" s="5">
        <f t="shared" si="11"/>
        <v>115.892</v>
      </c>
      <c r="P41" s="5">
        <f t="shared" si="11"/>
        <v>89.540999999999997</v>
      </c>
      <c r="Q41" s="5">
        <f t="shared" si="11"/>
        <v>70.334999999999994</v>
      </c>
      <c r="R41" s="5">
        <f t="shared" si="11"/>
        <v>91.382000000000005</v>
      </c>
      <c r="S41" s="5">
        <f t="shared" si="11"/>
        <v>85.605999999999995</v>
      </c>
      <c r="T41" s="5">
        <f t="shared" si="11"/>
        <v>76.412000000000006</v>
      </c>
      <c r="U41" s="5">
        <f t="shared" si="11"/>
        <v>70.268000000000001</v>
      </c>
    </row>
    <row r="42" spans="1:21" x14ac:dyDescent="0.25">
      <c r="A42" s="1" t="s">
        <v>11</v>
      </c>
      <c r="B42" s="1">
        <v>553436</v>
      </c>
      <c r="C42" s="1">
        <v>291360</v>
      </c>
      <c r="D42" s="1">
        <v>185700</v>
      </c>
      <c r="E42" s="1">
        <v>143304</v>
      </c>
      <c r="F42" s="1">
        <v>112508</v>
      </c>
      <c r="G42" s="1">
        <v>150613</v>
      </c>
      <c r="H42" s="1">
        <v>138999</v>
      </c>
      <c r="I42" s="1">
        <v>125640</v>
      </c>
      <c r="J42" s="1">
        <v>112744</v>
      </c>
      <c r="L42" s="1" t="s">
        <v>11</v>
      </c>
      <c r="M42" s="5">
        <f t="shared" si="12"/>
        <v>553.43600000000004</v>
      </c>
      <c r="N42" s="5">
        <f t="shared" si="11"/>
        <v>291.36</v>
      </c>
      <c r="O42" s="5">
        <f t="shared" si="11"/>
        <v>185.7</v>
      </c>
      <c r="P42" s="5">
        <f t="shared" si="11"/>
        <v>143.304</v>
      </c>
      <c r="Q42" s="5">
        <f t="shared" si="11"/>
        <v>112.508</v>
      </c>
      <c r="R42" s="5">
        <f t="shared" si="11"/>
        <v>150.613</v>
      </c>
      <c r="S42" s="5">
        <f t="shared" si="11"/>
        <v>138.999</v>
      </c>
      <c r="T42" s="5">
        <f t="shared" si="11"/>
        <v>125.64</v>
      </c>
      <c r="U42" s="5">
        <f t="shared" si="11"/>
        <v>112.744</v>
      </c>
    </row>
    <row r="43" spans="1:21" x14ac:dyDescent="0.25">
      <c r="A43" s="6"/>
      <c r="B43" s="6"/>
      <c r="C43" s="6"/>
      <c r="D43" s="6"/>
      <c r="E43" s="6"/>
      <c r="F43" s="6"/>
      <c r="G43" s="6"/>
      <c r="H43" s="6"/>
      <c r="I43" s="6"/>
      <c r="J43" s="6"/>
      <c r="L43" s="7" t="s">
        <v>15</v>
      </c>
      <c r="M43" s="8">
        <f xml:space="preserve"> SUM(M38:M42)/60</f>
        <v>19.374183333333335</v>
      </c>
      <c r="N43" s="8">
        <f t="shared" ref="N43" si="13" xml:space="preserve"> SUM(N38:N42)/60</f>
        <v>10.133616666666667</v>
      </c>
      <c r="O43" s="8">
        <f t="shared" ref="O43" si="14" xml:space="preserve"> SUM(O38:O42)/60</f>
        <v>6.6154666666666664</v>
      </c>
      <c r="P43" s="8">
        <f t="shared" ref="P43" si="15" xml:space="preserve"> SUM(P38:P42)/60</f>
        <v>5.1043166666666666</v>
      </c>
      <c r="Q43" s="8">
        <f t="shared" ref="Q43" si="16" xml:space="preserve"> SUM(Q38:Q42)/60</f>
        <v>4.1193333333333326</v>
      </c>
      <c r="R43" s="8">
        <f t="shared" ref="R43" si="17" xml:space="preserve"> SUM(R38:R42)/60</f>
        <v>5.3840666666666666</v>
      </c>
      <c r="S43" s="8">
        <f t="shared" ref="S43" si="18" xml:space="preserve"> SUM(S38:S42)/60</f>
        <v>4.9608999999999996</v>
      </c>
      <c r="T43" s="8">
        <f t="shared" ref="T43" si="19" xml:space="preserve"> SUM(T38:T42)/60</f>
        <v>4.4710333333333336</v>
      </c>
      <c r="U43" s="8">
        <f t="shared" ref="U43" si="20" xml:space="preserve"> SUM(U38:U42)/60</f>
        <v>4.1211833333333328</v>
      </c>
    </row>
    <row r="46" spans="1:21" x14ac:dyDescent="0.25">
      <c r="A46" s="10" t="s">
        <v>13</v>
      </c>
      <c r="B46" s="10"/>
      <c r="C46" s="10"/>
      <c r="D46" s="10"/>
      <c r="E46" s="10"/>
      <c r="F46" s="10"/>
      <c r="G46" s="10"/>
      <c r="H46" s="10"/>
      <c r="I46" s="10"/>
      <c r="J46" s="10"/>
      <c r="L46" s="10" t="s">
        <v>14</v>
      </c>
      <c r="M46" s="10"/>
      <c r="N46" s="10"/>
      <c r="O46" s="10"/>
      <c r="P46" s="10"/>
      <c r="Q46" s="10"/>
      <c r="R46" s="10"/>
      <c r="S46" s="10"/>
      <c r="T46" s="10"/>
      <c r="U46" s="10"/>
    </row>
    <row r="47" spans="1:21" x14ac:dyDescent="0.25">
      <c r="A47" s="11" t="s">
        <v>3</v>
      </c>
      <c r="B47" s="11"/>
      <c r="C47" s="11"/>
      <c r="D47" s="11"/>
      <c r="E47" s="11"/>
      <c r="F47" s="11"/>
      <c r="G47" s="11"/>
      <c r="H47" s="11"/>
      <c r="I47" s="11"/>
      <c r="J47" s="11"/>
      <c r="L47" s="11" t="s">
        <v>3</v>
      </c>
      <c r="M47" s="11"/>
      <c r="N47" s="11"/>
      <c r="O47" s="11"/>
      <c r="P47" s="11"/>
      <c r="Q47" s="11"/>
      <c r="R47" s="11"/>
      <c r="S47" s="11"/>
      <c r="T47" s="11"/>
      <c r="U47" s="11"/>
    </row>
    <row r="48" spans="1:21" x14ac:dyDescent="0.25">
      <c r="B48" s="4">
        <v>1</v>
      </c>
      <c r="C48" s="4">
        <v>2</v>
      </c>
      <c r="D48" s="4">
        <v>4</v>
      </c>
      <c r="E48" s="4">
        <v>6</v>
      </c>
      <c r="F48" s="4">
        <v>8</v>
      </c>
      <c r="G48" s="4">
        <v>10</v>
      </c>
      <c r="H48" s="4">
        <v>12</v>
      </c>
      <c r="I48" s="4">
        <v>14</v>
      </c>
      <c r="J48" s="4">
        <v>16</v>
      </c>
      <c r="M48" s="4">
        <v>1</v>
      </c>
      <c r="N48" s="4">
        <v>2</v>
      </c>
      <c r="O48" s="4">
        <v>4</v>
      </c>
      <c r="P48" s="4">
        <v>6</v>
      </c>
      <c r="Q48" s="4">
        <v>8</v>
      </c>
      <c r="R48" s="4">
        <v>10</v>
      </c>
      <c r="S48" s="4">
        <v>12</v>
      </c>
      <c r="T48" s="4">
        <v>14</v>
      </c>
      <c r="U48" s="4">
        <v>16</v>
      </c>
    </row>
    <row r="49" spans="1:21" x14ac:dyDescent="0.25">
      <c r="B49" s="9" t="s">
        <v>1</v>
      </c>
      <c r="C49" s="9"/>
      <c r="D49" s="9"/>
      <c r="E49" s="9"/>
      <c r="F49" s="9"/>
      <c r="G49" s="9"/>
      <c r="H49" s="9"/>
      <c r="I49" s="9"/>
      <c r="J49" s="9"/>
      <c r="M49" s="9" t="s">
        <v>1</v>
      </c>
      <c r="N49" s="9"/>
      <c r="O49" s="9"/>
      <c r="P49" s="9"/>
      <c r="Q49" s="9"/>
      <c r="R49" s="9"/>
      <c r="S49" s="9"/>
      <c r="T49" s="9"/>
      <c r="U49" s="9"/>
    </row>
    <row r="50" spans="1:21" x14ac:dyDescent="0.25">
      <c r="A50" s="1" t="s">
        <v>7</v>
      </c>
      <c r="B50">
        <v>71203</v>
      </c>
      <c r="C50">
        <v>40999</v>
      </c>
      <c r="D50">
        <v>21857</v>
      </c>
      <c r="E50">
        <v>31388</v>
      </c>
      <c r="F50">
        <v>25141</v>
      </c>
      <c r="G50">
        <v>34639</v>
      </c>
      <c r="H50">
        <v>32983</v>
      </c>
      <c r="I50">
        <v>33701</v>
      </c>
      <c r="J50">
        <v>33281</v>
      </c>
      <c r="L50" s="1" t="s">
        <v>7</v>
      </c>
      <c r="M50" s="5">
        <f>B50/1000</f>
        <v>71.203000000000003</v>
      </c>
      <c r="N50" s="5">
        <f t="shared" ref="N50:U54" si="21">C50/1000</f>
        <v>40.999000000000002</v>
      </c>
      <c r="O50" s="5">
        <f t="shared" si="21"/>
        <v>21.856999999999999</v>
      </c>
      <c r="P50" s="5">
        <f t="shared" si="21"/>
        <v>31.388000000000002</v>
      </c>
      <c r="Q50" s="5">
        <f t="shared" si="21"/>
        <v>25.140999999999998</v>
      </c>
      <c r="R50" s="5">
        <f t="shared" si="21"/>
        <v>34.639000000000003</v>
      </c>
      <c r="S50" s="5">
        <f t="shared" si="21"/>
        <v>32.982999999999997</v>
      </c>
      <c r="T50" s="5">
        <f t="shared" si="21"/>
        <v>33.701000000000001</v>
      </c>
      <c r="U50" s="5">
        <f t="shared" si="21"/>
        <v>33.280999999999999</v>
      </c>
    </row>
    <row r="51" spans="1:21" x14ac:dyDescent="0.25">
      <c r="A51" s="1" t="s">
        <v>8</v>
      </c>
      <c r="B51">
        <v>87443</v>
      </c>
      <c r="C51">
        <v>48166</v>
      </c>
      <c r="D51">
        <v>53168</v>
      </c>
      <c r="E51">
        <v>43559</v>
      </c>
      <c r="F51">
        <v>42047</v>
      </c>
      <c r="G51">
        <v>53123</v>
      </c>
      <c r="H51">
        <v>54480</v>
      </c>
      <c r="I51">
        <v>51872</v>
      </c>
      <c r="J51">
        <v>50683</v>
      </c>
      <c r="L51" s="1" t="s">
        <v>8</v>
      </c>
      <c r="M51" s="5">
        <f t="shared" ref="M51:M54" si="22">B51/1000</f>
        <v>87.442999999999998</v>
      </c>
      <c r="N51" s="5">
        <f t="shared" si="21"/>
        <v>48.165999999999997</v>
      </c>
      <c r="O51" s="5">
        <f t="shared" si="21"/>
        <v>53.167999999999999</v>
      </c>
      <c r="P51" s="5">
        <f t="shared" si="21"/>
        <v>43.558999999999997</v>
      </c>
      <c r="Q51" s="5">
        <f t="shared" si="21"/>
        <v>42.046999999999997</v>
      </c>
      <c r="R51" s="5">
        <f t="shared" si="21"/>
        <v>53.122999999999998</v>
      </c>
      <c r="S51" s="5">
        <f t="shared" si="21"/>
        <v>54.48</v>
      </c>
      <c r="T51" s="5">
        <f t="shared" si="21"/>
        <v>51.872</v>
      </c>
      <c r="U51" s="5">
        <f t="shared" si="21"/>
        <v>50.683</v>
      </c>
    </row>
    <row r="52" spans="1:21" x14ac:dyDescent="0.25">
      <c r="A52" s="1" t="s">
        <v>9</v>
      </c>
      <c r="B52">
        <v>89169</v>
      </c>
      <c r="C52">
        <v>52917</v>
      </c>
      <c r="D52">
        <v>63577</v>
      </c>
      <c r="E52">
        <v>67123</v>
      </c>
      <c r="F52">
        <v>73642</v>
      </c>
      <c r="G52">
        <v>87161</v>
      </c>
      <c r="H52">
        <v>92725</v>
      </c>
      <c r="I52">
        <v>89595</v>
      </c>
      <c r="J52">
        <v>92860</v>
      </c>
      <c r="L52" s="1" t="s">
        <v>9</v>
      </c>
      <c r="M52" s="5">
        <f t="shared" si="22"/>
        <v>89.168999999999997</v>
      </c>
      <c r="N52" s="5">
        <f t="shared" si="21"/>
        <v>52.917000000000002</v>
      </c>
      <c r="O52" s="5">
        <f t="shared" si="21"/>
        <v>63.576999999999998</v>
      </c>
      <c r="P52" s="5">
        <f t="shared" si="21"/>
        <v>67.123000000000005</v>
      </c>
      <c r="Q52" s="5">
        <f t="shared" si="21"/>
        <v>73.641999999999996</v>
      </c>
      <c r="R52" s="5">
        <f t="shared" si="21"/>
        <v>87.161000000000001</v>
      </c>
      <c r="S52" s="5">
        <f t="shared" si="21"/>
        <v>92.724999999999994</v>
      </c>
      <c r="T52" s="5">
        <f t="shared" si="21"/>
        <v>89.594999999999999</v>
      </c>
      <c r="U52" s="5">
        <f t="shared" si="21"/>
        <v>92.86</v>
      </c>
    </row>
    <row r="53" spans="1:21" x14ac:dyDescent="0.25">
      <c r="A53" s="1" t="s">
        <v>10</v>
      </c>
      <c r="B53">
        <v>272859</v>
      </c>
      <c r="C53">
        <v>177966</v>
      </c>
      <c r="D53">
        <v>113877</v>
      </c>
      <c r="E53">
        <v>135892</v>
      </c>
      <c r="F53">
        <v>131493</v>
      </c>
      <c r="G53">
        <v>168659</v>
      </c>
      <c r="H53">
        <v>169552</v>
      </c>
      <c r="I53">
        <v>171412</v>
      </c>
      <c r="J53">
        <v>158495</v>
      </c>
      <c r="L53" s="1" t="s">
        <v>10</v>
      </c>
      <c r="M53" s="5">
        <f t="shared" si="22"/>
        <v>272.85899999999998</v>
      </c>
      <c r="N53" s="5">
        <f t="shared" si="21"/>
        <v>177.96600000000001</v>
      </c>
      <c r="O53" s="5">
        <f t="shared" si="21"/>
        <v>113.877</v>
      </c>
      <c r="P53" s="5">
        <f t="shared" si="21"/>
        <v>135.892</v>
      </c>
      <c r="Q53" s="5">
        <f t="shared" si="21"/>
        <v>131.49299999999999</v>
      </c>
      <c r="R53" s="5">
        <f t="shared" si="21"/>
        <v>168.65899999999999</v>
      </c>
      <c r="S53" s="5">
        <f t="shared" si="21"/>
        <v>169.55199999999999</v>
      </c>
      <c r="T53" s="5">
        <f t="shared" si="21"/>
        <v>171.41200000000001</v>
      </c>
      <c r="U53" s="5">
        <f t="shared" si="21"/>
        <v>158.495</v>
      </c>
    </row>
    <row r="54" spans="1:21" x14ac:dyDescent="0.25">
      <c r="A54" s="1" t="s">
        <v>11</v>
      </c>
      <c r="B54">
        <v>449573</v>
      </c>
      <c r="C54">
        <v>244624</v>
      </c>
      <c r="D54">
        <v>210812</v>
      </c>
      <c r="E54">
        <v>194098</v>
      </c>
      <c r="F54">
        <v>251883</v>
      </c>
      <c r="G54">
        <v>255262</v>
      </c>
      <c r="H54">
        <v>262620</v>
      </c>
      <c r="I54">
        <v>259899</v>
      </c>
      <c r="J54">
        <v>256342</v>
      </c>
      <c r="L54" s="1" t="s">
        <v>11</v>
      </c>
      <c r="M54" s="5">
        <f t="shared" si="22"/>
        <v>449.57299999999998</v>
      </c>
      <c r="N54" s="5">
        <f t="shared" si="21"/>
        <v>244.624</v>
      </c>
      <c r="O54" s="5">
        <f t="shared" si="21"/>
        <v>210.81200000000001</v>
      </c>
      <c r="P54" s="5">
        <f t="shared" si="21"/>
        <v>194.09800000000001</v>
      </c>
      <c r="Q54" s="5">
        <f t="shared" si="21"/>
        <v>251.88300000000001</v>
      </c>
      <c r="R54" s="5">
        <f t="shared" si="21"/>
        <v>255.262</v>
      </c>
      <c r="S54" s="5">
        <f t="shared" si="21"/>
        <v>262.62</v>
      </c>
      <c r="T54" s="5">
        <f t="shared" si="21"/>
        <v>259.899</v>
      </c>
      <c r="U54" s="5">
        <f t="shared" si="21"/>
        <v>256.34199999999998</v>
      </c>
    </row>
    <row r="55" spans="1:21" x14ac:dyDescent="0.25">
      <c r="A55" s="6"/>
      <c r="L55" s="7" t="s">
        <v>15</v>
      </c>
      <c r="M55" s="8">
        <f xml:space="preserve"> SUM(M50:M54)/60</f>
        <v>16.170783333333333</v>
      </c>
      <c r="N55" s="8">
        <f t="shared" ref="N55" si="23" xml:space="preserve"> SUM(N50:N54)/60</f>
        <v>9.4112000000000009</v>
      </c>
      <c r="O55" s="8">
        <f t="shared" ref="O55" si="24" xml:space="preserve"> SUM(O50:O54)/60</f>
        <v>7.721516666666667</v>
      </c>
      <c r="P55" s="8">
        <f t="shared" ref="P55" si="25" xml:space="preserve"> SUM(P50:P54)/60</f>
        <v>7.8676666666666666</v>
      </c>
      <c r="Q55" s="8">
        <f t="shared" ref="Q55" si="26" xml:space="preserve"> SUM(Q50:Q54)/60</f>
        <v>8.7367666666666661</v>
      </c>
      <c r="R55" s="8">
        <f t="shared" ref="R55" si="27" xml:space="preserve"> SUM(R50:R54)/60</f>
        <v>9.980733333333335</v>
      </c>
      <c r="S55" s="8">
        <f t="shared" ref="S55" si="28" xml:space="preserve"> SUM(S50:S54)/60</f>
        <v>10.206</v>
      </c>
      <c r="T55" s="8">
        <f t="shared" ref="T55" si="29" xml:space="preserve"> SUM(T50:T54)/60</f>
        <v>10.107983333333333</v>
      </c>
      <c r="U55" s="8">
        <f t="shared" ref="U55" si="30" xml:space="preserve"> SUM(U50:U54)/60</f>
        <v>9.8610166666666679</v>
      </c>
    </row>
    <row r="57" spans="1:21" x14ac:dyDescent="0.25">
      <c r="B57" s="9" t="s">
        <v>12</v>
      </c>
      <c r="C57" s="9"/>
      <c r="D57" s="9"/>
      <c r="E57" s="9"/>
      <c r="F57" s="9"/>
      <c r="G57" s="9"/>
      <c r="H57" s="9"/>
      <c r="I57" s="9"/>
      <c r="J57" s="9"/>
      <c r="M57" s="9" t="s">
        <v>12</v>
      </c>
      <c r="N57" s="9"/>
      <c r="O57" s="9"/>
      <c r="P57" s="9"/>
      <c r="Q57" s="9"/>
      <c r="R57" s="9"/>
      <c r="S57" s="9"/>
      <c r="T57" s="9"/>
      <c r="U57" s="9"/>
    </row>
    <row r="58" spans="1:21" x14ac:dyDescent="0.25">
      <c r="A58" s="1" t="s">
        <v>7</v>
      </c>
      <c r="B58">
        <v>76483</v>
      </c>
      <c r="C58">
        <v>41479</v>
      </c>
      <c r="D58">
        <v>21842</v>
      </c>
      <c r="E58">
        <v>29016</v>
      </c>
      <c r="F58">
        <v>30402</v>
      </c>
      <c r="G58">
        <v>30690</v>
      </c>
      <c r="H58">
        <v>27435</v>
      </c>
      <c r="I58">
        <v>29408</v>
      </c>
      <c r="J58">
        <v>27228</v>
      </c>
      <c r="L58" s="1" t="s">
        <v>7</v>
      </c>
      <c r="M58" s="5">
        <f>B58/1000</f>
        <v>76.483000000000004</v>
      </c>
      <c r="N58" s="5">
        <f t="shared" ref="N58:U62" si="31">C58/1000</f>
        <v>41.478999999999999</v>
      </c>
      <c r="O58" s="5">
        <f t="shared" si="31"/>
        <v>21.841999999999999</v>
      </c>
      <c r="P58" s="5">
        <f t="shared" si="31"/>
        <v>29.015999999999998</v>
      </c>
      <c r="Q58" s="5">
        <f t="shared" si="31"/>
        <v>30.402000000000001</v>
      </c>
      <c r="R58" s="5">
        <f t="shared" si="31"/>
        <v>30.69</v>
      </c>
      <c r="S58" s="5">
        <f t="shared" si="31"/>
        <v>27.434999999999999</v>
      </c>
      <c r="T58" s="5">
        <f t="shared" si="31"/>
        <v>29.408000000000001</v>
      </c>
      <c r="U58" s="5">
        <f t="shared" si="31"/>
        <v>27.228000000000002</v>
      </c>
    </row>
    <row r="59" spans="1:21" x14ac:dyDescent="0.25">
      <c r="A59" s="1" t="s">
        <v>8</v>
      </c>
      <c r="B59">
        <v>90929</v>
      </c>
      <c r="C59">
        <v>45571</v>
      </c>
      <c r="D59">
        <v>25637</v>
      </c>
      <c r="E59">
        <v>30567</v>
      </c>
      <c r="F59">
        <v>30576</v>
      </c>
      <c r="G59">
        <v>33239</v>
      </c>
      <c r="H59">
        <v>28681</v>
      </c>
      <c r="I59">
        <v>31084</v>
      </c>
      <c r="J59">
        <v>29336</v>
      </c>
      <c r="L59" s="1" t="s">
        <v>8</v>
      </c>
      <c r="M59" s="5">
        <f t="shared" ref="M59:M62" si="32">B59/1000</f>
        <v>90.929000000000002</v>
      </c>
      <c r="N59" s="5">
        <f t="shared" si="31"/>
        <v>45.570999999999998</v>
      </c>
      <c r="O59" s="5">
        <f t="shared" si="31"/>
        <v>25.637</v>
      </c>
      <c r="P59" s="5">
        <f t="shared" si="31"/>
        <v>30.567</v>
      </c>
      <c r="Q59" s="5">
        <f t="shared" si="31"/>
        <v>30.576000000000001</v>
      </c>
      <c r="R59" s="5">
        <f t="shared" si="31"/>
        <v>33.238999999999997</v>
      </c>
      <c r="S59" s="5">
        <f t="shared" si="31"/>
        <v>28.681000000000001</v>
      </c>
      <c r="T59" s="5">
        <f t="shared" si="31"/>
        <v>31.084</v>
      </c>
      <c r="U59" s="5">
        <f t="shared" si="31"/>
        <v>29.335999999999999</v>
      </c>
    </row>
    <row r="60" spans="1:21" x14ac:dyDescent="0.25">
      <c r="A60" s="1" t="s">
        <v>9</v>
      </c>
      <c r="B60">
        <v>91443</v>
      </c>
      <c r="C60">
        <v>49187</v>
      </c>
      <c r="D60">
        <v>30768</v>
      </c>
      <c r="E60">
        <v>34468</v>
      </c>
      <c r="F60">
        <v>33226</v>
      </c>
      <c r="G60">
        <v>35660</v>
      </c>
      <c r="H60">
        <v>31056</v>
      </c>
      <c r="I60">
        <v>33947</v>
      </c>
      <c r="J60">
        <v>30875</v>
      </c>
      <c r="L60" s="1" t="s">
        <v>9</v>
      </c>
      <c r="M60" s="5">
        <f t="shared" si="32"/>
        <v>91.442999999999998</v>
      </c>
      <c r="N60" s="5">
        <f t="shared" si="31"/>
        <v>49.186999999999998</v>
      </c>
      <c r="O60" s="5">
        <f t="shared" si="31"/>
        <v>30.768000000000001</v>
      </c>
      <c r="P60" s="5">
        <f t="shared" si="31"/>
        <v>34.468000000000004</v>
      </c>
      <c r="Q60" s="5">
        <f t="shared" si="31"/>
        <v>33.225999999999999</v>
      </c>
      <c r="R60" s="5">
        <f t="shared" si="31"/>
        <v>35.659999999999997</v>
      </c>
      <c r="S60" s="5">
        <f t="shared" si="31"/>
        <v>31.056000000000001</v>
      </c>
      <c r="T60" s="5">
        <f t="shared" si="31"/>
        <v>33.947000000000003</v>
      </c>
      <c r="U60" s="5">
        <f t="shared" si="31"/>
        <v>30.875</v>
      </c>
    </row>
    <row r="61" spans="1:21" x14ac:dyDescent="0.25">
      <c r="A61" s="1" t="s">
        <v>10</v>
      </c>
      <c r="B61">
        <v>336587</v>
      </c>
      <c r="C61">
        <v>173153</v>
      </c>
      <c r="D61">
        <v>115155</v>
      </c>
      <c r="E61">
        <v>131148</v>
      </c>
      <c r="F61">
        <v>116399</v>
      </c>
      <c r="G61">
        <v>129808</v>
      </c>
      <c r="H61">
        <v>114539</v>
      </c>
      <c r="I61">
        <v>123314</v>
      </c>
      <c r="J61">
        <v>114171</v>
      </c>
      <c r="L61" s="1" t="s">
        <v>10</v>
      </c>
      <c r="M61" s="5">
        <f t="shared" si="32"/>
        <v>336.58699999999999</v>
      </c>
      <c r="N61" s="5">
        <f t="shared" si="31"/>
        <v>173.15299999999999</v>
      </c>
      <c r="O61" s="5">
        <f t="shared" si="31"/>
        <v>115.155</v>
      </c>
      <c r="P61" s="5">
        <f t="shared" si="31"/>
        <v>131.148</v>
      </c>
      <c r="Q61" s="5">
        <f t="shared" si="31"/>
        <v>116.399</v>
      </c>
      <c r="R61" s="5">
        <f t="shared" si="31"/>
        <v>129.80799999999999</v>
      </c>
      <c r="S61" s="5">
        <f t="shared" si="31"/>
        <v>114.539</v>
      </c>
      <c r="T61" s="5">
        <f t="shared" si="31"/>
        <v>123.31399999999999</v>
      </c>
      <c r="U61" s="5">
        <f t="shared" si="31"/>
        <v>114.17100000000001</v>
      </c>
    </row>
    <row r="62" spans="1:21" x14ac:dyDescent="0.25">
      <c r="A62" s="1" t="s">
        <v>11</v>
      </c>
      <c r="B62">
        <v>548004</v>
      </c>
      <c r="C62">
        <v>287460</v>
      </c>
      <c r="D62">
        <v>185917</v>
      </c>
      <c r="E62">
        <v>221064</v>
      </c>
      <c r="F62">
        <v>185775</v>
      </c>
      <c r="G62">
        <v>206388</v>
      </c>
      <c r="H62">
        <v>188177</v>
      </c>
      <c r="I62">
        <v>199892</v>
      </c>
      <c r="J62">
        <v>186308</v>
      </c>
      <c r="L62" s="1" t="s">
        <v>11</v>
      </c>
      <c r="M62" s="5">
        <f t="shared" si="32"/>
        <v>548.00400000000002</v>
      </c>
      <c r="N62" s="5">
        <f t="shared" si="31"/>
        <v>287.45999999999998</v>
      </c>
      <c r="O62" s="5">
        <f t="shared" si="31"/>
        <v>185.917</v>
      </c>
      <c r="P62" s="5">
        <f t="shared" si="31"/>
        <v>221.06399999999999</v>
      </c>
      <c r="Q62" s="5">
        <f t="shared" si="31"/>
        <v>185.77500000000001</v>
      </c>
      <c r="R62" s="5">
        <f t="shared" si="31"/>
        <v>206.38800000000001</v>
      </c>
      <c r="S62" s="5">
        <f t="shared" si="31"/>
        <v>188.17699999999999</v>
      </c>
      <c r="T62" s="5">
        <f t="shared" si="31"/>
        <v>199.892</v>
      </c>
      <c r="U62" s="5">
        <f t="shared" si="31"/>
        <v>186.30799999999999</v>
      </c>
    </row>
    <row r="63" spans="1:21" x14ac:dyDescent="0.25">
      <c r="L63" s="7" t="s">
        <v>15</v>
      </c>
      <c r="M63" s="8">
        <f xml:space="preserve"> SUM(M58:M62)/60</f>
        <v>19.057433333333332</v>
      </c>
      <c r="N63" s="8">
        <f t="shared" ref="N63" si="33" xml:space="preserve"> SUM(N58:N62)/60</f>
        <v>9.947499999999998</v>
      </c>
      <c r="O63" s="8">
        <f t="shared" ref="O63" si="34" xml:space="preserve"> SUM(O58:O62)/60</f>
        <v>6.3219833333333328</v>
      </c>
      <c r="P63" s="8">
        <f t="shared" ref="P63" si="35" xml:space="preserve"> SUM(P58:P62)/60</f>
        <v>7.4377166666666676</v>
      </c>
      <c r="Q63" s="8">
        <f t="shared" ref="Q63" si="36" xml:space="preserve"> SUM(Q58:Q62)/60</f>
        <v>6.6063000000000009</v>
      </c>
      <c r="R63" s="8">
        <f t="shared" ref="R63" si="37" xml:space="preserve"> SUM(R58:R62)/60</f>
        <v>7.2630833333333324</v>
      </c>
      <c r="S63" s="8">
        <f t="shared" ref="S63" si="38" xml:space="preserve"> SUM(S58:S62)/60</f>
        <v>6.4981333333333335</v>
      </c>
      <c r="T63" s="8">
        <f t="shared" ref="T63" si="39" xml:space="preserve"> SUM(T58:T62)/60</f>
        <v>6.96075</v>
      </c>
      <c r="U63" s="8">
        <f t="shared" ref="U63" si="40" xml:space="preserve"> SUM(U58:U62)/60</f>
        <v>6.4653</v>
      </c>
    </row>
    <row r="65" spans="1:21" x14ac:dyDescent="0.25">
      <c r="A65" s="10" t="s">
        <v>13</v>
      </c>
      <c r="B65" s="10"/>
      <c r="C65" s="10"/>
      <c r="D65" s="10"/>
      <c r="E65" s="10"/>
      <c r="F65" s="10"/>
      <c r="G65" s="10"/>
      <c r="H65" s="10"/>
      <c r="I65" s="10"/>
      <c r="J65" s="10"/>
      <c r="L65" s="10" t="s">
        <v>14</v>
      </c>
      <c r="M65" s="10"/>
      <c r="N65" s="10"/>
      <c r="O65" s="10"/>
      <c r="P65" s="10"/>
      <c r="Q65" s="10"/>
      <c r="R65" s="10"/>
      <c r="S65" s="10"/>
      <c r="T65" s="10"/>
      <c r="U65" s="10"/>
    </row>
    <row r="66" spans="1:21" x14ac:dyDescent="0.25">
      <c r="A66" s="11" t="s">
        <v>4</v>
      </c>
      <c r="B66" s="11"/>
      <c r="C66" s="11"/>
      <c r="D66" s="11"/>
      <c r="E66" s="11"/>
      <c r="F66" s="11"/>
      <c r="G66" s="11"/>
      <c r="H66" s="11"/>
      <c r="I66" s="11"/>
      <c r="J66" s="11"/>
      <c r="L66" s="11" t="s">
        <v>4</v>
      </c>
      <c r="M66" s="11"/>
      <c r="N66" s="11"/>
      <c r="O66" s="11"/>
      <c r="P66" s="11"/>
      <c r="Q66" s="11"/>
      <c r="R66" s="11"/>
      <c r="S66" s="11"/>
      <c r="T66" s="11"/>
      <c r="U66" s="11"/>
    </row>
    <row r="67" spans="1:21" x14ac:dyDescent="0.25">
      <c r="B67" s="4">
        <v>1</v>
      </c>
      <c r="C67" s="4">
        <v>2</v>
      </c>
      <c r="D67" s="4">
        <v>4</v>
      </c>
      <c r="E67" s="4">
        <v>6</v>
      </c>
      <c r="F67" s="4">
        <v>8</v>
      </c>
      <c r="G67" s="4">
        <v>10</v>
      </c>
      <c r="H67" s="4">
        <v>12</v>
      </c>
      <c r="I67" s="4">
        <v>14</v>
      </c>
      <c r="J67" s="4">
        <v>16</v>
      </c>
      <c r="M67" s="4">
        <v>1</v>
      </c>
      <c r="N67" s="4">
        <v>2</v>
      </c>
      <c r="O67" s="4">
        <v>4</v>
      </c>
      <c r="P67" s="4">
        <v>6</v>
      </c>
      <c r="Q67" s="4">
        <v>8</v>
      </c>
      <c r="R67" s="4">
        <v>10</v>
      </c>
      <c r="S67" s="4">
        <v>12</v>
      </c>
      <c r="T67" s="4">
        <v>14</v>
      </c>
      <c r="U67" s="4">
        <v>16</v>
      </c>
    </row>
    <row r="68" spans="1:21" x14ac:dyDescent="0.25">
      <c r="B68" s="9" t="s">
        <v>1</v>
      </c>
      <c r="C68" s="9"/>
      <c r="D68" s="9"/>
      <c r="E68" s="9"/>
      <c r="F68" s="9"/>
      <c r="G68" s="9"/>
      <c r="H68" s="9"/>
      <c r="I68" s="9"/>
      <c r="J68" s="9"/>
      <c r="M68" s="9" t="s">
        <v>1</v>
      </c>
      <c r="N68" s="9"/>
      <c r="O68" s="9"/>
      <c r="P68" s="9"/>
      <c r="Q68" s="9"/>
      <c r="R68" s="9"/>
      <c r="S68" s="9"/>
      <c r="T68" s="9"/>
      <c r="U68" s="9"/>
    </row>
    <row r="69" spans="1:21" x14ac:dyDescent="0.25">
      <c r="A69" s="1" t="s">
        <v>7</v>
      </c>
      <c r="B69">
        <v>73094</v>
      </c>
      <c r="C69">
        <v>39812</v>
      </c>
      <c r="D69">
        <v>26290</v>
      </c>
      <c r="E69">
        <v>25503</v>
      </c>
      <c r="F69">
        <v>21967</v>
      </c>
      <c r="G69">
        <v>22208</v>
      </c>
      <c r="H69">
        <v>25138</v>
      </c>
      <c r="I69">
        <v>34320</v>
      </c>
      <c r="J69">
        <v>24472</v>
      </c>
      <c r="L69" s="1" t="s">
        <v>7</v>
      </c>
      <c r="M69" s="5">
        <f>B69/1000</f>
        <v>73.093999999999994</v>
      </c>
      <c r="N69" s="5">
        <f t="shared" ref="N69:U73" si="41">C69/1000</f>
        <v>39.811999999999998</v>
      </c>
      <c r="O69" s="5">
        <f t="shared" si="41"/>
        <v>26.29</v>
      </c>
      <c r="P69" s="5">
        <f t="shared" si="41"/>
        <v>25.503</v>
      </c>
      <c r="Q69" s="5">
        <f t="shared" si="41"/>
        <v>21.966999999999999</v>
      </c>
      <c r="R69" s="5">
        <f t="shared" si="41"/>
        <v>22.207999999999998</v>
      </c>
      <c r="S69" s="5">
        <f t="shared" si="41"/>
        <v>25.138000000000002</v>
      </c>
      <c r="T69" s="5">
        <f t="shared" si="41"/>
        <v>34.32</v>
      </c>
      <c r="U69" s="5">
        <f t="shared" si="41"/>
        <v>24.472000000000001</v>
      </c>
    </row>
    <row r="70" spans="1:21" x14ac:dyDescent="0.25">
      <c r="A70" s="1" t="s">
        <v>8</v>
      </c>
      <c r="B70">
        <v>183404</v>
      </c>
      <c r="C70">
        <v>98588</v>
      </c>
      <c r="D70">
        <v>64832</v>
      </c>
      <c r="E70">
        <v>47891</v>
      </c>
      <c r="F70">
        <v>46751</v>
      </c>
      <c r="G70">
        <v>57153</v>
      </c>
      <c r="H70">
        <v>52611</v>
      </c>
      <c r="I70">
        <v>48565</v>
      </c>
      <c r="J70">
        <v>51421</v>
      </c>
      <c r="L70" s="1" t="s">
        <v>8</v>
      </c>
      <c r="M70" s="5">
        <f t="shared" ref="M70:M73" si="42">B70/1000</f>
        <v>183.404</v>
      </c>
      <c r="N70" s="5">
        <f t="shared" si="41"/>
        <v>98.587999999999994</v>
      </c>
      <c r="O70" s="5">
        <f t="shared" si="41"/>
        <v>64.831999999999994</v>
      </c>
      <c r="P70" s="5">
        <f t="shared" si="41"/>
        <v>47.890999999999998</v>
      </c>
      <c r="Q70" s="5">
        <f t="shared" si="41"/>
        <v>46.750999999999998</v>
      </c>
      <c r="R70" s="5">
        <f t="shared" si="41"/>
        <v>57.152999999999999</v>
      </c>
      <c r="S70" s="5">
        <f t="shared" si="41"/>
        <v>52.610999999999997</v>
      </c>
      <c r="T70" s="5">
        <f t="shared" si="41"/>
        <v>48.564999999999998</v>
      </c>
      <c r="U70" s="5">
        <f t="shared" si="41"/>
        <v>51.420999999999999</v>
      </c>
    </row>
    <row r="71" spans="1:21" x14ac:dyDescent="0.25">
      <c r="A71" s="1" t="s">
        <v>9</v>
      </c>
      <c r="B71">
        <v>224193</v>
      </c>
      <c r="C71">
        <v>118603</v>
      </c>
      <c r="D71">
        <v>78318</v>
      </c>
      <c r="E71">
        <v>67468</v>
      </c>
      <c r="F71">
        <v>66502</v>
      </c>
      <c r="G71">
        <v>72435</v>
      </c>
      <c r="H71">
        <v>81930</v>
      </c>
      <c r="I71">
        <v>72428</v>
      </c>
      <c r="J71">
        <v>58992</v>
      </c>
      <c r="L71" s="1" t="s">
        <v>9</v>
      </c>
      <c r="M71" s="5">
        <f t="shared" si="42"/>
        <v>224.19300000000001</v>
      </c>
      <c r="N71" s="5">
        <f t="shared" si="41"/>
        <v>118.60299999999999</v>
      </c>
      <c r="O71" s="5">
        <f t="shared" si="41"/>
        <v>78.317999999999998</v>
      </c>
      <c r="P71" s="5">
        <f t="shared" si="41"/>
        <v>67.468000000000004</v>
      </c>
      <c r="Q71" s="5">
        <f t="shared" si="41"/>
        <v>66.501999999999995</v>
      </c>
      <c r="R71" s="5">
        <f t="shared" si="41"/>
        <v>72.435000000000002</v>
      </c>
      <c r="S71" s="5">
        <f t="shared" si="41"/>
        <v>81.93</v>
      </c>
      <c r="T71" s="5">
        <f t="shared" si="41"/>
        <v>72.427999999999997</v>
      </c>
      <c r="U71" s="5">
        <f t="shared" si="41"/>
        <v>58.991999999999997</v>
      </c>
    </row>
    <row r="72" spans="1:21" x14ac:dyDescent="0.25">
      <c r="A72" s="1" t="s">
        <v>10</v>
      </c>
      <c r="B72">
        <v>515213</v>
      </c>
      <c r="C72">
        <v>208058</v>
      </c>
      <c r="D72">
        <v>155117</v>
      </c>
      <c r="E72">
        <v>141385</v>
      </c>
      <c r="F72">
        <v>113332</v>
      </c>
      <c r="G72">
        <v>117566</v>
      </c>
      <c r="H72">
        <v>121974</v>
      </c>
      <c r="I72">
        <v>149100</v>
      </c>
      <c r="J72">
        <v>136137</v>
      </c>
      <c r="L72" s="1" t="s">
        <v>10</v>
      </c>
      <c r="M72" s="5">
        <f t="shared" si="42"/>
        <v>515.21299999999997</v>
      </c>
      <c r="N72" s="5">
        <f t="shared" si="41"/>
        <v>208.05799999999999</v>
      </c>
      <c r="O72" s="5">
        <f t="shared" si="41"/>
        <v>155.11699999999999</v>
      </c>
      <c r="P72" s="5">
        <f t="shared" si="41"/>
        <v>141.38499999999999</v>
      </c>
      <c r="Q72" s="5">
        <f t="shared" si="41"/>
        <v>113.33199999999999</v>
      </c>
      <c r="R72" s="5">
        <f t="shared" si="41"/>
        <v>117.566</v>
      </c>
      <c r="S72" s="5">
        <f t="shared" si="41"/>
        <v>121.974</v>
      </c>
      <c r="T72" s="5">
        <f t="shared" si="41"/>
        <v>149.1</v>
      </c>
      <c r="U72" s="5">
        <f t="shared" si="41"/>
        <v>136.137</v>
      </c>
    </row>
    <row r="73" spans="1:21" x14ac:dyDescent="0.25">
      <c r="A73" s="1" t="s">
        <v>11</v>
      </c>
      <c r="B73">
        <v>851504</v>
      </c>
      <c r="C73">
        <v>361098</v>
      </c>
      <c r="D73">
        <v>315120</v>
      </c>
      <c r="E73">
        <v>227507</v>
      </c>
      <c r="F73">
        <v>247656</v>
      </c>
      <c r="G73">
        <v>238443</v>
      </c>
      <c r="H73">
        <v>267240</v>
      </c>
      <c r="I73">
        <v>270627</v>
      </c>
      <c r="J73">
        <v>172319</v>
      </c>
      <c r="L73" s="1" t="s">
        <v>11</v>
      </c>
      <c r="M73" s="5">
        <f t="shared" si="42"/>
        <v>851.50400000000002</v>
      </c>
      <c r="N73" s="5">
        <f t="shared" si="41"/>
        <v>361.09800000000001</v>
      </c>
      <c r="O73" s="5">
        <f t="shared" si="41"/>
        <v>315.12</v>
      </c>
      <c r="P73" s="5">
        <f t="shared" si="41"/>
        <v>227.50700000000001</v>
      </c>
      <c r="Q73" s="5">
        <f t="shared" si="41"/>
        <v>247.65600000000001</v>
      </c>
      <c r="R73" s="5">
        <f t="shared" si="41"/>
        <v>238.44300000000001</v>
      </c>
      <c r="S73" s="5">
        <f t="shared" si="41"/>
        <v>267.24</v>
      </c>
      <c r="T73" s="5">
        <f t="shared" si="41"/>
        <v>270.62700000000001</v>
      </c>
      <c r="U73" s="5">
        <f t="shared" si="41"/>
        <v>172.31899999999999</v>
      </c>
    </row>
    <row r="74" spans="1:21" x14ac:dyDescent="0.25">
      <c r="A74" s="6"/>
      <c r="L74" s="7" t="s">
        <v>15</v>
      </c>
      <c r="M74" s="8">
        <f xml:space="preserve"> SUM(M69:M73)/60</f>
        <v>30.790133333333333</v>
      </c>
      <c r="N74" s="8">
        <f t="shared" ref="N74" si="43" xml:space="preserve"> SUM(N69:N73)/60</f>
        <v>13.769316666666667</v>
      </c>
      <c r="O74" s="8">
        <f t="shared" ref="O74" si="44" xml:space="preserve"> SUM(O69:O73)/60</f>
        <v>10.661283333333333</v>
      </c>
      <c r="P74" s="8">
        <f t="shared" ref="P74" si="45" xml:space="preserve"> SUM(P69:P73)/60</f>
        <v>8.4959000000000007</v>
      </c>
      <c r="Q74" s="8">
        <f t="shared" ref="Q74" si="46" xml:space="preserve"> SUM(Q69:Q73)/60</f>
        <v>8.270133333333332</v>
      </c>
      <c r="R74" s="8">
        <f t="shared" ref="R74" si="47" xml:space="preserve"> SUM(R69:R73)/60</f>
        <v>8.4634166666666655</v>
      </c>
      <c r="S74" s="8">
        <f t="shared" ref="S74" si="48" xml:space="preserve"> SUM(S69:S73)/60</f>
        <v>9.1482166666666664</v>
      </c>
      <c r="T74" s="8">
        <f t="shared" ref="T74" si="49" xml:space="preserve"> SUM(T69:T73)/60</f>
        <v>9.5839999999999996</v>
      </c>
      <c r="U74" s="8">
        <f t="shared" ref="U74" si="50" xml:space="preserve"> SUM(U69:U73)/60</f>
        <v>7.3890166666666666</v>
      </c>
    </row>
    <row r="76" spans="1:21" x14ac:dyDescent="0.25">
      <c r="B76" s="9" t="s">
        <v>12</v>
      </c>
      <c r="C76" s="9"/>
      <c r="D76" s="9"/>
      <c r="E76" s="9"/>
      <c r="F76" s="9"/>
      <c r="G76" s="9"/>
      <c r="H76" s="9"/>
      <c r="I76" s="9"/>
      <c r="J76" s="9"/>
      <c r="M76" s="9" t="s">
        <v>12</v>
      </c>
      <c r="N76" s="9"/>
      <c r="O76" s="9"/>
      <c r="P76" s="9"/>
      <c r="Q76" s="9"/>
      <c r="R76" s="9"/>
      <c r="S76" s="9"/>
      <c r="T76" s="9"/>
      <c r="U76" s="9"/>
    </row>
    <row r="77" spans="1:21" x14ac:dyDescent="0.25">
      <c r="A77" s="1" t="s">
        <v>7</v>
      </c>
      <c r="B77">
        <v>79110</v>
      </c>
      <c r="C77">
        <v>42516</v>
      </c>
      <c r="D77">
        <v>26650</v>
      </c>
      <c r="E77">
        <v>23524</v>
      </c>
      <c r="F77">
        <v>21311</v>
      </c>
      <c r="G77">
        <v>21404</v>
      </c>
      <c r="H77">
        <v>21370</v>
      </c>
      <c r="I77">
        <v>21544</v>
      </c>
      <c r="J77">
        <v>21377</v>
      </c>
      <c r="L77" s="1" t="s">
        <v>7</v>
      </c>
      <c r="M77" s="5">
        <f>B77/1000</f>
        <v>79.11</v>
      </c>
      <c r="N77" s="5">
        <f t="shared" ref="N77:U81" si="51">C77/1000</f>
        <v>42.515999999999998</v>
      </c>
      <c r="O77" s="5">
        <f t="shared" si="51"/>
        <v>26.65</v>
      </c>
      <c r="P77" s="5">
        <f t="shared" si="51"/>
        <v>23.524000000000001</v>
      </c>
      <c r="Q77" s="5">
        <f t="shared" si="51"/>
        <v>21.311</v>
      </c>
      <c r="R77" s="5">
        <f t="shared" si="51"/>
        <v>21.404</v>
      </c>
      <c r="S77" s="5">
        <f t="shared" si="51"/>
        <v>21.37</v>
      </c>
      <c r="T77" s="5">
        <f t="shared" si="51"/>
        <v>21.544</v>
      </c>
      <c r="U77" s="5">
        <f t="shared" si="51"/>
        <v>21.376999999999999</v>
      </c>
    </row>
    <row r="78" spans="1:21" x14ac:dyDescent="0.25">
      <c r="A78" s="1" t="s">
        <v>8</v>
      </c>
      <c r="B78">
        <v>83907</v>
      </c>
      <c r="C78">
        <v>44138</v>
      </c>
      <c r="D78">
        <v>47879</v>
      </c>
      <c r="E78">
        <v>25088</v>
      </c>
      <c r="F78">
        <v>21620</v>
      </c>
      <c r="G78">
        <v>26400</v>
      </c>
      <c r="H78">
        <v>21852</v>
      </c>
      <c r="I78">
        <v>21634</v>
      </c>
      <c r="J78">
        <v>21879</v>
      </c>
      <c r="L78" s="1" t="s">
        <v>8</v>
      </c>
      <c r="M78" s="5">
        <f t="shared" ref="M78:M81" si="52">B78/1000</f>
        <v>83.906999999999996</v>
      </c>
      <c r="N78" s="5">
        <f t="shared" si="51"/>
        <v>44.137999999999998</v>
      </c>
      <c r="O78" s="5">
        <f t="shared" si="51"/>
        <v>47.878999999999998</v>
      </c>
      <c r="P78" s="5">
        <f t="shared" si="51"/>
        <v>25.088000000000001</v>
      </c>
      <c r="Q78" s="5">
        <f t="shared" si="51"/>
        <v>21.62</v>
      </c>
      <c r="R78" s="5">
        <f t="shared" si="51"/>
        <v>26.4</v>
      </c>
      <c r="S78" s="5">
        <f t="shared" si="51"/>
        <v>21.852</v>
      </c>
      <c r="T78" s="5">
        <f t="shared" si="51"/>
        <v>21.634</v>
      </c>
      <c r="U78" s="5">
        <f t="shared" si="51"/>
        <v>21.879000000000001</v>
      </c>
    </row>
    <row r="79" spans="1:21" x14ac:dyDescent="0.25">
      <c r="A79" s="1" t="s">
        <v>9</v>
      </c>
      <c r="B79">
        <v>91150</v>
      </c>
      <c r="C79">
        <v>44796</v>
      </c>
      <c r="D79">
        <v>32284</v>
      </c>
      <c r="E79">
        <v>26196</v>
      </c>
      <c r="F79">
        <v>21393</v>
      </c>
      <c r="G79">
        <v>21618</v>
      </c>
      <c r="H79">
        <v>23521</v>
      </c>
      <c r="I79">
        <v>21622</v>
      </c>
      <c r="J79">
        <v>21373</v>
      </c>
      <c r="L79" s="1" t="s">
        <v>9</v>
      </c>
      <c r="M79" s="5">
        <f t="shared" si="52"/>
        <v>91.15</v>
      </c>
      <c r="N79" s="5">
        <f t="shared" si="51"/>
        <v>44.795999999999999</v>
      </c>
      <c r="O79" s="5">
        <f t="shared" si="51"/>
        <v>32.283999999999999</v>
      </c>
      <c r="P79" s="5">
        <f t="shared" si="51"/>
        <v>26.196000000000002</v>
      </c>
      <c r="Q79" s="5">
        <f t="shared" si="51"/>
        <v>21.393000000000001</v>
      </c>
      <c r="R79" s="5">
        <f t="shared" si="51"/>
        <v>21.617999999999999</v>
      </c>
      <c r="S79" s="5">
        <f t="shared" si="51"/>
        <v>23.521000000000001</v>
      </c>
      <c r="T79" s="5">
        <f t="shared" si="51"/>
        <v>21.622</v>
      </c>
      <c r="U79" s="5">
        <f t="shared" si="51"/>
        <v>21.373000000000001</v>
      </c>
    </row>
    <row r="80" spans="1:21" x14ac:dyDescent="0.25">
      <c r="A80" s="1" t="s">
        <v>10</v>
      </c>
      <c r="B80">
        <v>340606</v>
      </c>
      <c r="C80">
        <v>176644</v>
      </c>
      <c r="D80">
        <v>115508</v>
      </c>
      <c r="E80">
        <v>88340</v>
      </c>
      <c r="F80">
        <v>70360</v>
      </c>
      <c r="G80">
        <v>70908</v>
      </c>
      <c r="H80">
        <v>71009</v>
      </c>
      <c r="I80">
        <v>70733</v>
      </c>
      <c r="J80">
        <v>71619</v>
      </c>
      <c r="L80" s="1" t="s">
        <v>10</v>
      </c>
      <c r="M80" s="5">
        <f t="shared" si="52"/>
        <v>340.60599999999999</v>
      </c>
      <c r="N80" s="5">
        <f t="shared" si="51"/>
        <v>176.64400000000001</v>
      </c>
      <c r="O80" s="5">
        <f t="shared" si="51"/>
        <v>115.508</v>
      </c>
      <c r="P80" s="5">
        <f t="shared" si="51"/>
        <v>88.34</v>
      </c>
      <c r="Q80" s="5">
        <f t="shared" si="51"/>
        <v>70.36</v>
      </c>
      <c r="R80" s="5">
        <f t="shared" si="51"/>
        <v>70.908000000000001</v>
      </c>
      <c r="S80" s="5">
        <f t="shared" si="51"/>
        <v>71.009</v>
      </c>
      <c r="T80" s="5">
        <f t="shared" si="51"/>
        <v>70.733000000000004</v>
      </c>
      <c r="U80" s="5">
        <f t="shared" si="51"/>
        <v>71.619</v>
      </c>
    </row>
    <row r="81" spans="1:21" x14ac:dyDescent="0.25">
      <c r="A81" s="1" t="s">
        <v>11</v>
      </c>
      <c r="B81">
        <v>550244</v>
      </c>
      <c r="C81">
        <v>286877</v>
      </c>
      <c r="D81">
        <v>184135</v>
      </c>
      <c r="E81">
        <v>143138</v>
      </c>
      <c r="F81">
        <v>112652</v>
      </c>
      <c r="G81">
        <v>114973</v>
      </c>
      <c r="H81">
        <v>114272</v>
      </c>
      <c r="I81">
        <v>113011</v>
      </c>
      <c r="J81">
        <v>114112</v>
      </c>
      <c r="L81" s="1" t="s">
        <v>11</v>
      </c>
      <c r="M81" s="5">
        <f t="shared" si="52"/>
        <v>550.24400000000003</v>
      </c>
      <c r="N81" s="5">
        <f t="shared" si="51"/>
        <v>286.87700000000001</v>
      </c>
      <c r="O81" s="5">
        <f t="shared" si="51"/>
        <v>184.13499999999999</v>
      </c>
      <c r="P81" s="5">
        <f t="shared" si="51"/>
        <v>143.13800000000001</v>
      </c>
      <c r="Q81" s="5">
        <f t="shared" si="51"/>
        <v>112.652</v>
      </c>
      <c r="R81" s="5">
        <f t="shared" si="51"/>
        <v>114.973</v>
      </c>
      <c r="S81" s="5">
        <f t="shared" si="51"/>
        <v>114.27200000000001</v>
      </c>
      <c r="T81" s="5">
        <f t="shared" si="51"/>
        <v>113.011</v>
      </c>
      <c r="U81" s="5">
        <f t="shared" si="51"/>
        <v>114.11199999999999</v>
      </c>
    </row>
    <row r="82" spans="1:21" x14ac:dyDescent="0.25">
      <c r="L82" s="7" t="s">
        <v>15</v>
      </c>
      <c r="M82" s="8">
        <f xml:space="preserve"> SUM(M77:M81)/60</f>
        <v>19.083616666666668</v>
      </c>
      <c r="N82" s="8">
        <f t="shared" ref="N82" si="53" xml:space="preserve"> SUM(N77:N81)/60</f>
        <v>9.9161833333333327</v>
      </c>
      <c r="O82" s="8">
        <f t="shared" ref="O82" si="54" xml:space="preserve"> SUM(O77:O81)/60</f>
        <v>6.7742666666666658</v>
      </c>
      <c r="P82" s="8">
        <f t="shared" ref="P82" si="55" xml:space="preserve"> SUM(P77:P81)/60</f>
        <v>5.1047666666666673</v>
      </c>
      <c r="Q82" s="8">
        <f t="shared" ref="Q82" si="56" xml:space="preserve"> SUM(Q77:Q81)/60</f>
        <v>4.1222666666666665</v>
      </c>
      <c r="R82" s="8">
        <f t="shared" ref="R82" si="57" xml:space="preserve"> SUM(R77:R81)/60</f>
        <v>4.2550499999999998</v>
      </c>
      <c r="S82" s="8">
        <f t="shared" ref="S82" si="58" xml:space="preserve"> SUM(S77:S81)/60</f>
        <v>4.2004000000000001</v>
      </c>
      <c r="T82" s="8">
        <f t="shared" ref="T82" si="59" xml:space="preserve"> SUM(T77:T81)/60</f>
        <v>4.1424000000000003</v>
      </c>
      <c r="U82" s="8">
        <f t="shared" ref="U82" si="60" xml:space="preserve"> SUM(U77:U81)/60</f>
        <v>4.1726666666666663</v>
      </c>
    </row>
  </sheetData>
  <mergeCells count="28">
    <mergeCell ref="A1:J1"/>
    <mergeCell ref="A6:J6"/>
    <mergeCell ref="A11:J11"/>
    <mergeCell ref="B16:J23"/>
    <mergeCell ref="A27:J27"/>
    <mergeCell ref="B29:J29"/>
    <mergeCell ref="B37:J37"/>
    <mergeCell ref="A26:J26"/>
    <mergeCell ref="L26:U26"/>
    <mergeCell ref="L27:U27"/>
    <mergeCell ref="M29:U29"/>
    <mergeCell ref="M37:U37"/>
    <mergeCell ref="A46:J46"/>
    <mergeCell ref="L46:U46"/>
    <mergeCell ref="A47:J47"/>
    <mergeCell ref="L47:U47"/>
    <mergeCell ref="B49:J49"/>
    <mergeCell ref="M49:U49"/>
    <mergeCell ref="B68:J68"/>
    <mergeCell ref="M68:U68"/>
    <mergeCell ref="B76:J76"/>
    <mergeCell ref="M76:U76"/>
    <mergeCell ref="B57:J57"/>
    <mergeCell ref="M57:U57"/>
    <mergeCell ref="A65:J65"/>
    <mergeCell ref="L65:U65"/>
    <mergeCell ref="A66:J66"/>
    <mergeCell ref="L66:U6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2018-08-14T22:27:03Z</dcterms:modified>
</cp:coreProperties>
</file>