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H88" i="1" l="1"/>
  <c r="AQ87" i="1"/>
  <c r="AQ80" i="1"/>
  <c r="BQ60" i="1"/>
  <c r="BG88" i="1"/>
  <c r="BF88" i="1"/>
  <c r="BE88" i="1"/>
  <c r="BD88" i="1"/>
  <c r="AU88" i="1"/>
  <c r="AT88" i="1"/>
  <c r="AS88" i="1"/>
  <c r="AR88" i="1"/>
  <c r="AQ88" i="1"/>
  <c r="BH87" i="1"/>
  <c r="BG87" i="1"/>
  <c r="BF87" i="1"/>
  <c r="BE87" i="1"/>
  <c r="BD87" i="1"/>
  <c r="AU87" i="1"/>
  <c r="AT87" i="1"/>
  <c r="AS87" i="1"/>
  <c r="AR87" i="1"/>
  <c r="BH86" i="1"/>
  <c r="BG86" i="1"/>
  <c r="BF86" i="1"/>
  <c r="BE86" i="1"/>
  <c r="BD86" i="1"/>
  <c r="AU86" i="1"/>
  <c r="AT86" i="1"/>
  <c r="AS86" i="1"/>
  <c r="AR86" i="1"/>
  <c r="AQ86" i="1"/>
  <c r="BH85" i="1"/>
  <c r="BG85" i="1"/>
  <c r="BF85" i="1"/>
  <c r="BE85" i="1"/>
  <c r="BD85" i="1"/>
  <c r="AU85" i="1"/>
  <c r="AT85" i="1"/>
  <c r="AS85" i="1"/>
  <c r="AR85" i="1"/>
  <c r="AQ85" i="1"/>
  <c r="BH84" i="1"/>
  <c r="BG84" i="1"/>
  <c r="BF84" i="1"/>
  <c r="BE84" i="1"/>
  <c r="BD84" i="1"/>
  <c r="AU84" i="1"/>
  <c r="AT84" i="1"/>
  <c r="AS84" i="1"/>
  <c r="AR84" i="1"/>
  <c r="AQ84" i="1"/>
  <c r="BH83" i="1"/>
  <c r="BG83" i="1"/>
  <c r="BF83" i="1"/>
  <c r="BE83" i="1"/>
  <c r="BD83" i="1"/>
  <c r="AU83" i="1"/>
  <c r="AT83" i="1"/>
  <c r="AS83" i="1"/>
  <c r="AR83" i="1"/>
  <c r="AQ83" i="1"/>
  <c r="BH82" i="1"/>
  <c r="BG82" i="1"/>
  <c r="BF82" i="1"/>
  <c r="BE82" i="1"/>
  <c r="BD82" i="1"/>
  <c r="AU82" i="1"/>
  <c r="AT82" i="1"/>
  <c r="AS82" i="1"/>
  <c r="AR82" i="1"/>
  <c r="AQ82" i="1"/>
  <c r="BH81" i="1"/>
  <c r="BG81" i="1"/>
  <c r="BF81" i="1"/>
  <c r="BE81" i="1"/>
  <c r="BD81" i="1"/>
  <c r="AU81" i="1"/>
  <c r="AT81" i="1"/>
  <c r="AS81" i="1"/>
  <c r="AR81" i="1"/>
  <c r="AQ81" i="1"/>
  <c r="BH80" i="1"/>
  <c r="BG80" i="1"/>
  <c r="BF80" i="1"/>
  <c r="BE80" i="1"/>
  <c r="BD80" i="1"/>
  <c r="AU80" i="1"/>
  <c r="AT80" i="1"/>
  <c r="AS80" i="1"/>
  <c r="AR80" i="1"/>
  <c r="BI73" i="1"/>
  <c r="AY73" i="1"/>
  <c r="AM73" i="1"/>
  <c r="BC72" i="1"/>
  <c r="AS72" i="1"/>
  <c r="BI71" i="1"/>
  <c r="AY71" i="1"/>
  <c r="AM71" i="1"/>
  <c r="BC68" i="1"/>
  <c r="AS68" i="1"/>
  <c r="BI67" i="1"/>
  <c r="AY67" i="1"/>
  <c r="AM67" i="1"/>
  <c r="BC66" i="1"/>
  <c r="AS66" i="1"/>
  <c r="BI65" i="1"/>
  <c r="AY65" i="1"/>
  <c r="AM65" i="1"/>
  <c r="BJ73" i="1"/>
  <c r="BP60" i="1"/>
  <c r="BO60" i="1"/>
  <c r="BN60" i="1"/>
  <c r="BG73" i="1" s="1"/>
  <c r="BM60" i="1"/>
  <c r="BF73" i="1" s="1"/>
  <c r="BJ60" i="1"/>
  <c r="BC73" i="1" s="1"/>
  <c r="BI60" i="1"/>
  <c r="BB73" i="1" s="1"/>
  <c r="BH60" i="1"/>
  <c r="BA73" i="1" s="1"/>
  <c r="BG60" i="1"/>
  <c r="AZ73" i="1" s="1"/>
  <c r="BF60" i="1"/>
  <c r="BC60" i="1"/>
  <c r="AV73" i="1" s="1"/>
  <c r="BB60" i="1"/>
  <c r="AU73" i="1" s="1"/>
  <c r="BA60" i="1"/>
  <c r="AT73" i="1" s="1"/>
  <c r="AZ60" i="1"/>
  <c r="AS73" i="1" s="1"/>
  <c r="AY60" i="1"/>
  <c r="AR73" i="1" s="1"/>
  <c r="AV60" i="1"/>
  <c r="AO73" i="1" s="1"/>
  <c r="AU60" i="1"/>
  <c r="AN73" i="1" s="1"/>
  <c r="AT60" i="1"/>
  <c r="AS60" i="1"/>
  <c r="AL73" i="1" s="1"/>
  <c r="AR60" i="1"/>
  <c r="AK73" i="1" s="1"/>
  <c r="AO60" i="1"/>
  <c r="AN60" i="1"/>
  <c r="AM60" i="1"/>
  <c r="AL60" i="1"/>
  <c r="AK60" i="1"/>
  <c r="BQ59" i="1"/>
  <c r="BJ72" i="1" s="1"/>
  <c r="BP59" i="1"/>
  <c r="BI72" i="1" s="1"/>
  <c r="BO59" i="1"/>
  <c r="BH72" i="1" s="1"/>
  <c r="BN59" i="1"/>
  <c r="BG72" i="1" s="1"/>
  <c r="BM59" i="1"/>
  <c r="BF72" i="1" s="1"/>
  <c r="BJ59" i="1"/>
  <c r="BI59" i="1"/>
  <c r="BB72" i="1" s="1"/>
  <c r="BH59" i="1"/>
  <c r="BA72" i="1" s="1"/>
  <c r="BG59" i="1"/>
  <c r="AZ72" i="1" s="1"/>
  <c r="BF59" i="1"/>
  <c r="AY72" i="1" s="1"/>
  <c r="BC59" i="1"/>
  <c r="AV72" i="1" s="1"/>
  <c r="BB59" i="1"/>
  <c r="AU72" i="1" s="1"/>
  <c r="BA59" i="1"/>
  <c r="AT72" i="1" s="1"/>
  <c r="AZ59" i="1"/>
  <c r="AY59" i="1"/>
  <c r="AR72" i="1" s="1"/>
  <c r="AV59" i="1"/>
  <c r="AO72" i="1" s="1"/>
  <c r="AU59" i="1"/>
  <c r="AN72" i="1" s="1"/>
  <c r="AT59" i="1"/>
  <c r="AM72" i="1" s="1"/>
  <c r="AS59" i="1"/>
  <c r="AL72" i="1" s="1"/>
  <c r="AR59" i="1"/>
  <c r="AK72" i="1" s="1"/>
  <c r="AO59" i="1"/>
  <c r="AN59" i="1"/>
  <c r="AM59" i="1"/>
  <c r="AL59" i="1"/>
  <c r="AK59" i="1"/>
  <c r="BQ58" i="1"/>
  <c r="BJ71" i="1" s="1"/>
  <c r="BP58" i="1"/>
  <c r="BO58" i="1"/>
  <c r="BH71" i="1" s="1"/>
  <c r="BN58" i="1"/>
  <c r="BG71" i="1" s="1"/>
  <c r="BM58" i="1"/>
  <c r="BF71" i="1" s="1"/>
  <c r="BJ58" i="1"/>
  <c r="BC71" i="1" s="1"/>
  <c r="BI58" i="1"/>
  <c r="BB71" i="1" s="1"/>
  <c r="BH58" i="1"/>
  <c r="BA71" i="1" s="1"/>
  <c r="BG58" i="1"/>
  <c r="AZ71" i="1" s="1"/>
  <c r="BF58" i="1"/>
  <c r="BC58" i="1"/>
  <c r="AV71" i="1" s="1"/>
  <c r="BB58" i="1"/>
  <c r="AU71" i="1" s="1"/>
  <c r="BA58" i="1"/>
  <c r="AT71" i="1" s="1"/>
  <c r="AZ58" i="1"/>
  <c r="AS71" i="1" s="1"/>
  <c r="AY58" i="1"/>
  <c r="AR71" i="1" s="1"/>
  <c r="AV58" i="1"/>
  <c r="AO71" i="1" s="1"/>
  <c r="AU58" i="1"/>
  <c r="AN71" i="1" s="1"/>
  <c r="AT58" i="1"/>
  <c r="AS58" i="1"/>
  <c r="AL71" i="1" s="1"/>
  <c r="AR58" i="1"/>
  <c r="AK71" i="1" s="1"/>
  <c r="AO58" i="1"/>
  <c r="AN58" i="1"/>
  <c r="AM58" i="1"/>
  <c r="AL58" i="1"/>
  <c r="AK58" i="1"/>
  <c r="BQ57" i="1"/>
  <c r="BJ70" i="1" s="1"/>
  <c r="BP57" i="1"/>
  <c r="BI70" i="1" s="1"/>
  <c r="BO57" i="1"/>
  <c r="BH70" i="1" s="1"/>
  <c r="BN57" i="1"/>
  <c r="BG70" i="1" s="1"/>
  <c r="BM57" i="1"/>
  <c r="BF70" i="1" s="1"/>
  <c r="BJ57" i="1"/>
  <c r="BI57" i="1"/>
  <c r="BB70" i="1" s="1"/>
  <c r="BH57" i="1"/>
  <c r="BA70" i="1" s="1"/>
  <c r="BG57" i="1"/>
  <c r="AZ70" i="1" s="1"/>
  <c r="BF57" i="1"/>
  <c r="AY70" i="1" s="1"/>
  <c r="BC57" i="1"/>
  <c r="AV70" i="1" s="1"/>
  <c r="BB57" i="1"/>
  <c r="AU70" i="1" s="1"/>
  <c r="BA57" i="1"/>
  <c r="AT70" i="1" s="1"/>
  <c r="AZ57" i="1"/>
  <c r="AY57" i="1"/>
  <c r="AR70" i="1" s="1"/>
  <c r="AV57" i="1"/>
  <c r="AO70" i="1" s="1"/>
  <c r="AU57" i="1"/>
  <c r="AN70" i="1" s="1"/>
  <c r="AT57" i="1"/>
  <c r="AM70" i="1" s="1"/>
  <c r="AS57" i="1"/>
  <c r="AL70" i="1" s="1"/>
  <c r="AR57" i="1"/>
  <c r="AK70" i="1" s="1"/>
  <c r="AO57" i="1"/>
  <c r="AN57" i="1"/>
  <c r="AM57" i="1"/>
  <c r="AL57" i="1"/>
  <c r="AK57" i="1"/>
  <c r="BQ56" i="1"/>
  <c r="BJ69" i="1" s="1"/>
  <c r="BP56" i="1"/>
  <c r="BI69" i="1" s="1"/>
  <c r="BO56" i="1"/>
  <c r="BH69" i="1" s="1"/>
  <c r="BN56" i="1"/>
  <c r="BG69" i="1" s="1"/>
  <c r="BM56" i="1"/>
  <c r="BF69" i="1" s="1"/>
  <c r="BJ56" i="1"/>
  <c r="BC69" i="1" s="1"/>
  <c r="BI56" i="1"/>
  <c r="BB69" i="1" s="1"/>
  <c r="BH56" i="1"/>
  <c r="BA69" i="1" s="1"/>
  <c r="BG56" i="1"/>
  <c r="AZ69" i="1" s="1"/>
  <c r="BF56" i="1"/>
  <c r="AY69" i="1" s="1"/>
  <c r="BC56" i="1"/>
  <c r="AV69" i="1" s="1"/>
  <c r="BB56" i="1"/>
  <c r="AU69" i="1" s="1"/>
  <c r="BA56" i="1"/>
  <c r="AT69" i="1" s="1"/>
  <c r="AZ56" i="1"/>
  <c r="AS69" i="1" s="1"/>
  <c r="AY56" i="1"/>
  <c r="AR69" i="1" s="1"/>
  <c r="AV56" i="1"/>
  <c r="AO69" i="1" s="1"/>
  <c r="AU56" i="1"/>
  <c r="AN69" i="1" s="1"/>
  <c r="AT56" i="1"/>
  <c r="AM69" i="1" s="1"/>
  <c r="AS56" i="1"/>
  <c r="AL69" i="1" s="1"/>
  <c r="AR56" i="1"/>
  <c r="AK69" i="1" s="1"/>
  <c r="AO56" i="1"/>
  <c r="AN56" i="1"/>
  <c r="AM56" i="1"/>
  <c r="AL56" i="1"/>
  <c r="AK56" i="1"/>
  <c r="BQ55" i="1"/>
  <c r="BJ68" i="1" s="1"/>
  <c r="BP55" i="1"/>
  <c r="BI68" i="1" s="1"/>
  <c r="BO55" i="1"/>
  <c r="BH68" i="1" s="1"/>
  <c r="BN55" i="1"/>
  <c r="BG68" i="1" s="1"/>
  <c r="BM55" i="1"/>
  <c r="BF68" i="1" s="1"/>
  <c r="BJ55" i="1"/>
  <c r="BI55" i="1"/>
  <c r="BB68" i="1" s="1"/>
  <c r="BH55" i="1"/>
  <c r="BA68" i="1" s="1"/>
  <c r="BG55" i="1"/>
  <c r="AZ68" i="1" s="1"/>
  <c r="BF55" i="1"/>
  <c r="AY68" i="1" s="1"/>
  <c r="BC55" i="1"/>
  <c r="AV68" i="1" s="1"/>
  <c r="BB55" i="1"/>
  <c r="AU68" i="1" s="1"/>
  <c r="BA55" i="1"/>
  <c r="AT68" i="1" s="1"/>
  <c r="AZ55" i="1"/>
  <c r="AY55" i="1"/>
  <c r="AR68" i="1" s="1"/>
  <c r="AV55" i="1"/>
  <c r="AO68" i="1" s="1"/>
  <c r="AU55" i="1"/>
  <c r="AN68" i="1" s="1"/>
  <c r="AT55" i="1"/>
  <c r="AM68" i="1" s="1"/>
  <c r="AS55" i="1"/>
  <c r="AL68" i="1" s="1"/>
  <c r="AR55" i="1"/>
  <c r="AK68" i="1" s="1"/>
  <c r="AO55" i="1"/>
  <c r="AN55" i="1"/>
  <c r="AM55" i="1"/>
  <c r="AL55" i="1"/>
  <c r="AK55" i="1"/>
  <c r="BQ54" i="1"/>
  <c r="BJ67" i="1" s="1"/>
  <c r="BP54" i="1"/>
  <c r="BO54" i="1"/>
  <c r="BH67" i="1" s="1"/>
  <c r="BN54" i="1"/>
  <c r="BG67" i="1" s="1"/>
  <c r="BM54" i="1"/>
  <c r="BF67" i="1" s="1"/>
  <c r="BJ54" i="1"/>
  <c r="BC67" i="1" s="1"/>
  <c r="BI54" i="1"/>
  <c r="BB67" i="1" s="1"/>
  <c r="BH54" i="1"/>
  <c r="BA67" i="1" s="1"/>
  <c r="BG54" i="1"/>
  <c r="AZ67" i="1" s="1"/>
  <c r="BF54" i="1"/>
  <c r="BC54" i="1"/>
  <c r="AV67" i="1" s="1"/>
  <c r="BB54" i="1"/>
  <c r="AU67" i="1" s="1"/>
  <c r="BA54" i="1"/>
  <c r="AT67" i="1" s="1"/>
  <c r="AZ54" i="1"/>
  <c r="AS67" i="1" s="1"/>
  <c r="AY54" i="1"/>
  <c r="AR67" i="1" s="1"/>
  <c r="AV54" i="1"/>
  <c r="AO67" i="1" s="1"/>
  <c r="AU54" i="1"/>
  <c r="AN67" i="1" s="1"/>
  <c r="AT54" i="1"/>
  <c r="AS54" i="1"/>
  <c r="AL67" i="1" s="1"/>
  <c r="AR54" i="1"/>
  <c r="AK67" i="1" s="1"/>
  <c r="AO54" i="1"/>
  <c r="AN54" i="1"/>
  <c r="AM54" i="1"/>
  <c r="AL54" i="1"/>
  <c r="AK54" i="1"/>
  <c r="BQ53" i="1"/>
  <c r="BJ66" i="1" s="1"/>
  <c r="BP53" i="1"/>
  <c r="BI66" i="1" s="1"/>
  <c r="BO53" i="1"/>
  <c r="BH66" i="1" s="1"/>
  <c r="BN53" i="1"/>
  <c r="BG66" i="1" s="1"/>
  <c r="BM53" i="1"/>
  <c r="BF66" i="1" s="1"/>
  <c r="BJ53" i="1"/>
  <c r="BI53" i="1"/>
  <c r="BB66" i="1" s="1"/>
  <c r="BH53" i="1"/>
  <c r="BA66" i="1" s="1"/>
  <c r="BG53" i="1"/>
  <c r="AZ66" i="1" s="1"/>
  <c r="BF53" i="1"/>
  <c r="AY66" i="1" s="1"/>
  <c r="BC53" i="1"/>
  <c r="AV66" i="1" s="1"/>
  <c r="BB53" i="1"/>
  <c r="AU66" i="1" s="1"/>
  <c r="BA53" i="1"/>
  <c r="AT66" i="1" s="1"/>
  <c r="AZ53" i="1"/>
  <c r="AY53" i="1"/>
  <c r="AR66" i="1" s="1"/>
  <c r="AV53" i="1"/>
  <c r="AO66" i="1" s="1"/>
  <c r="AU53" i="1"/>
  <c r="AN66" i="1" s="1"/>
  <c r="AT53" i="1"/>
  <c r="AM66" i="1" s="1"/>
  <c r="AS53" i="1"/>
  <c r="AL66" i="1" s="1"/>
  <c r="AR53" i="1"/>
  <c r="AK66" i="1" s="1"/>
  <c r="AO53" i="1"/>
  <c r="AN53" i="1"/>
  <c r="AM53" i="1"/>
  <c r="AL53" i="1"/>
  <c r="AK53" i="1"/>
  <c r="BQ52" i="1"/>
  <c r="BJ65" i="1" s="1"/>
  <c r="BP52" i="1"/>
  <c r="BO52" i="1"/>
  <c r="BH65" i="1" s="1"/>
  <c r="BN52" i="1"/>
  <c r="BG65" i="1" s="1"/>
  <c r="BM52" i="1"/>
  <c r="BF65" i="1" s="1"/>
  <c r="BJ52" i="1"/>
  <c r="BC65" i="1" s="1"/>
  <c r="BI52" i="1"/>
  <c r="BB65" i="1" s="1"/>
  <c r="BH52" i="1"/>
  <c r="BA65" i="1" s="1"/>
  <c r="BG52" i="1"/>
  <c r="AZ65" i="1" s="1"/>
  <c r="BF52" i="1"/>
  <c r="BC52" i="1"/>
  <c r="AV65" i="1" s="1"/>
  <c r="BB52" i="1"/>
  <c r="AU65" i="1" s="1"/>
  <c r="BA52" i="1"/>
  <c r="AT65" i="1" s="1"/>
  <c r="AZ52" i="1"/>
  <c r="AS65" i="1" s="1"/>
  <c r="AY52" i="1"/>
  <c r="AR65" i="1" s="1"/>
  <c r="AV52" i="1"/>
  <c r="AO65" i="1" s="1"/>
  <c r="AU52" i="1"/>
  <c r="AN65" i="1" s="1"/>
  <c r="AT52" i="1"/>
  <c r="AS52" i="1"/>
  <c r="AL65" i="1" s="1"/>
  <c r="AR52" i="1"/>
  <c r="AK65" i="1" s="1"/>
  <c r="AO52" i="1"/>
  <c r="AN52" i="1"/>
  <c r="AM52" i="1"/>
  <c r="AL52" i="1"/>
  <c r="AK52" i="1"/>
  <c r="BH40" i="1"/>
  <c r="BG40" i="1"/>
  <c r="BF40" i="1"/>
  <c r="BE40" i="1"/>
  <c r="BD40" i="1"/>
  <c r="AU40" i="1"/>
  <c r="AT40" i="1"/>
  <c r="AS40" i="1"/>
  <c r="AR40" i="1"/>
  <c r="AQ40" i="1"/>
  <c r="BH39" i="1"/>
  <c r="BG39" i="1"/>
  <c r="BF39" i="1"/>
  <c r="BE39" i="1"/>
  <c r="BD39" i="1"/>
  <c r="AU39" i="1"/>
  <c r="AT39" i="1"/>
  <c r="AS39" i="1"/>
  <c r="AR39" i="1"/>
  <c r="AQ39" i="1"/>
  <c r="BH38" i="1"/>
  <c r="BG38" i="1"/>
  <c r="BF38" i="1"/>
  <c r="BE38" i="1"/>
  <c r="BD38" i="1"/>
  <c r="AU38" i="1"/>
  <c r="AT38" i="1"/>
  <c r="AS38" i="1"/>
  <c r="AR38" i="1"/>
  <c r="AQ38" i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BH32" i="1"/>
  <c r="BG32" i="1"/>
  <c r="BF32" i="1"/>
  <c r="BE32" i="1"/>
  <c r="BD32" i="1"/>
  <c r="AU32" i="1"/>
  <c r="AT32" i="1"/>
  <c r="AS32" i="1"/>
  <c r="AR32" i="1"/>
  <c r="AQ32" i="1"/>
  <c r="AK11" i="1"/>
  <c r="AK24" i="1" s="1"/>
  <c r="BH25" i="1"/>
  <c r="BA25" i="1"/>
  <c r="AV25" i="1"/>
  <c r="AO25" i="1"/>
  <c r="AL25" i="1"/>
  <c r="BG24" i="1"/>
  <c r="AU24" i="1"/>
  <c r="BA23" i="1"/>
  <c r="AO23" i="1"/>
  <c r="BG20" i="1"/>
  <c r="AU20" i="1"/>
  <c r="AK20" i="1"/>
  <c r="BA19" i="1"/>
  <c r="AO19" i="1"/>
  <c r="BG18" i="1"/>
  <c r="AU18" i="1"/>
  <c r="AK18" i="1"/>
  <c r="BA17" i="1"/>
  <c r="AO17" i="1"/>
  <c r="BQ12" i="1"/>
  <c r="BJ25" i="1" s="1"/>
  <c r="BP12" i="1"/>
  <c r="BO12" i="1"/>
  <c r="BN12" i="1"/>
  <c r="BG25" i="1" s="1"/>
  <c r="BM12" i="1"/>
  <c r="BF25" i="1" s="1"/>
  <c r="BJ12" i="1"/>
  <c r="BC25" i="1" s="1"/>
  <c r="BI12" i="1"/>
  <c r="BI25" i="1" s="1"/>
  <c r="BH12" i="1"/>
  <c r="BG12" i="1"/>
  <c r="AZ25" i="1" s="1"/>
  <c r="BF12" i="1"/>
  <c r="BC12" i="1"/>
  <c r="BB12" i="1"/>
  <c r="AU25" i="1" s="1"/>
  <c r="BA12" i="1"/>
  <c r="AT25" i="1" s="1"/>
  <c r="AZ12" i="1"/>
  <c r="AS25" i="1" s="1"/>
  <c r="AY12" i="1"/>
  <c r="AY25" i="1" s="1"/>
  <c r="AV12" i="1"/>
  <c r="AU12" i="1"/>
  <c r="AN25" i="1" s="1"/>
  <c r="AT12" i="1"/>
  <c r="AS12" i="1"/>
  <c r="AR12" i="1"/>
  <c r="AK25" i="1" s="1"/>
  <c r="AO12" i="1"/>
  <c r="AN12" i="1"/>
  <c r="AM12" i="1"/>
  <c r="AM25" i="1" s="1"/>
  <c r="AL12" i="1"/>
  <c r="AK12" i="1"/>
  <c r="BQ11" i="1"/>
  <c r="BJ24" i="1" s="1"/>
  <c r="BP11" i="1"/>
  <c r="BI24" i="1" s="1"/>
  <c r="BO11" i="1"/>
  <c r="BH24" i="1" s="1"/>
  <c r="BN11" i="1"/>
  <c r="BM11" i="1"/>
  <c r="BF24" i="1" s="1"/>
  <c r="BJ11" i="1"/>
  <c r="BC24" i="1" s="1"/>
  <c r="BI11" i="1"/>
  <c r="BH11" i="1"/>
  <c r="BA24" i="1" s="1"/>
  <c r="BG11" i="1"/>
  <c r="AZ24" i="1" s="1"/>
  <c r="BF11" i="1"/>
  <c r="AY24" i="1" s="1"/>
  <c r="BC11" i="1"/>
  <c r="AV24" i="1" s="1"/>
  <c r="BB11" i="1"/>
  <c r="BB24" i="1" s="1"/>
  <c r="BA11" i="1"/>
  <c r="AT24" i="1" s="1"/>
  <c r="AZ11" i="1"/>
  <c r="AS24" i="1" s="1"/>
  <c r="AY11" i="1"/>
  <c r="AV11" i="1"/>
  <c r="AO24" i="1" s="1"/>
  <c r="AU11" i="1"/>
  <c r="AN24" i="1" s="1"/>
  <c r="AT11" i="1"/>
  <c r="AM24" i="1" s="1"/>
  <c r="AS11" i="1"/>
  <c r="AL24" i="1" s="1"/>
  <c r="AR11" i="1"/>
  <c r="AR24" i="1" s="1"/>
  <c r="AO11" i="1"/>
  <c r="AN11" i="1"/>
  <c r="AM11" i="1"/>
  <c r="AL11" i="1"/>
  <c r="BQ10" i="1"/>
  <c r="BJ23" i="1" s="1"/>
  <c r="BP10" i="1"/>
  <c r="BI23" i="1" s="1"/>
  <c r="BO10" i="1"/>
  <c r="BH23" i="1" s="1"/>
  <c r="BN10" i="1"/>
  <c r="BG23" i="1" s="1"/>
  <c r="BM10" i="1"/>
  <c r="BF23" i="1" s="1"/>
  <c r="BJ10" i="1"/>
  <c r="BC23" i="1" s="1"/>
  <c r="BI10" i="1"/>
  <c r="BB23" i="1" s="1"/>
  <c r="BH10" i="1"/>
  <c r="BG10" i="1"/>
  <c r="AZ23" i="1" s="1"/>
  <c r="BF10" i="1"/>
  <c r="AY23" i="1" s="1"/>
  <c r="BC10" i="1"/>
  <c r="AV23" i="1" s="1"/>
  <c r="BB10" i="1"/>
  <c r="AU23" i="1" s="1"/>
  <c r="BA10" i="1"/>
  <c r="AT23" i="1" s="1"/>
  <c r="AZ10" i="1"/>
  <c r="AS23" i="1" s="1"/>
  <c r="AY10" i="1"/>
  <c r="AR23" i="1" s="1"/>
  <c r="AV10" i="1"/>
  <c r="AU10" i="1"/>
  <c r="AN23" i="1" s="1"/>
  <c r="AT10" i="1"/>
  <c r="AM23" i="1" s="1"/>
  <c r="AS10" i="1"/>
  <c r="AL23" i="1" s="1"/>
  <c r="AR10" i="1"/>
  <c r="AK23" i="1" s="1"/>
  <c r="AO10" i="1"/>
  <c r="AN10" i="1"/>
  <c r="AM10" i="1"/>
  <c r="AL10" i="1"/>
  <c r="AK10" i="1"/>
  <c r="BQ9" i="1"/>
  <c r="BJ22" i="1" s="1"/>
  <c r="BP9" i="1"/>
  <c r="BI22" i="1" s="1"/>
  <c r="BO9" i="1"/>
  <c r="BH22" i="1" s="1"/>
  <c r="BN9" i="1"/>
  <c r="BM9" i="1"/>
  <c r="BF22" i="1" s="1"/>
  <c r="BJ9" i="1"/>
  <c r="BC22" i="1" s="1"/>
  <c r="BI9" i="1"/>
  <c r="BB22" i="1" s="1"/>
  <c r="BH9" i="1"/>
  <c r="BA22" i="1" s="1"/>
  <c r="BG9" i="1"/>
  <c r="AZ22" i="1" s="1"/>
  <c r="BF9" i="1"/>
  <c r="AY22" i="1" s="1"/>
  <c r="BC9" i="1"/>
  <c r="AV22" i="1" s="1"/>
  <c r="BB9" i="1"/>
  <c r="BA9" i="1"/>
  <c r="AT22" i="1" s="1"/>
  <c r="AZ9" i="1"/>
  <c r="AS22" i="1" s="1"/>
  <c r="AY9" i="1"/>
  <c r="AR22" i="1" s="1"/>
  <c r="AV9" i="1"/>
  <c r="AO22" i="1" s="1"/>
  <c r="AU9" i="1"/>
  <c r="AN22" i="1" s="1"/>
  <c r="AT9" i="1"/>
  <c r="AM22" i="1" s="1"/>
  <c r="AS9" i="1"/>
  <c r="AL22" i="1" s="1"/>
  <c r="AR9" i="1"/>
  <c r="AO9" i="1"/>
  <c r="AN9" i="1"/>
  <c r="AM9" i="1"/>
  <c r="AL9" i="1"/>
  <c r="AK9" i="1"/>
  <c r="AK22" i="1" s="1"/>
  <c r="BQ8" i="1"/>
  <c r="BJ21" i="1" s="1"/>
  <c r="BP8" i="1"/>
  <c r="BI21" i="1" s="1"/>
  <c r="BO8" i="1"/>
  <c r="BH21" i="1" s="1"/>
  <c r="BN8" i="1"/>
  <c r="BG21" i="1" s="1"/>
  <c r="BM8" i="1"/>
  <c r="BF21" i="1" s="1"/>
  <c r="BJ8" i="1"/>
  <c r="BC21" i="1" s="1"/>
  <c r="BI8" i="1"/>
  <c r="BB21" i="1" s="1"/>
  <c r="BH8" i="1"/>
  <c r="BA21" i="1" s="1"/>
  <c r="BG8" i="1"/>
  <c r="AZ21" i="1" s="1"/>
  <c r="BF8" i="1"/>
  <c r="AY21" i="1" s="1"/>
  <c r="BC8" i="1"/>
  <c r="AV21" i="1" s="1"/>
  <c r="BB8" i="1"/>
  <c r="AU21" i="1" s="1"/>
  <c r="BA8" i="1"/>
  <c r="AT21" i="1" s="1"/>
  <c r="AZ8" i="1"/>
  <c r="AS21" i="1" s="1"/>
  <c r="AY8" i="1"/>
  <c r="AR21" i="1" s="1"/>
  <c r="AV8" i="1"/>
  <c r="AO21" i="1" s="1"/>
  <c r="AU8" i="1"/>
  <c r="AN21" i="1" s="1"/>
  <c r="AT8" i="1"/>
  <c r="AM21" i="1" s="1"/>
  <c r="AS8" i="1"/>
  <c r="AL21" i="1" s="1"/>
  <c r="AR8" i="1"/>
  <c r="AK21" i="1" s="1"/>
  <c r="AO8" i="1"/>
  <c r="AN8" i="1"/>
  <c r="AM8" i="1"/>
  <c r="AL8" i="1"/>
  <c r="AK8" i="1"/>
  <c r="BQ7" i="1"/>
  <c r="BJ20" i="1" s="1"/>
  <c r="BP7" i="1"/>
  <c r="BI20" i="1" s="1"/>
  <c r="BO7" i="1"/>
  <c r="BH20" i="1" s="1"/>
  <c r="BN7" i="1"/>
  <c r="BM7" i="1"/>
  <c r="BF20" i="1" s="1"/>
  <c r="BJ7" i="1"/>
  <c r="BC20" i="1" s="1"/>
  <c r="BI7" i="1"/>
  <c r="BB20" i="1" s="1"/>
  <c r="BH7" i="1"/>
  <c r="BA20" i="1" s="1"/>
  <c r="BG7" i="1"/>
  <c r="AZ20" i="1" s="1"/>
  <c r="BF7" i="1"/>
  <c r="AY20" i="1" s="1"/>
  <c r="BC7" i="1"/>
  <c r="AV20" i="1" s="1"/>
  <c r="BB7" i="1"/>
  <c r="BA7" i="1"/>
  <c r="AT20" i="1" s="1"/>
  <c r="AZ7" i="1"/>
  <c r="AS20" i="1" s="1"/>
  <c r="AY7" i="1"/>
  <c r="AR20" i="1" s="1"/>
  <c r="AV7" i="1"/>
  <c r="AO20" i="1" s="1"/>
  <c r="AU7" i="1"/>
  <c r="AN20" i="1" s="1"/>
  <c r="AT7" i="1"/>
  <c r="AM20" i="1" s="1"/>
  <c r="AS7" i="1"/>
  <c r="AL20" i="1" s="1"/>
  <c r="AR7" i="1"/>
  <c r="AO7" i="1"/>
  <c r="AN7" i="1"/>
  <c r="AM7" i="1"/>
  <c r="AL7" i="1"/>
  <c r="AK7" i="1"/>
  <c r="BQ6" i="1"/>
  <c r="BJ19" i="1" s="1"/>
  <c r="BP6" i="1"/>
  <c r="BI19" i="1" s="1"/>
  <c r="BO6" i="1"/>
  <c r="BH19" i="1" s="1"/>
  <c r="BN6" i="1"/>
  <c r="BG19" i="1" s="1"/>
  <c r="BM6" i="1"/>
  <c r="BF19" i="1" s="1"/>
  <c r="BJ6" i="1"/>
  <c r="BC19" i="1" s="1"/>
  <c r="BI6" i="1"/>
  <c r="BB19" i="1" s="1"/>
  <c r="BH6" i="1"/>
  <c r="BG6" i="1"/>
  <c r="AZ19" i="1" s="1"/>
  <c r="BF6" i="1"/>
  <c r="AY19" i="1" s="1"/>
  <c r="BC6" i="1"/>
  <c r="AV19" i="1" s="1"/>
  <c r="BB6" i="1"/>
  <c r="AU19" i="1" s="1"/>
  <c r="BA6" i="1"/>
  <c r="AT19" i="1" s="1"/>
  <c r="AZ6" i="1"/>
  <c r="AS19" i="1" s="1"/>
  <c r="AY6" i="1"/>
  <c r="AR19" i="1" s="1"/>
  <c r="AV6" i="1"/>
  <c r="AU6" i="1"/>
  <c r="AN19" i="1" s="1"/>
  <c r="AT6" i="1"/>
  <c r="AM19" i="1" s="1"/>
  <c r="AS6" i="1"/>
  <c r="AL19" i="1" s="1"/>
  <c r="AR6" i="1"/>
  <c r="AK19" i="1" s="1"/>
  <c r="AO6" i="1"/>
  <c r="AN6" i="1"/>
  <c r="AM6" i="1"/>
  <c r="AL6" i="1"/>
  <c r="AK6" i="1"/>
  <c r="BQ5" i="1"/>
  <c r="BJ18" i="1" s="1"/>
  <c r="BP5" i="1"/>
  <c r="BI18" i="1" s="1"/>
  <c r="BO5" i="1"/>
  <c r="BH18" i="1" s="1"/>
  <c r="BN5" i="1"/>
  <c r="BM5" i="1"/>
  <c r="BF18" i="1" s="1"/>
  <c r="BJ5" i="1"/>
  <c r="BC18" i="1" s="1"/>
  <c r="BI5" i="1"/>
  <c r="BB18" i="1" s="1"/>
  <c r="BH5" i="1"/>
  <c r="BA18" i="1" s="1"/>
  <c r="BG5" i="1"/>
  <c r="AZ18" i="1" s="1"/>
  <c r="BF5" i="1"/>
  <c r="AY18" i="1" s="1"/>
  <c r="BC5" i="1"/>
  <c r="AV18" i="1" s="1"/>
  <c r="BB5" i="1"/>
  <c r="BA5" i="1"/>
  <c r="AT18" i="1" s="1"/>
  <c r="AZ5" i="1"/>
  <c r="AS18" i="1" s="1"/>
  <c r="AY5" i="1"/>
  <c r="AR18" i="1" s="1"/>
  <c r="AV5" i="1"/>
  <c r="AO18" i="1" s="1"/>
  <c r="AU5" i="1"/>
  <c r="AN18" i="1" s="1"/>
  <c r="AT5" i="1"/>
  <c r="AM18" i="1" s="1"/>
  <c r="AS5" i="1"/>
  <c r="AL18" i="1" s="1"/>
  <c r="AR5" i="1"/>
  <c r="AO5" i="1"/>
  <c r="AN5" i="1"/>
  <c r="AM5" i="1"/>
  <c r="AL5" i="1"/>
  <c r="AK5" i="1"/>
  <c r="BQ4" i="1"/>
  <c r="BJ17" i="1" s="1"/>
  <c r="BP4" i="1"/>
  <c r="BI17" i="1" s="1"/>
  <c r="BO4" i="1"/>
  <c r="BH17" i="1" s="1"/>
  <c r="BN4" i="1"/>
  <c r="BG17" i="1" s="1"/>
  <c r="BM4" i="1"/>
  <c r="BF17" i="1" s="1"/>
  <c r="BJ4" i="1"/>
  <c r="BC17" i="1" s="1"/>
  <c r="BI4" i="1"/>
  <c r="BB17" i="1" s="1"/>
  <c r="BH4" i="1"/>
  <c r="BG4" i="1"/>
  <c r="AZ17" i="1" s="1"/>
  <c r="BF4" i="1"/>
  <c r="AY17" i="1" s="1"/>
  <c r="BC4" i="1"/>
  <c r="AV17" i="1" s="1"/>
  <c r="BB4" i="1"/>
  <c r="AU17" i="1" s="1"/>
  <c r="BA4" i="1"/>
  <c r="AT17" i="1" s="1"/>
  <c r="AZ4" i="1"/>
  <c r="AS17" i="1" s="1"/>
  <c r="AY4" i="1"/>
  <c r="AR17" i="1" s="1"/>
  <c r="AV4" i="1"/>
  <c r="AU4" i="1"/>
  <c r="AN17" i="1" s="1"/>
  <c r="AT4" i="1"/>
  <c r="AM17" i="1" s="1"/>
  <c r="AS4" i="1"/>
  <c r="AL17" i="1" s="1"/>
  <c r="AR4" i="1"/>
  <c r="AK17" i="1" s="1"/>
  <c r="AO4" i="1"/>
  <c r="AN4" i="1"/>
  <c r="AM4" i="1"/>
  <c r="AL4" i="1"/>
  <c r="AK4" i="1"/>
  <c r="AD3" i="1"/>
  <c r="AH207" i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AE198" i="1"/>
  <c r="AD198" i="1"/>
  <c r="AH197" i="1"/>
  <c r="AG197" i="1"/>
  <c r="AF197" i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H194" i="1"/>
  <c r="AG194" i="1"/>
  <c r="AF194" i="1"/>
  <c r="AE194" i="1"/>
  <c r="AD194" i="1"/>
  <c r="AH193" i="1"/>
  <c r="AG193" i="1"/>
  <c r="AF193" i="1"/>
  <c r="AE193" i="1"/>
  <c r="AD193" i="1"/>
  <c r="AH192" i="1"/>
  <c r="AG192" i="1"/>
  <c r="AF192" i="1"/>
  <c r="AE192" i="1"/>
  <c r="AD192" i="1"/>
  <c r="AH188" i="1"/>
  <c r="AG188" i="1"/>
  <c r="AF188" i="1"/>
  <c r="AE188" i="1"/>
  <c r="AD188" i="1"/>
  <c r="AH187" i="1"/>
  <c r="AG187" i="1"/>
  <c r="AF187" i="1"/>
  <c r="AE187" i="1"/>
  <c r="AD187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89" i="1"/>
  <c r="AG89" i="1"/>
  <c r="AF89" i="1"/>
  <c r="AE89" i="1"/>
  <c r="AD89" i="1"/>
  <c r="AH88" i="1"/>
  <c r="AG88" i="1"/>
  <c r="AF88" i="1"/>
  <c r="AE88" i="1"/>
  <c r="AD88" i="1"/>
  <c r="AH87" i="1"/>
  <c r="AG87" i="1"/>
  <c r="AF87" i="1"/>
  <c r="AE87" i="1"/>
  <c r="AD87" i="1"/>
  <c r="AH86" i="1"/>
  <c r="AG86" i="1"/>
  <c r="AF86" i="1"/>
  <c r="AE86" i="1"/>
  <c r="AD86" i="1"/>
  <c r="AH85" i="1"/>
  <c r="AG85" i="1"/>
  <c r="AF85" i="1"/>
  <c r="AE85" i="1"/>
  <c r="AD85" i="1"/>
  <c r="AH84" i="1"/>
  <c r="AG84" i="1"/>
  <c r="AF84" i="1"/>
  <c r="AE84" i="1"/>
  <c r="AD84" i="1"/>
  <c r="AH83" i="1"/>
  <c r="AG83" i="1"/>
  <c r="AF83" i="1"/>
  <c r="AE83" i="1"/>
  <c r="AD83" i="1"/>
  <c r="AH82" i="1"/>
  <c r="AG82" i="1"/>
  <c r="AF82" i="1"/>
  <c r="AE82" i="1"/>
  <c r="AD82" i="1"/>
  <c r="AH81" i="1"/>
  <c r="AG81" i="1"/>
  <c r="AF81" i="1"/>
  <c r="AE81" i="1"/>
  <c r="AD81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AH60" i="1"/>
  <c r="AG60" i="1"/>
  <c r="AF60" i="1"/>
  <c r="AE60" i="1"/>
  <c r="AD60" i="1"/>
  <c r="AH59" i="1"/>
  <c r="AG59" i="1"/>
  <c r="AF59" i="1"/>
  <c r="AE59" i="1"/>
  <c r="AD59" i="1"/>
  <c r="AH58" i="1"/>
  <c r="AG58" i="1"/>
  <c r="AF58" i="1"/>
  <c r="AE58" i="1"/>
  <c r="AD58" i="1"/>
  <c r="AH57" i="1"/>
  <c r="AG57" i="1"/>
  <c r="AF57" i="1"/>
  <c r="AE57" i="1"/>
  <c r="AD57" i="1"/>
  <c r="AH52" i="1"/>
  <c r="AG52" i="1"/>
  <c r="AF52" i="1"/>
  <c r="AE52" i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D49" i="1"/>
  <c r="AH48" i="1"/>
  <c r="AG48" i="1"/>
  <c r="AF48" i="1"/>
  <c r="AE48" i="1"/>
  <c r="AD48" i="1"/>
  <c r="AH47" i="1"/>
  <c r="AG47" i="1"/>
  <c r="AF47" i="1"/>
  <c r="AE47" i="1"/>
  <c r="AD47" i="1"/>
  <c r="AH43" i="1"/>
  <c r="AG43" i="1"/>
  <c r="AF43" i="1"/>
  <c r="AE43" i="1"/>
  <c r="AD43" i="1"/>
  <c r="AH42" i="1"/>
  <c r="AG42" i="1"/>
  <c r="AF42" i="1"/>
  <c r="AE42" i="1"/>
  <c r="AD42" i="1"/>
  <c r="AH41" i="1"/>
  <c r="AG41" i="1"/>
  <c r="AF41" i="1"/>
  <c r="AE41" i="1"/>
  <c r="AD41" i="1"/>
  <c r="AH40" i="1"/>
  <c r="AG40" i="1"/>
  <c r="AF40" i="1"/>
  <c r="AE40" i="1"/>
  <c r="AD40" i="1"/>
  <c r="AH39" i="1"/>
  <c r="AG39" i="1"/>
  <c r="AF39" i="1"/>
  <c r="AE39" i="1"/>
  <c r="AD39" i="1"/>
  <c r="AH38" i="1"/>
  <c r="AG38" i="1"/>
  <c r="AF38" i="1"/>
  <c r="AE38" i="1"/>
  <c r="AD38" i="1"/>
  <c r="AH33" i="1"/>
  <c r="AG33" i="1"/>
  <c r="AF33" i="1"/>
  <c r="AE33" i="1"/>
  <c r="AD33" i="1"/>
  <c r="AH32" i="1"/>
  <c r="AG32" i="1"/>
  <c r="AF32" i="1"/>
  <c r="AE32" i="1"/>
  <c r="AD32" i="1"/>
  <c r="AH31" i="1"/>
  <c r="AG31" i="1"/>
  <c r="AF31" i="1"/>
  <c r="AE31" i="1"/>
  <c r="AD31" i="1"/>
  <c r="AH30" i="1"/>
  <c r="AG30" i="1"/>
  <c r="AF30" i="1"/>
  <c r="AE30" i="1"/>
  <c r="AD30" i="1"/>
  <c r="AH26" i="1"/>
  <c r="AG26" i="1"/>
  <c r="AF26" i="1"/>
  <c r="AE26" i="1"/>
  <c r="AD26" i="1"/>
  <c r="AH25" i="1"/>
  <c r="AG25" i="1"/>
  <c r="AF25" i="1"/>
  <c r="AE25" i="1"/>
  <c r="AD25" i="1"/>
  <c r="AH24" i="1"/>
  <c r="AG24" i="1"/>
  <c r="AF24" i="1"/>
  <c r="AE24" i="1"/>
  <c r="AD24" i="1"/>
  <c r="AH23" i="1"/>
  <c r="AG23" i="1"/>
  <c r="AF23" i="1"/>
  <c r="AE23" i="1"/>
  <c r="AD23" i="1"/>
  <c r="AH18" i="1"/>
  <c r="AG18" i="1"/>
  <c r="AF18" i="1"/>
  <c r="AE18" i="1"/>
  <c r="AD18" i="1"/>
  <c r="AH17" i="1"/>
  <c r="AG17" i="1"/>
  <c r="AF17" i="1"/>
  <c r="AE17" i="1"/>
  <c r="AD17" i="1"/>
  <c r="AH13" i="1"/>
  <c r="AG13" i="1"/>
  <c r="AF13" i="1"/>
  <c r="AE13" i="1"/>
  <c r="AD13" i="1"/>
  <c r="AH12" i="1"/>
  <c r="AG12" i="1"/>
  <c r="AF12" i="1"/>
  <c r="AE12" i="1"/>
  <c r="AD12" i="1"/>
  <c r="AH7" i="1"/>
  <c r="AG7" i="1"/>
  <c r="AF7" i="1"/>
  <c r="AE7" i="1"/>
  <c r="AD7" i="1"/>
  <c r="AH3" i="1"/>
  <c r="AG3" i="1"/>
  <c r="AF3" i="1"/>
  <c r="AE3" i="1"/>
  <c r="BC70" i="1" l="1"/>
  <c r="BH73" i="1"/>
  <c r="AS70" i="1"/>
  <c r="AR25" i="1"/>
  <c r="BB25" i="1"/>
  <c r="AU22" i="1"/>
  <c r="BG22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</calcChain>
</file>

<file path=xl/sharedStrings.xml><?xml version="1.0" encoding="utf-8"?>
<sst xmlns="http://schemas.openxmlformats.org/spreadsheetml/2006/main" count="638" uniqueCount="48">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</sst>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7"/>
  <sheetViews>
    <sheetView tabSelected="1" topLeftCell="S91" zoomScale="55" zoomScaleNormal="55" workbookViewId="0">
      <selection activeCell="AD1" sqref="AD1:BQ207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D1" s="9" t="s">
        <v>27</v>
      </c>
      <c r="AE1" s="9"/>
      <c r="AF1" s="9"/>
      <c r="AG1" s="9"/>
      <c r="AH1" s="9"/>
      <c r="AJ1" s="10" t="s">
        <v>28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J2" s="11" t="s">
        <v>29</v>
      </c>
      <c r="AK2" s="12" t="s">
        <v>30</v>
      </c>
      <c r="AL2" s="12"/>
      <c r="AM2" s="12"/>
      <c r="AN2" s="12"/>
      <c r="AO2" s="12"/>
      <c r="AP2" s="13"/>
      <c r="AQ2" s="13"/>
      <c r="AR2" s="12" t="s">
        <v>31</v>
      </c>
      <c r="AS2" s="12"/>
      <c r="AT2" s="12"/>
      <c r="AU2" s="12"/>
      <c r="AV2" s="12"/>
      <c r="AW2" s="13"/>
      <c r="AX2" s="13"/>
      <c r="AY2" s="12" t="s">
        <v>32</v>
      </c>
      <c r="AZ2" s="12"/>
      <c r="BA2" s="12"/>
      <c r="BB2" s="12"/>
      <c r="BC2" s="12"/>
      <c r="BD2" s="13"/>
      <c r="BE2" s="13"/>
      <c r="BF2" s="12" t="s">
        <v>33</v>
      </c>
      <c r="BG2" s="12"/>
      <c r="BH2" s="12"/>
      <c r="BI2" s="12"/>
      <c r="BJ2" s="12"/>
      <c r="BK2" s="13"/>
      <c r="BL2" s="13"/>
      <c r="BM2" s="12" t="s">
        <v>34</v>
      </c>
      <c r="BN2" s="12"/>
      <c r="BO2" s="12"/>
      <c r="BP2" s="12"/>
      <c r="BQ2" s="12"/>
    </row>
    <row r="3" spans="1:69" x14ac:dyDescent="0.25">
      <c r="A3" s="4">
        <v>1</v>
      </c>
      <c r="B3">
        <v>71</v>
      </c>
      <c r="C3">
        <v>87</v>
      </c>
      <c r="D3">
        <v>89</v>
      </c>
      <c r="E3">
        <v>273</v>
      </c>
      <c r="F3">
        <v>450</v>
      </c>
      <c r="I3" s="1">
        <v>161</v>
      </c>
      <c r="J3" s="1">
        <v>153</v>
      </c>
      <c r="K3" s="1">
        <v>163</v>
      </c>
      <c r="L3" s="1">
        <v>718</v>
      </c>
      <c r="M3" s="1">
        <v>773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 t="shared" ref="AE3:AH3" si="0">Q3 + X3</f>
        <v>0</v>
      </c>
      <c r="AF3">
        <f t="shared" si="0"/>
        <v>0</v>
      </c>
      <c r="AG3">
        <f t="shared" si="0"/>
        <v>0</v>
      </c>
      <c r="AH3">
        <f t="shared" si="0"/>
        <v>0</v>
      </c>
      <c r="AJ3" s="11"/>
      <c r="AK3" s="11" t="s">
        <v>35</v>
      </c>
      <c r="AL3" s="14" t="s">
        <v>36</v>
      </c>
      <c r="AM3" s="14" t="s">
        <v>37</v>
      </c>
      <c r="AN3" s="14" t="s">
        <v>38</v>
      </c>
      <c r="AO3" s="14" t="s">
        <v>39</v>
      </c>
      <c r="AP3" s="13"/>
      <c r="AQ3" s="13"/>
      <c r="AR3" s="11" t="s">
        <v>35</v>
      </c>
      <c r="AS3" s="14" t="s">
        <v>36</v>
      </c>
      <c r="AT3" s="14" t="s">
        <v>37</v>
      </c>
      <c r="AU3" s="14" t="s">
        <v>38</v>
      </c>
      <c r="AV3" s="14" t="s">
        <v>39</v>
      </c>
      <c r="AW3" s="13"/>
      <c r="AX3" s="13"/>
      <c r="AY3" s="11" t="s">
        <v>35</v>
      </c>
      <c r="AZ3" s="14" t="s">
        <v>36</v>
      </c>
      <c r="BA3" s="14" t="s">
        <v>37</v>
      </c>
      <c r="BB3" s="14" t="s">
        <v>38</v>
      </c>
      <c r="BC3" s="14" t="s">
        <v>39</v>
      </c>
      <c r="BD3" s="13"/>
      <c r="BE3" s="13"/>
      <c r="BF3" s="11" t="s">
        <v>35</v>
      </c>
      <c r="BG3" s="14" t="s">
        <v>36</v>
      </c>
      <c r="BH3" s="14" t="s">
        <v>37</v>
      </c>
      <c r="BI3" s="14" t="s">
        <v>38</v>
      </c>
      <c r="BJ3" s="14" t="s">
        <v>39</v>
      </c>
      <c r="BK3" s="13"/>
      <c r="BL3" s="13"/>
      <c r="BM3" s="11" t="s">
        <v>35</v>
      </c>
      <c r="BN3" s="14" t="s">
        <v>36</v>
      </c>
      <c r="BO3" s="14" t="s">
        <v>37</v>
      </c>
      <c r="BP3" s="14" t="s">
        <v>38</v>
      </c>
      <c r="BQ3" s="14" t="s">
        <v>39</v>
      </c>
    </row>
    <row r="4" spans="1:69" x14ac:dyDescent="0.25">
      <c r="AJ4" s="15">
        <v>1</v>
      </c>
      <c r="AK4" s="16">
        <f xml:space="preserve"> MIN(AD3)</f>
        <v>0</v>
      </c>
      <c r="AL4" s="16">
        <f t="shared" ref="AL4:AO4" si="1" xml:space="preserve"> MIN(AE3)</f>
        <v>0</v>
      </c>
      <c r="AM4" s="16">
        <f t="shared" si="1"/>
        <v>0</v>
      </c>
      <c r="AN4" s="16">
        <f t="shared" si="1"/>
        <v>0</v>
      </c>
      <c r="AO4" s="16">
        <f t="shared" si="1"/>
        <v>0</v>
      </c>
      <c r="AP4" s="16"/>
      <c r="AQ4" s="16"/>
      <c r="AR4" s="16">
        <f xml:space="preserve"> _xlfn.QUARTILE.INC(AD3,1)</f>
        <v>0</v>
      </c>
      <c r="AS4" s="16">
        <f t="shared" ref="AS4:AV4" si="2" xml:space="preserve"> _xlfn.QUARTILE.INC(AE3,1)</f>
        <v>0</v>
      </c>
      <c r="AT4" s="16">
        <f t="shared" si="2"/>
        <v>0</v>
      </c>
      <c r="AU4" s="16">
        <f t="shared" si="2"/>
        <v>0</v>
      </c>
      <c r="AV4" s="16">
        <f t="shared" si="2"/>
        <v>0</v>
      </c>
      <c r="AW4" s="16"/>
      <c r="AX4" s="16"/>
      <c r="AY4" s="16">
        <f xml:space="preserve"> _xlfn.QUARTILE.INC(AD3,2)</f>
        <v>0</v>
      </c>
      <c r="AZ4" s="16">
        <f t="shared" ref="AZ4:BC4" si="3" xml:space="preserve"> _xlfn.QUARTILE.INC(AE3,2)</f>
        <v>0</v>
      </c>
      <c r="BA4" s="16">
        <f t="shared" si="3"/>
        <v>0</v>
      </c>
      <c r="BB4" s="16">
        <f t="shared" si="3"/>
        <v>0</v>
      </c>
      <c r="BC4" s="16">
        <f t="shared" si="3"/>
        <v>0</v>
      </c>
      <c r="BD4" s="16"/>
      <c r="BE4" s="16"/>
      <c r="BF4" s="16">
        <f xml:space="preserve"> _xlfn.QUARTILE.INC(AD3,3)</f>
        <v>0</v>
      </c>
      <c r="BG4" s="16">
        <f t="shared" ref="BG4:BJ4" si="4" xml:space="preserve"> _xlfn.QUARTILE.INC(AE3,3)</f>
        <v>0</v>
      </c>
      <c r="BH4" s="16">
        <f t="shared" si="4"/>
        <v>0</v>
      </c>
      <c r="BI4" s="16">
        <f t="shared" si="4"/>
        <v>0</v>
      </c>
      <c r="BJ4" s="16">
        <f t="shared" si="4"/>
        <v>0</v>
      </c>
      <c r="BK4" s="16"/>
      <c r="BL4" s="16"/>
      <c r="BM4" s="16">
        <f xml:space="preserve"> MAX(AD3)</f>
        <v>0</v>
      </c>
      <c r="BN4" s="16">
        <f t="shared" ref="BN4:BQ4" si="5" xml:space="preserve"> MAX(AE3)</f>
        <v>0</v>
      </c>
      <c r="BO4" s="16">
        <f t="shared" si="5"/>
        <v>0</v>
      </c>
      <c r="BP4" s="16">
        <f t="shared" si="5"/>
        <v>0</v>
      </c>
      <c r="BQ4" s="16">
        <f t="shared" si="5"/>
        <v>0</v>
      </c>
    </row>
    <row r="5" spans="1:69" x14ac:dyDescent="0.25">
      <c r="A5" s="7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J5" s="17">
        <v>2</v>
      </c>
      <c r="AK5" s="13">
        <f xml:space="preserve"> MIN(AD12:AD13)</f>
        <v>43</v>
      </c>
      <c r="AL5" s="13">
        <f t="shared" ref="AL5:AO5" si="6" xml:space="preserve"> MIN(AE12:AE13)</f>
        <v>47</v>
      </c>
      <c r="AM5" s="13">
        <f t="shared" si="6"/>
        <v>105</v>
      </c>
      <c r="AN5" s="13">
        <f t="shared" si="6"/>
        <v>0</v>
      </c>
      <c r="AO5" s="13">
        <f t="shared" si="6"/>
        <v>0</v>
      </c>
      <c r="AP5" s="13"/>
      <c r="AQ5" s="13"/>
      <c r="AR5" s="13">
        <f>_xlfn.QUARTILE.INC(AD12:AD13,1)</f>
        <v>43</v>
      </c>
      <c r="AS5" s="13">
        <f t="shared" ref="AS5:AV5" si="7">_xlfn.QUARTILE.INC(AE12:AE13,1)</f>
        <v>47.5</v>
      </c>
      <c r="AT5" s="13">
        <f t="shared" si="7"/>
        <v>105.25</v>
      </c>
      <c r="AU5" s="13">
        <f t="shared" si="7"/>
        <v>0.25</v>
      </c>
      <c r="AV5" s="13">
        <f t="shared" si="7"/>
        <v>0.5</v>
      </c>
      <c r="AW5" s="13"/>
      <c r="AX5" s="13"/>
      <c r="AY5" s="13">
        <f>_xlfn.QUARTILE.INC(AD12:AD13,2)</f>
        <v>43</v>
      </c>
      <c r="AZ5" s="13">
        <f t="shared" ref="AZ5:BC5" si="8">_xlfn.QUARTILE.INC(AE12:AE13,2)</f>
        <v>48</v>
      </c>
      <c r="BA5" s="13">
        <f t="shared" si="8"/>
        <v>105.5</v>
      </c>
      <c r="BB5" s="13">
        <f t="shared" si="8"/>
        <v>0.5</v>
      </c>
      <c r="BC5" s="13">
        <f t="shared" si="8"/>
        <v>1</v>
      </c>
      <c r="BD5" s="13"/>
      <c r="BE5" s="13"/>
      <c r="BF5" s="13">
        <f>_xlfn.QUARTILE.INC(AD12:AD13,3)</f>
        <v>43</v>
      </c>
      <c r="BG5" s="13">
        <f t="shared" ref="BG5:BJ5" si="9">_xlfn.QUARTILE.INC(AE12:AE13,3)</f>
        <v>48.5</v>
      </c>
      <c r="BH5" s="13">
        <f t="shared" si="9"/>
        <v>105.75</v>
      </c>
      <c r="BI5" s="13">
        <f t="shared" si="9"/>
        <v>0.75</v>
      </c>
      <c r="BJ5" s="13">
        <f t="shared" si="9"/>
        <v>1.5</v>
      </c>
      <c r="BK5" s="13"/>
      <c r="BL5" s="13"/>
      <c r="BM5" s="13">
        <f xml:space="preserve"> MAX(AD12:AD13)</f>
        <v>43</v>
      </c>
      <c r="BN5" s="13">
        <f t="shared" ref="BN5:BQ5" si="10" xml:space="preserve"> MAX(AE12:AE13)</f>
        <v>49</v>
      </c>
      <c r="BO5" s="13">
        <f t="shared" si="10"/>
        <v>106</v>
      </c>
      <c r="BP5" s="13">
        <f t="shared" si="10"/>
        <v>1</v>
      </c>
      <c r="BQ5" s="13">
        <f t="shared" si="10"/>
        <v>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J6" s="15">
        <v>4</v>
      </c>
      <c r="AK6" s="16">
        <f xml:space="preserve"> MIN(AD23:AD26)</f>
        <v>23</v>
      </c>
      <c r="AL6" s="16">
        <f t="shared" ref="AL6:AO6" si="11" xml:space="preserve"> MIN(AE23:AE26)</f>
        <v>46</v>
      </c>
      <c r="AM6" s="16">
        <f t="shared" si="11"/>
        <v>98</v>
      </c>
      <c r="AN6" s="16">
        <f t="shared" si="11"/>
        <v>162</v>
      </c>
      <c r="AO6" s="16">
        <f t="shared" si="11"/>
        <v>136</v>
      </c>
      <c r="AP6" s="16"/>
      <c r="AQ6" s="16"/>
      <c r="AR6" s="16">
        <f>_xlfn.QUARTILE.INC(AD23:AD26,1)</f>
        <v>23.75</v>
      </c>
      <c r="AS6" s="16">
        <f t="shared" ref="AS6:AV6" si="12">_xlfn.QUARTILE.INC(AE23:AE26,1)</f>
        <v>46.75</v>
      </c>
      <c r="AT6" s="16">
        <f t="shared" si="12"/>
        <v>98.75</v>
      </c>
      <c r="AU6" s="16">
        <f t="shared" si="12"/>
        <v>162.75</v>
      </c>
      <c r="AV6" s="16">
        <f t="shared" si="12"/>
        <v>136.75</v>
      </c>
      <c r="AW6" s="16"/>
      <c r="AX6" s="16"/>
      <c r="AY6" s="16">
        <f>_xlfn.QUARTILE.INC(AD23:AD26,2)</f>
        <v>24</v>
      </c>
      <c r="AZ6" s="16">
        <f t="shared" ref="AZ6:BC6" si="13">_xlfn.QUARTILE.INC(AE23:AE26,2)</f>
        <v>47.5</v>
      </c>
      <c r="BA6" s="16">
        <f t="shared" si="13"/>
        <v>99.5</v>
      </c>
      <c r="BB6" s="16">
        <f t="shared" si="13"/>
        <v>163</v>
      </c>
      <c r="BC6" s="16">
        <f t="shared" si="13"/>
        <v>137</v>
      </c>
      <c r="BD6" s="16"/>
      <c r="BE6" s="16"/>
      <c r="BF6" s="16">
        <f>_xlfn.QUARTILE.INC(AD23:AD26,3)</f>
        <v>24.25</v>
      </c>
      <c r="BG6" s="16">
        <f t="shared" ref="BG6:BJ6" si="14">_xlfn.QUARTILE.INC(AE23:AE26,3)</f>
        <v>48.25</v>
      </c>
      <c r="BH6" s="16">
        <f t="shared" si="14"/>
        <v>100</v>
      </c>
      <c r="BI6" s="16">
        <f t="shared" si="14"/>
        <v>163</v>
      </c>
      <c r="BJ6" s="16">
        <f t="shared" si="14"/>
        <v>137</v>
      </c>
      <c r="BK6" s="16"/>
      <c r="BL6" s="16"/>
      <c r="BM6" s="16">
        <f xml:space="preserve"> MAX(AD23:AD26)</f>
        <v>25</v>
      </c>
      <c r="BN6" s="16">
        <f t="shared" ref="BN6:BQ6" si="15" xml:space="preserve"> MAX(AE23:AE26)</f>
        <v>49</v>
      </c>
      <c r="BO6" s="16">
        <f t="shared" si="15"/>
        <v>100</v>
      </c>
      <c r="BP6" s="16">
        <f t="shared" si="15"/>
        <v>163</v>
      </c>
      <c r="BQ6" s="16">
        <f t="shared" si="15"/>
        <v>137</v>
      </c>
    </row>
    <row r="7" spans="1:69" x14ac:dyDescent="0.25">
      <c r="A7" s="4">
        <v>1</v>
      </c>
      <c r="B7">
        <v>77</v>
      </c>
      <c r="C7">
        <v>91</v>
      </c>
      <c r="D7">
        <v>91</v>
      </c>
      <c r="E7">
        <v>337</v>
      </c>
      <c r="F7">
        <v>548</v>
      </c>
      <c r="I7" s="1">
        <v>75</v>
      </c>
      <c r="J7" s="1">
        <v>77</v>
      </c>
      <c r="K7" s="1">
        <v>76</v>
      </c>
      <c r="L7" s="1">
        <v>250</v>
      </c>
      <c r="M7" s="1">
        <v>400</v>
      </c>
      <c r="P7">
        <v>5</v>
      </c>
      <c r="Q7">
        <v>2</v>
      </c>
      <c r="R7">
        <v>2</v>
      </c>
      <c r="S7">
        <v>3</v>
      </c>
      <c r="T7">
        <v>7</v>
      </c>
      <c r="V7" s="1"/>
      <c r="W7">
        <v>1</v>
      </c>
      <c r="X7">
        <v>0</v>
      </c>
      <c r="Y7">
        <v>2</v>
      </c>
      <c r="Z7">
        <v>3</v>
      </c>
      <c r="AA7">
        <v>5</v>
      </c>
      <c r="AD7">
        <f>P7 + W7</f>
        <v>6</v>
      </c>
      <c r="AE7">
        <f t="shared" ref="AE7:AH7" si="16">Q7 + X7</f>
        <v>2</v>
      </c>
      <c r="AF7">
        <f t="shared" si="16"/>
        <v>4</v>
      </c>
      <c r="AG7">
        <f t="shared" si="16"/>
        <v>6</v>
      </c>
      <c r="AH7">
        <f t="shared" si="16"/>
        <v>12</v>
      </c>
      <c r="AJ7" s="17">
        <v>6</v>
      </c>
      <c r="AK7" s="13">
        <f xml:space="preserve"> MIN(AD38:AD43)</f>
        <v>42</v>
      </c>
      <c r="AL7" s="13">
        <f t="shared" ref="AL7:AO7" si="17" xml:space="preserve"> MIN(AE38:AE43)</f>
        <v>60</v>
      </c>
      <c r="AM7" s="13">
        <f t="shared" si="17"/>
        <v>93</v>
      </c>
      <c r="AN7" s="13">
        <f t="shared" si="17"/>
        <v>160</v>
      </c>
      <c r="AO7" s="13">
        <f t="shared" si="17"/>
        <v>141</v>
      </c>
      <c r="AP7" s="13"/>
      <c r="AQ7" s="13"/>
      <c r="AR7" s="13">
        <f xml:space="preserve"> _xlfn.QUARTILE.INC(AD38:AD43,1)</f>
        <v>44.5</v>
      </c>
      <c r="AS7" s="13">
        <f t="shared" ref="AS7:AV7" si="18" xml:space="preserve"> _xlfn.QUARTILE.INC(AE38:AE43,1)</f>
        <v>61.5</v>
      </c>
      <c r="AT7" s="13">
        <f t="shared" si="18"/>
        <v>95.75</v>
      </c>
      <c r="AU7" s="13">
        <f t="shared" si="18"/>
        <v>162.25</v>
      </c>
      <c r="AV7" s="13">
        <f t="shared" si="18"/>
        <v>144.25</v>
      </c>
      <c r="AW7" s="13"/>
      <c r="AX7" s="13"/>
      <c r="AY7" s="13">
        <f xml:space="preserve"> _xlfn.QUARTILE.INC(AD38:AD43,2)</f>
        <v>46.5</v>
      </c>
      <c r="AZ7" s="13">
        <f t="shared" ref="AZ7:BC7" si="19" xml:space="preserve"> _xlfn.QUARTILE.INC(AE38:AE43,2)</f>
        <v>63.5</v>
      </c>
      <c r="BA7" s="13">
        <f t="shared" si="19"/>
        <v>104.5</v>
      </c>
      <c r="BB7" s="13">
        <f t="shared" si="19"/>
        <v>169</v>
      </c>
      <c r="BC7" s="13">
        <f t="shared" si="19"/>
        <v>154</v>
      </c>
      <c r="BD7" s="13"/>
      <c r="BE7" s="18"/>
      <c r="BF7" s="13">
        <f xml:space="preserve"> _xlfn.QUARTILE.INC(AD38:AD43,3)</f>
        <v>47</v>
      </c>
      <c r="BG7" s="13">
        <f t="shared" ref="BG7:BJ7" si="20" xml:space="preserve"> _xlfn.QUARTILE.INC(AE38:AE43,3)</f>
        <v>66.25</v>
      </c>
      <c r="BH7" s="13">
        <f t="shared" si="20"/>
        <v>111.75</v>
      </c>
      <c r="BI7" s="13">
        <f t="shared" si="20"/>
        <v>199.75</v>
      </c>
      <c r="BJ7" s="13">
        <f t="shared" si="20"/>
        <v>156.25</v>
      </c>
      <c r="BK7" s="13"/>
      <c r="BL7" s="13"/>
      <c r="BM7" s="13">
        <f xml:space="preserve"> MAX(AD38:AD43)</f>
        <v>48</v>
      </c>
      <c r="BN7" s="13">
        <f t="shared" ref="BN7:BQ7" si="21" xml:space="preserve"> MAX(AE38:AE43)</f>
        <v>68</v>
      </c>
      <c r="BO7" s="13">
        <f t="shared" si="21"/>
        <v>114</v>
      </c>
      <c r="BP7" s="13">
        <f t="shared" si="21"/>
        <v>210</v>
      </c>
      <c r="BQ7" s="13">
        <f t="shared" si="21"/>
        <v>158</v>
      </c>
    </row>
    <row r="8" spans="1:69" x14ac:dyDescent="0.25">
      <c r="AJ8" s="15">
        <v>8</v>
      </c>
      <c r="AK8" s="16">
        <f>MIN(AD57:AD64)</f>
        <v>43</v>
      </c>
      <c r="AL8" s="16">
        <f t="shared" ref="AL8:AO8" si="22">MIN(AE57:AE64)</f>
        <v>77</v>
      </c>
      <c r="AM8" s="16">
        <f t="shared" si="22"/>
        <v>134</v>
      </c>
      <c r="AN8" s="16">
        <f t="shared" si="22"/>
        <v>261</v>
      </c>
      <c r="AO8" s="16">
        <f t="shared" si="22"/>
        <v>295</v>
      </c>
      <c r="AP8" s="16"/>
      <c r="AQ8" s="16"/>
      <c r="AR8" s="16">
        <f>_xlfn.QUARTILE.INC(AD57:AD64,1)</f>
        <v>44</v>
      </c>
      <c r="AS8" s="16">
        <f t="shared" ref="AS8:AV8" si="23">_xlfn.QUARTILE.INC(AE57:AE64,1)</f>
        <v>77.75</v>
      </c>
      <c r="AT8" s="16">
        <f t="shared" si="23"/>
        <v>134.75</v>
      </c>
      <c r="AU8" s="16">
        <f t="shared" si="23"/>
        <v>265</v>
      </c>
      <c r="AV8" s="16">
        <f t="shared" si="23"/>
        <v>304</v>
      </c>
      <c r="AW8" s="16"/>
      <c r="AX8" s="16"/>
      <c r="AY8" s="16">
        <f>_xlfn.QUARTILE.INC(AD57:AD64,2)</f>
        <v>45.5</v>
      </c>
      <c r="AZ8" s="16">
        <f t="shared" ref="AZ8:BC8" si="24">_xlfn.QUARTILE.INC(AE57:AE64,2)</f>
        <v>82.5</v>
      </c>
      <c r="BA8" s="16">
        <f t="shared" si="24"/>
        <v>140.5</v>
      </c>
      <c r="BB8" s="16">
        <f t="shared" si="24"/>
        <v>287</v>
      </c>
      <c r="BC8" s="16">
        <f t="shared" si="24"/>
        <v>335</v>
      </c>
      <c r="BD8" s="16"/>
      <c r="BE8" s="16"/>
      <c r="BF8" s="16">
        <f>_xlfn.QUARTILE.INC(AD57:AD64,3)</f>
        <v>48</v>
      </c>
      <c r="BG8" s="16">
        <f t="shared" ref="BG8:BJ8" si="25">_xlfn.QUARTILE.INC(AE57:AE64,3)</f>
        <v>87.25</v>
      </c>
      <c r="BH8" s="16">
        <f t="shared" si="25"/>
        <v>146</v>
      </c>
      <c r="BI8" s="16">
        <f t="shared" si="25"/>
        <v>309.5</v>
      </c>
      <c r="BJ8" s="16">
        <f t="shared" si="25"/>
        <v>367</v>
      </c>
      <c r="BK8" s="16"/>
      <c r="BL8" s="16"/>
      <c r="BM8" s="16">
        <f>MAX(AD57:AD64)</f>
        <v>48</v>
      </c>
      <c r="BN8" s="16">
        <f t="shared" ref="BN8:BQ8" si="26">MAX(AE57:AE64)</f>
        <v>88</v>
      </c>
      <c r="BO8" s="16">
        <f t="shared" si="26"/>
        <v>147</v>
      </c>
      <c r="BP8" s="16">
        <f t="shared" si="26"/>
        <v>315</v>
      </c>
      <c r="BQ8" s="16">
        <f t="shared" si="26"/>
        <v>376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7">
        <v>10</v>
      </c>
      <c r="AK9" s="13">
        <f xml:space="preserve"> MIN(AD80:AD89)</f>
        <v>59</v>
      </c>
      <c r="AL9" s="13">
        <f t="shared" ref="AL9:AO9" si="27" xml:space="preserve"> MIN(AE80:AE89)</f>
        <v>91</v>
      </c>
      <c r="AM9" s="13">
        <f t="shared" si="27"/>
        <v>149</v>
      </c>
      <c r="AN9" s="13">
        <f t="shared" si="27"/>
        <v>254</v>
      </c>
      <c r="AO9" s="13">
        <f t="shared" si="27"/>
        <v>308</v>
      </c>
      <c r="AP9" s="13"/>
      <c r="AQ9" s="13"/>
      <c r="AR9" s="13">
        <f xml:space="preserve"> _xlfn.QUARTILE.INC(AD80:AD89, 1)</f>
        <v>63</v>
      </c>
      <c r="AS9" s="13">
        <f t="shared" ref="AS9:AV9" si="28" xml:space="preserve"> _xlfn.QUARTILE.INC(AE80:AE89, 1)</f>
        <v>94.75</v>
      </c>
      <c r="AT9" s="13">
        <f t="shared" si="28"/>
        <v>167.25</v>
      </c>
      <c r="AU9" s="13">
        <f t="shared" si="28"/>
        <v>288.75</v>
      </c>
      <c r="AV9" s="13">
        <f t="shared" si="28"/>
        <v>316.5</v>
      </c>
      <c r="AW9" s="13"/>
      <c r="AX9" s="13"/>
      <c r="AY9" s="13">
        <f xml:space="preserve"> _xlfn.QUARTILE.INC(AD80:AD89, 2)</f>
        <v>64.5</v>
      </c>
      <c r="AZ9" s="13">
        <f t="shared" ref="AZ9:BC9" si="29" xml:space="preserve"> _xlfn.QUARTILE.INC(AE80:AE89, 2)</f>
        <v>101.5</v>
      </c>
      <c r="BA9" s="13">
        <f t="shared" si="29"/>
        <v>172</v>
      </c>
      <c r="BB9" s="13">
        <f t="shared" si="29"/>
        <v>299.5</v>
      </c>
      <c r="BC9" s="13">
        <f t="shared" si="29"/>
        <v>364</v>
      </c>
      <c r="BD9" s="13"/>
      <c r="BE9" s="13"/>
      <c r="BF9" s="13">
        <f xml:space="preserve"> _xlfn.QUARTILE.INC(AD80:AD89, 3)</f>
        <v>65.75</v>
      </c>
      <c r="BG9" s="13">
        <f t="shared" ref="BG9:BJ9" si="30" xml:space="preserve"> _xlfn.QUARTILE.INC(AE80:AE89, 3)</f>
        <v>105.25</v>
      </c>
      <c r="BH9" s="13">
        <f t="shared" si="30"/>
        <v>179</v>
      </c>
      <c r="BI9" s="13">
        <f t="shared" si="30"/>
        <v>330</v>
      </c>
      <c r="BJ9" s="13">
        <f t="shared" si="30"/>
        <v>374.5</v>
      </c>
      <c r="BK9" s="13"/>
      <c r="BL9" s="13"/>
      <c r="BM9" s="13">
        <f xml:space="preserve"> MAX(AD80:AD89)</f>
        <v>73</v>
      </c>
      <c r="BN9" s="13">
        <f t="shared" ref="BN9:BQ9" si="31" xml:space="preserve"> MAX(AE80:AE89)</f>
        <v>113</v>
      </c>
      <c r="BO9" s="13">
        <f t="shared" si="31"/>
        <v>184</v>
      </c>
      <c r="BP9" s="13">
        <f t="shared" si="31"/>
        <v>340</v>
      </c>
      <c r="BQ9" s="13">
        <f t="shared" si="31"/>
        <v>420</v>
      </c>
    </row>
    <row r="10" spans="1:69" x14ac:dyDescent="0.25">
      <c r="A10" s="6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J10" s="15">
        <v>12</v>
      </c>
      <c r="AK10" s="16">
        <f xml:space="preserve"> MIN(AD107:AD118)</f>
        <v>61</v>
      </c>
      <c r="AL10" s="16">
        <f t="shared" ref="AL10:AO10" si="32" xml:space="preserve"> MIN(AE107:AE118)</f>
        <v>102</v>
      </c>
      <c r="AM10" s="16">
        <f t="shared" si="32"/>
        <v>177</v>
      </c>
      <c r="AN10" s="16">
        <f t="shared" si="32"/>
        <v>290</v>
      </c>
      <c r="AO10" s="16">
        <f t="shared" si="32"/>
        <v>328</v>
      </c>
      <c r="AP10" s="16"/>
      <c r="AQ10" s="16"/>
      <c r="AR10" s="16">
        <f xml:space="preserve"> _xlfn.QUARTILE.INC(AD107:AD118,1)</f>
        <v>64.25</v>
      </c>
      <c r="AS10" s="16">
        <f t="shared" ref="AS10:AV10" si="33" xml:space="preserve"> _xlfn.QUARTILE.INC(AE107:AE118,1)</f>
        <v>105.75</v>
      </c>
      <c r="AT10" s="16">
        <f t="shared" si="33"/>
        <v>181.75</v>
      </c>
      <c r="AU10" s="16">
        <f t="shared" si="33"/>
        <v>305.25</v>
      </c>
      <c r="AV10" s="16">
        <f t="shared" si="33"/>
        <v>337.25</v>
      </c>
      <c r="AW10" s="16"/>
      <c r="AX10" s="16"/>
      <c r="AY10" s="16">
        <f xml:space="preserve"> _xlfn.QUARTILE.INC(AD107:AD118,2)</f>
        <v>69</v>
      </c>
      <c r="AZ10" s="16">
        <f t="shared" ref="AZ10:BC10" si="34" xml:space="preserve"> _xlfn.QUARTILE.INC(AE107:AE118,2)</f>
        <v>113</v>
      </c>
      <c r="BA10" s="16">
        <f t="shared" si="34"/>
        <v>185</v>
      </c>
      <c r="BB10" s="16">
        <f t="shared" si="34"/>
        <v>325</v>
      </c>
      <c r="BC10" s="16">
        <f t="shared" si="34"/>
        <v>376</v>
      </c>
      <c r="BD10" s="16"/>
      <c r="BE10" s="16"/>
      <c r="BF10" s="16">
        <f xml:space="preserve"> _xlfn.QUARTILE.INC(AD107:AD118,3)</f>
        <v>73</v>
      </c>
      <c r="BG10" s="16">
        <f t="shared" ref="BG10:BJ10" si="35" xml:space="preserve"> _xlfn.QUARTILE.INC(AE107:AE118,3)</f>
        <v>120.5</v>
      </c>
      <c r="BH10" s="16">
        <f t="shared" si="35"/>
        <v>192.25</v>
      </c>
      <c r="BI10" s="16">
        <f t="shared" si="35"/>
        <v>346.5</v>
      </c>
      <c r="BJ10" s="16">
        <f t="shared" si="35"/>
        <v>413.5</v>
      </c>
      <c r="BK10" s="16"/>
      <c r="BL10" s="16"/>
      <c r="BM10" s="16">
        <f xml:space="preserve"> MAX(AD107:AD118)</f>
        <v>74</v>
      </c>
      <c r="BN10" s="16">
        <f t="shared" ref="BN10:BQ10" si="36" xml:space="preserve"> MAX(AE107:AE118)</f>
        <v>125</v>
      </c>
      <c r="BO10" s="16">
        <f t="shared" si="36"/>
        <v>200</v>
      </c>
      <c r="BP10" s="16">
        <f t="shared" si="36"/>
        <v>362</v>
      </c>
      <c r="BQ10" s="16">
        <f t="shared" si="36"/>
        <v>420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J11" s="17">
        <v>14</v>
      </c>
      <c r="AK11" s="13">
        <f xml:space="preserve"> MIN(AD138:AD151)</f>
        <v>62</v>
      </c>
      <c r="AL11" s="13">
        <f t="shared" ref="AL11:AO11" si="37" xml:space="preserve"> MIN(AE138:AE151)</f>
        <v>103</v>
      </c>
      <c r="AM11" s="13">
        <f t="shared" si="37"/>
        <v>164</v>
      </c>
      <c r="AN11" s="13">
        <f t="shared" si="37"/>
        <v>290</v>
      </c>
      <c r="AO11" s="13">
        <f t="shared" si="37"/>
        <v>341</v>
      </c>
      <c r="AP11" s="13"/>
      <c r="AQ11" s="13"/>
      <c r="AR11" s="13">
        <f xml:space="preserve"> _xlfn.QUARTILE.INC(AD138:AD151,1)</f>
        <v>67</v>
      </c>
      <c r="AS11" s="13">
        <f t="shared" ref="AS11:AV11" si="38" xml:space="preserve"> _xlfn.QUARTILE.INC(AE138:AE151,1)</f>
        <v>106</v>
      </c>
      <c r="AT11" s="13">
        <f t="shared" si="38"/>
        <v>179.75</v>
      </c>
      <c r="AU11" s="13">
        <f t="shared" si="38"/>
        <v>318.25</v>
      </c>
      <c r="AV11" s="13">
        <f t="shared" si="38"/>
        <v>351.5</v>
      </c>
      <c r="AW11" s="13"/>
      <c r="AX11" s="13"/>
      <c r="AY11" s="13">
        <f xml:space="preserve"> _xlfn.QUARTILE.INC(AD138:AD151,2)</f>
        <v>69.5</v>
      </c>
      <c r="AZ11" s="13">
        <f t="shared" ref="AZ11:BC11" si="39" xml:space="preserve"> _xlfn.QUARTILE.INC(AE138:AE151,2)</f>
        <v>111.5</v>
      </c>
      <c r="BA11" s="13">
        <f t="shared" si="39"/>
        <v>188</v>
      </c>
      <c r="BB11" s="13">
        <f t="shared" si="39"/>
        <v>338</v>
      </c>
      <c r="BC11" s="13">
        <f t="shared" si="39"/>
        <v>379</v>
      </c>
      <c r="BD11" s="13"/>
      <c r="BE11" s="13"/>
      <c r="BF11" s="13">
        <f xml:space="preserve"> _xlfn.QUARTILE.INC(AD138:AD151,3)</f>
        <v>72.75</v>
      </c>
      <c r="BG11" s="13">
        <f t="shared" ref="BG11:BJ11" si="40" xml:space="preserve"> _xlfn.QUARTILE.INC(AE138:AE151,3)</f>
        <v>119.5</v>
      </c>
      <c r="BH11" s="13">
        <f t="shared" si="40"/>
        <v>194</v>
      </c>
      <c r="BI11" s="13">
        <f t="shared" si="40"/>
        <v>354</v>
      </c>
      <c r="BJ11" s="13">
        <f t="shared" si="40"/>
        <v>415.75</v>
      </c>
      <c r="BK11" s="13"/>
      <c r="BL11" s="13"/>
      <c r="BM11" s="13">
        <f xml:space="preserve"> MAX(AD138:AD151)</f>
        <v>82</v>
      </c>
      <c r="BN11" s="13">
        <f t="shared" ref="BN11:BQ11" si="41" xml:space="preserve"> MAX(AE138:AE151)</f>
        <v>126</v>
      </c>
      <c r="BO11" s="13">
        <f t="shared" si="41"/>
        <v>199</v>
      </c>
      <c r="BP11" s="13">
        <f t="shared" si="41"/>
        <v>369</v>
      </c>
      <c r="BQ11" s="13">
        <f t="shared" si="41"/>
        <v>453</v>
      </c>
    </row>
    <row r="12" spans="1:69" x14ac:dyDescent="0.25">
      <c r="A12" s="4">
        <v>1</v>
      </c>
      <c r="B12">
        <v>41</v>
      </c>
      <c r="C12">
        <v>48</v>
      </c>
      <c r="D12">
        <v>43</v>
      </c>
      <c r="E12">
        <v>146</v>
      </c>
      <c r="F12">
        <v>234</v>
      </c>
      <c r="I12">
        <v>109</v>
      </c>
      <c r="J12">
        <v>140</v>
      </c>
      <c r="K12">
        <v>84</v>
      </c>
      <c r="L12">
        <v>273</v>
      </c>
      <c r="M12">
        <v>550</v>
      </c>
      <c r="P12">
        <v>0</v>
      </c>
      <c r="Q12">
        <v>0</v>
      </c>
      <c r="R12">
        <v>2</v>
      </c>
      <c r="S12">
        <v>1</v>
      </c>
      <c r="T12">
        <v>2</v>
      </c>
      <c r="W12">
        <v>43</v>
      </c>
      <c r="X12">
        <v>47</v>
      </c>
      <c r="Y12">
        <v>104</v>
      </c>
      <c r="Z12">
        <v>0</v>
      </c>
      <c r="AA12">
        <v>0</v>
      </c>
      <c r="AD12">
        <f>P12 + W12</f>
        <v>43</v>
      </c>
      <c r="AE12">
        <f t="shared" ref="AE12:AH13" si="42">Q12 + X12</f>
        <v>47</v>
      </c>
      <c r="AF12">
        <f t="shared" si="42"/>
        <v>106</v>
      </c>
      <c r="AG12">
        <f t="shared" si="42"/>
        <v>1</v>
      </c>
      <c r="AH12">
        <f t="shared" si="42"/>
        <v>2</v>
      </c>
      <c r="AJ12" s="15">
        <v>16</v>
      </c>
      <c r="AK12" s="16">
        <f xml:space="preserve"> MIN(AD173:AD188)</f>
        <v>64</v>
      </c>
      <c r="AL12" s="16">
        <f t="shared" ref="AL12:AO12" si="43" xml:space="preserve"> MIN(AE173:AE188)</f>
        <v>106</v>
      </c>
      <c r="AM12" s="16">
        <f t="shared" si="43"/>
        <v>175</v>
      </c>
      <c r="AN12" s="16">
        <f t="shared" si="43"/>
        <v>304</v>
      </c>
      <c r="AO12" s="16">
        <f t="shared" si="43"/>
        <v>341</v>
      </c>
      <c r="AP12" s="16"/>
      <c r="AQ12" s="16"/>
      <c r="AR12" s="16">
        <f>_xlfn.QUARTILE.INC(AD173:AD188,1)</f>
        <v>68.25</v>
      </c>
      <c r="AS12" s="16">
        <f t="shared" ref="AS12:AU12" si="44">_xlfn.QUARTILE.INC(AE173:AE188,1)</f>
        <v>112</v>
      </c>
      <c r="AT12" s="16">
        <f t="shared" si="44"/>
        <v>179.25</v>
      </c>
      <c r="AU12" s="16">
        <f t="shared" si="44"/>
        <v>320.5</v>
      </c>
      <c r="AV12" s="16">
        <f>_xlfn.QUARTILE.INC(AH173:AH188,1)</f>
        <v>365.5</v>
      </c>
      <c r="AW12" s="16"/>
      <c r="AX12" s="16"/>
      <c r="AY12" s="16">
        <f>_xlfn.QUARTILE.INC(AD173:AD188,2)</f>
        <v>72</v>
      </c>
      <c r="AZ12" s="16">
        <f t="shared" ref="AZ12:BC12" si="45">_xlfn.QUARTILE.INC(AE173:AE188,2)</f>
        <v>116.5</v>
      </c>
      <c r="BA12" s="16">
        <f t="shared" si="45"/>
        <v>184.5</v>
      </c>
      <c r="BB12" s="16">
        <f t="shared" si="45"/>
        <v>336.5</v>
      </c>
      <c r="BC12" s="16">
        <f t="shared" si="45"/>
        <v>392.5</v>
      </c>
      <c r="BD12" s="16"/>
      <c r="BE12" s="16"/>
      <c r="BF12" s="16">
        <f>_xlfn.QUARTILE.INC(AD173:AD188,3)</f>
        <v>75.25</v>
      </c>
      <c r="BG12" s="16">
        <f t="shared" ref="BG12:BJ12" si="46">_xlfn.QUARTILE.INC(AE173:AE188,3)</f>
        <v>122</v>
      </c>
      <c r="BH12" s="16">
        <f t="shared" si="46"/>
        <v>189.75</v>
      </c>
      <c r="BI12" s="16">
        <f t="shared" si="46"/>
        <v>353</v>
      </c>
      <c r="BJ12" s="16">
        <f t="shared" si="46"/>
        <v>421.5</v>
      </c>
      <c r="BK12" s="16"/>
      <c r="BL12" s="16"/>
      <c r="BM12" s="16">
        <f xml:space="preserve"> MAX(AD173:AD188)</f>
        <v>81</v>
      </c>
      <c r="BN12" s="16">
        <f t="shared" ref="BN12:BQ12" si="47" xml:space="preserve"> MAX(AE173:AE188)</f>
        <v>128</v>
      </c>
      <c r="BO12" s="16">
        <f t="shared" si="47"/>
        <v>196</v>
      </c>
      <c r="BP12" s="16">
        <f t="shared" si="47"/>
        <v>372</v>
      </c>
      <c r="BQ12" s="16">
        <f t="shared" si="47"/>
        <v>450</v>
      </c>
    </row>
    <row r="13" spans="1:69" x14ac:dyDescent="0.25">
      <c r="A13" s="4">
        <v>2</v>
      </c>
      <c r="B13">
        <v>41</v>
      </c>
      <c r="C13">
        <v>48</v>
      </c>
      <c r="D13">
        <v>43</v>
      </c>
      <c r="E13">
        <v>146</v>
      </c>
      <c r="F13">
        <v>233</v>
      </c>
      <c r="I13">
        <v>107</v>
      </c>
      <c r="J13">
        <v>140</v>
      </c>
      <c r="K13">
        <v>82</v>
      </c>
      <c r="L13">
        <v>273</v>
      </c>
      <c r="M13">
        <v>549</v>
      </c>
      <c r="P13">
        <v>0</v>
      </c>
      <c r="Q13">
        <v>0</v>
      </c>
      <c r="R13">
        <v>2</v>
      </c>
      <c r="S13">
        <v>0</v>
      </c>
      <c r="T13">
        <v>0</v>
      </c>
      <c r="W13">
        <v>43</v>
      </c>
      <c r="X13">
        <v>49</v>
      </c>
      <c r="Y13">
        <v>103</v>
      </c>
      <c r="Z13">
        <v>0</v>
      </c>
      <c r="AA13">
        <v>0</v>
      </c>
      <c r="AD13">
        <f>P13 + W13</f>
        <v>43</v>
      </c>
      <c r="AE13">
        <f t="shared" si="42"/>
        <v>49</v>
      </c>
      <c r="AF13">
        <f t="shared" si="42"/>
        <v>105</v>
      </c>
      <c r="AG13">
        <f t="shared" si="42"/>
        <v>0</v>
      </c>
      <c r="AH13">
        <f t="shared" si="42"/>
        <v>0</v>
      </c>
    </row>
    <row r="15" spans="1:69" x14ac:dyDescent="0.25">
      <c r="A15" s="7" t="s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J15" s="13"/>
      <c r="AK15" s="19" t="s">
        <v>40</v>
      </c>
      <c r="AL15" s="19"/>
      <c r="AM15" s="19"/>
      <c r="AN15" s="19"/>
      <c r="AO15" s="19"/>
      <c r="AP15" s="13"/>
      <c r="AQ15" s="13"/>
      <c r="AR15" s="19" t="s">
        <v>41</v>
      </c>
      <c r="AS15" s="19"/>
      <c r="AT15" s="19"/>
      <c r="AU15" s="19"/>
      <c r="AV15" s="19"/>
      <c r="AW15" s="13"/>
      <c r="AX15" s="13"/>
      <c r="AY15" s="10" t="s">
        <v>42</v>
      </c>
      <c r="AZ15" s="10"/>
      <c r="BA15" s="10"/>
      <c r="BB15" s="10"/>
      <c r="BC15" s="10"/>
      <c r="BD15" s="13"/>
      <c r="BE15" s="13"/>
      <c r="BF15" s="19" t="s">
        <v>43</v>
      </c>
      <c r="BG15" s="19"/>
      <c r="BH15" s="19"/>
      <c r="BI15" s="19"/>
      <c r="BJ15" s="19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J16" s="18"/>
      <c r="AK16" s="19"/>
      <c r="AL16" s="19"/>
      <c r="AM16" s="19"/>
      <c r="AN16" s="19"/>
      <c r="AO16" s="19"/>
      <c r="AP16" s="18"/>
      <c r="AQ16" s="18"/>
      <c r="AR16" s="19"/>
      <c r="AS16" s="19"/>
      <c r="AT16" s="19"/>
      <c r="AU16" s="19"/>
      <c r="AV16" s="19"/>
      <c r="AW16" s="18"/>
      <c r="AX16" s="18"/>
      <c r="AY16" s="10"/>
      <c r="AZ16" s="10"/>
      <c r="BA16" s="10"/>
      <c r="BB16" s="10"/>
      <c r="BC16" s="10"/>
      <c r="BD16" s="18"/>
      <c r="BE16" s="18"/>
      <c r="BF16" s="19"/>
      <c r="BG16" s="19"/>
      <c r="BH16" s="19"/>
      <c r="BI16" s="19"/>
      <c r="BJ16" s="19"/>
    </row>
    <row r="17" spans="1:62" x14ac:dyDescent="0.25">
      <c r="A17" s="4">
        <v>1</v>
      </c>
      <c r="B17">
        <v>41</v>
      </c>
      <c r="C17">
        <v>46</v>
      </c>
      <c r="D17">
        <v>49</v>
      </c>
      <c r="E17">
        <v>173</v>
      </c>
      <c r="F17">
        <v>268</v>
      </c>
      <c r="I17">
        <v>38</v>
      </c>
      <c r="J17">
        <v>39</v>
      </c>
      <c r="K17">
        <v>39</v>
      </c>
      <c r="L17">
        <v>126</v>
      </c>
      <c r="M17">
        <v>201</v>
      </c>
      <c r="P17">
        <v>3</v>
      </c>
      <c r="Q17">
        <v>1</v>
      </c>
      <c r="R17">
        <v>1</v>
      </c>
      <c r="S17">
        <v>5</v>
      </c>
      <c r="T17">
        <v>26</v>
      </c>
      <c r="W17">
        <v>1</v>
      </c>
      <c r="X17">
        <v>1</v>
      </c>
      <c r="Y17">
        <v>0</v>
      </c>
      <c r="Z17">
        <v>3</v>
      </c>
      <c r="AA17">
        <v>3</v>
      </c>
      <c r="AD17">
        <f>P17 + W17</f>
        <v>4</v>
      </c>
      <c r="AE17">
        <f t="shared" ref="AE17:AH18" si="48">Q17 + X17</f>
        <v>2</v>
      </c>
      <c r="AF17">
        <f t="shared" si="48"/>
        <v>1</v>
      </c>
      <c r="AG17">
        <f t="shared" si="48"/>
        <v>8</v>
      </c>
      <c r="AH17">
        <f t="shared" si="48"/>
        <v>29</v>
      </c>
      <c r="AJ17" s="15">
        <v>1</v>
      </c>
      <c r="AK17" s="16">
        <f>AR4 - AK4</f>
        <v>0</v>
      </c>
      <c r="AL17" s="16">
        <f t="shared" ref="AL17:AO25" si="49">AS4 - AL4</f>
        <v>0</v>
      </c>
      <c r="AM17" s="16">
        <f t="shared" si="49"/>
        <v>0</v>
      </c>
      <c r="AN17" s="16">
        <f t="shared" si="49"/>
        <v>0</v>
      </c>
      <c r="AO17" s="16">
        <f t="shared" si="49"/>
        <v>0</v>
      </c>
      <c r="AP17" s="16"/>
      <c r="AQ17" s="16"/>
      <c r="AR17" s="16">
        <f>AY4 - AR4</f>
        <v>0</v>
      </c>
      <c r="AS17" s="16">
        <f t="shared" ref="AS17:AV25" si="50">AZ4 - AS4</f>
        <v>0</v>
      </c>
      <c r="AT17" s="16">
        <f t="shared" si="50"/>
        <v>0</v>
      </c>
      <c r="AU17" s="16">
        <f t="shared" si="50"/>
        <v>0</v>
      </c>
      <c r="AV17" s="16">
        <f t="shared" si="50"/>
        <v>0</v>
      </c>
      <c r="AW17" s="16"/>
      <c r="AX17" s="16"/>
      <c r="AY17" s="16">
        <f>BF4 - AY4</f>
        <v>0</v>
      </c>
      <c r="AZ17" s="16">
        <f t="shared" ref="AZ17:BC25" si="51">BG4 - AZ4</f>
        <v>0</v>
      </c>
      <c r="BA17" s="16">
        <f t="shared" si="51"/>
        <v>0</v>
      </c>
      <c r="BB17" s="16">
        <f t="shared" si="51"/>
        <v>0</v>
      </c>
      <c r="BC17" s="16">
        <f t="shared" si="51"/>
        <v>0</v>
      </c>
      <c r="BD17" s="16"/>
      <c r="BE17" s="16"/>
      <c r="BF17" s="16">
        <f>BM4 - BF4</f>
        <v>0</v>
      </c>
      <c r="BG17" s="16">
        <f t="shared" ref="BG17:BJ25" si="52">BN4 - BG4</f>
        <v>0</v>
      </c>
      <c r="BH17" s="16">
        <f t="shared" si="52"/>
        <v>0</v>
      </c>
      <c r="BI17" s="16">
        <f t="shared" si="52"/>
        <v>0</v>
      </c>
      <c r="BJ17" s="16">
        <f t="shared" si="52"/>
        <v>0</v>
      </c>
    </row>
    <row r="18" spans="1:62" x14ac:dyDescent="0.25">
      <c r="A18" s="4">
        <v>2</v>
      </c>
      <c r="B18">
        <v>41</v>
      </c>
      <c r="C18">
        <v>46</v>
      </c>
      <c r="D18">
        <v>49</v>
      </c>
      <c r="E18">
        <v>172</v>
      </c>
      <c r="F18">
        <v>288</v>
      </c>
      <c r="I18">
        <v>39</v>
      </c>
      <c r="J18">
        <v>38</v>
      </c>
      <c r="K18">
        <v>39</v>
      </c>
      <c r="L18">
        <v>126</v>
      </c>
      <c r="M18">
        <v>201</v>
      </c>
      <c r="P18">
        <v>3</v>
      </c>
      <c r="Q18">
        <v>1</v>
      </c>
      <c r="R18">
        <v>2</v>
      </c>
      <c r="S18">
        <v>5</v>
      </c>
      <c r="T18">
        <v>3</v>
      </c>
      <c r="W18">
        <v>1</v>
      </c>
      <c r="X18">
        <v>1</v>
      </c>
      <c r="Y18">
        <v>0</v>
      </c>
      <c r="Z18">
        <v>2</v>
      </c>
      <c r="AA18">
        <v>3</v>
      </c>
      <c r="AD18">
        <f>P18 + W18</f>
        <v>4</v>
      </c>
      <c r="AE18">
        <f t="shared" si="48"/>
        <v>2</v>
      </c>
      <c r="AF18">
        <f t="shared" si="48"/>
        <v>2</v>
      </c>
      <c r="AG18">
        <f t="shared" si="48"/>
        <v>7</v>
      </c>
      <c r="AH18">
        <f t="shared" si="48"/>
        <v>6</v>
      </c>
      <c r="AJ18" s="17">
        <v>2</v>
      </c>
      <c r="AK18" s="13">
        <f t="shared" ref="AK18:AK25" si="53">AR5 - AK5</f>
        <v>0</v>
      </c>
      <c r="AL18" s="13">
        <f t="shared" si="49"/>
        <v>0.5</v>
      </c>
      <c r="AM18" s="13">
        <f t="shared" si="49"/>
        <v>0.25</v>
      </c>
      <c r="AN18" s="13">
        <f t="shared" si="49"/>
        <v>0.25</v>
      </c>
      <c r="AO18" s="13">
        <f t="shared" si="49"/>
        <v>0.5</v>
      </c>
      <c r="AP18" s="13"/>
      <c r="AQ18" s="13"/>
      <c r="AR18" s="13">
        <f>AY5 - AR5</f>
        <v>0</v>
      </c>
      <c r="AS18" s="13">
        <f t="shared" si="50"/>
        <v>0.5</v>
      </c>
      <c r="AT18" s="13">
        <f t="shared" si="50"/>
        <v>0.25</v>
      </c>
      <c r="AU18" s="13">
        <f t="shared" si="50"/>
        <v>0.25</v>
      </c>
      <c r="AV18" s="13">
        <f t="shared" si="50"/>
        <v>0.5</v>
      </c>
      <c r="AW18" s="13"/>
      <c r="AX18" s="13"/>
      <c r="AY18" s="13">
        <f t="shared" ref="AY18:AY25" si="54">BF5 - AY5</f>
        <v>0</v>
      </c>
      <c r="AZ18" s="13">
        <f t="shared" si="51"/>
        <v>0.5</v>
      </c>
      <c r="BA18" s="13">
        <f t="shared" si="51"/>
        <v>0.25</v>
      </c>
      <c r="BB18" s="13">
        <f t="shared" si="51"/>
        <v>0.25</v>
      </c>
      <c r="BC18" s="13">
        <f t="shared" si="51"/>
        <v>0.5</v>
      </c>
      <c r="BD18" s="13"/>
      <c r="BE18" s="13"/>
      <c r="BF18" s="13">
        <f t="shared" ref="BF18:BF25" si="55">BM5 - BF5</f>
        <v>0</v>
      </c>
      <c r="BG18" s="13">
        <f t="shared" si="52"/>
        <v>0.5</v>
      </c>
      <c r="BH18" s="13">
        <f t="shared" si="52"/>
        <v>0.25</v>
      </c>
      <c r="BI18" s="13">
        <f t="shared" si="52"/>
        <v>0.25</v>
      </c>
      <c r="BJ18" s="13">
        <f t="shared" si="52"/>
        <v>0.5</v>
      </c>
    </row>
    <row r="19" spans="1:62" x14ac:dyDescent="0.25">
      <c r="AJ19" s="15">
        <v>4</v>
      </c>
      <c r="AK19" s="16">
        <f t="shared" si="53"/>
        <v>0.75</v>
      </c>
      <c r="AL19" s="16">
        <f t="shared" si="49"/>
        <v>0.75</v>
      </c>
      <c r="AM19" s="16">
        <f t="shared" si="49"/>
        <v>0.75</v>
      </c>
      <c r="AN19" s="16">
        <f t="shared" si="49"/>
        <v>0.75</v>
      </c>
      <c r="AO19" s="16">
        <f t="shared" si="49"/>
        <v>0.75</v>
      </c>
      <c r="AP19" s="16"/>
      <c r="AQ19" s="16"/>
      <c r="AR19" s="16">
        <f t="shared" ref="AR19:AR25" si="56">AY6 - AR6</f>
        <v>0.25</v>
      </c>
      <c r="AS19" s="16">
        <f t="shared" si="50"/>
        <v>0.75</v>
      </c>
      <c r="AT19" s="16">
        <f t="shared" si="50"/>
        <v>0.75</v>
      </c>
      <c r="AU19" s="16">
        <f t="shared" si="50"/>
        <v>0.25</v>
      </c>
      <c r="AV19" s="16">
        <f t="shared" si="50"/>
        <v>0.25</v>
      </c>
      <c r="AW19" s="16"/>
      <c r="AX19" s="16"/>
      <c r="AY19" s="16">
        <f t="shared" si="54"/>
        <v>0.25</v>
      </c>
      <c r="AZ19" s="16">
        <f t="shared" si="51"/>
        <v>0.75</v>
      </c>
      <c r="BA19" s="16">
        <f t="shared" si="51"/>
        <v>0.5</v>
      </c>
      <c r="BB19" s="16">
        <f t="shared" si="51"/>
        <v>0</v>
      </c>
      <c r="BC19" s="16">
        <f t="shared" si="51"/>
        <v>0</v>
      </c>
      <c r="BD19" s="16"/>
      <c r="BE19" s="16"/>
      <c r="BF19" s="16">
        <f t="shared" si="55"/>
        <v>0.75</v>
      </c>
      <c r="BG19" s="16">
        <f t="shared" si="52"/>
        <v>0.75</v>
      </c>
      <c r="BH19" s="16">
        <f t="shared" si="52"/>
        <v>0</v>
      </c>
      <c r="BI19" s="16">
        <f t="shared" si="52"/>
        <v>0</v>
      </c>
      <c r="BJ19" s="16">
        <f t="shared" si="52"/>
        <v>0</v>
      </c>
    </row>
    <row r="20" spans="1:62" ht="1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AJ20" s="17">
        <v>6</v>
      </c>
      <c r="AK20" s="13">
        <f t="shared" si="53"/>
        <v>2.5</v>
      </c>
      <c r="AL20" s="13">
        <f t="shared" si="49"/>
        <v>1.5</v>
      </c>
      <c r="AM20" s="13">
        <f t="shared" si="49"/>
        <v>2.75</v>
      </c>
      <c r="AN20" s="13">
        <f t="shared" si="49"/>
        <v>2.25</v>
      </c>
      <c r="AO20" s="13">
        <f t="shared" si="49"/>
        <v>3.25</v>
      </c>
      <c r="AP20" s="13"/>
      <c r="AQ20" s="13"/>
      <c r="AR20" s="13">
        <f t="shared" si="56"/>
        <v>2</v>
      </c>
      <c r="AS20" s="13">
        <f t="shared" si="50"/>
        <v>2</v>
      </c>
      <c r="AT20" s="13">
        <f t="shared" si="50"/>
        <v>8.75</v>
      </c>
      <c r="AU20" s="13">
        <f t="shared" si="50"/>
        <v>6.75</v>
      </c>
      <c r="AV20" s="13">
        <f t="shared" si="50"/>
        <v>9.75</v>
      </c>
      <c r="AW20" s="13"/>
      <c r="AX20" s="13"/>
      <c r="AY20" s="13">
        <f t="shared" si="54"/>
        <v>0.5</v>
      </c>
      <c r="AZ20" s="13">
        <f t="shared" si="51"/>
        <v>2.75</v>
      </c>
      <c r="BA20" s="13">
        <f t="shared" si="51"/>
        <v>7.25</v>
      </c>
      <c r="BB20" s="13">
        <f t="shared" si="51"/>
        <v>30.75</v>
      </c>
      <c r="BC20" s="13">
        <f t="shared" si="51"/>
        <v>2.25</v>
      </c>
      <c r="BD20" s="13"/>
      <c r="BE20" s="13"/>
      <c r="BF20" s="13">
        <f t="shared" si="55"/>
        <v>1</v>
      </c>
      <c r="BG20" s="13">
        <f t="shared" si="52"/>
        <v>1.75</v>
      </c>
      <c r="BH20" s="13">
        <f t="shared" si="52"/>
        <v>2.25</v>
      </c>
      <c r="BI20" s="13">
        <f t="shared" si="52"/>
        <v>10.25</v>
      </c>
      <c r="BJ20" s="13">
        <f t="shared" si="52"/>
        <v>1.75</v>
      </c>
    </row>
    <row r="21" spans="1:62" x14ac:dyDescent="0.25">
      <c r="A21" s="6" t="s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J21" s="15">
        <v>8</v>
      </c>
      <c r="AK21" s="16">
        <f t="shared" si="53"/>
        <v>1</v>
      </c>
      <c r="AL21" s="16">
        <f t="shared" si="49"/>
        <v>0.75</v>
      </c>
      <c r="AM21" s="16">
        <f t="shared" si="49"/>
        <v>0.75</v>
      </c>
      <c r="AN21" s="16">
        <f t="shared" si="49"/>
        <v>4</v>
      </c>
      <c r="AO21" s="16">
        <f t="shared" si="49"/>
        <v>9</v>
      </c>
      <c r="AP21" s="16"/>
      <c r="AQ21" s="16"/>
      <c r="AR21" s="16">
        <f t="shared" si="56"/>
        <v>1.5</v>
      </c>
      <c r="AS21" s="16">
        <f t="shared" si="50"/>
        <v>4.75</v>
      </c>
      <c r="AT21" s="16">
        <f t="shared" si="50"/>
        <v>5.75</v>
      </c>
      <c r="AU21" s="16">
        <f t="shared" si="50"/>
        <v>22</v>
      </c>
      <c r="AV21" s="16">
        <f t="shared" si="50"/>
        <v>31</v>
      </c>
      <c r="AW21" s="16"/>
      <c r="AX21" s="16"/>
      <c r="AY21" s="16">
        <f t="shared" si="54"/>
        <v>2.5</v>
      </c>
      <c r="AZ21" s="16">
        <f t="shared" si="51"/>
        <v>4.75</v>
      </c>
      <c r="BA21" s="16">
        <f t="shared" si="51"/>
        <v>5.5</v>
      </c>
      <c r="BB21" s="16">
        <f t="shared" si="51"/>
        <v>22.5</v>
      </c>
      <c r="BC21" s="16">
        <f t="shared" si="51"/>
        <v>32</v>
      </c>
      <c r="BD21" s="16"/>
      <c r="BE21" s="16"/>
      <c r="BF21" s="16">
        <f t="shared" si="55"/>
        <v>0</v>
      </c>
      <c r="BG21" s="16">
        <f t="shared" si="52"/>
        <v>0.75</v>
      </c>
      <c r="BH21" s="16">
        <f t="shared" si="52"/>
        <v>1</v>
      </c>
      <c r="BI21" s="16">
        <f t="shared" si="52"/>
        <v>5.5</v>
      </c>
      <c r="BJ21" s="16">
        <f t="shared" si="52"/>
        <v>9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J22" s="17">
        <v>10</v>
      </c>
      <c r="AK22" s="13">
        <f t="shared" si="53"/>
        <v>4</v>
      </c>
      <c r="AL22" s="13">
        <f t="shared" si="49"/>
        <v>3.75</v>
      </c>
      <c r="AM22" s="13">
        <f t="shared" si="49"/>
        <v>18.25</v>
      </c>
      <c r="AN22" s="13">
        <f t="shared" si="49"/>
        <v>34.75</v>
      </c>
      <c r="AO22" s="13">
        <f t="shared" si="49"/>
        <v>8.5</v>
      </c>
      <c r="AP22" s="13"/>
      <c r="AQ22" s="13"/>
      <c r="AR22" s="13">
        <f t="shared" si="56"/>
        <v>1.5</v>
      </c>
      <c r="AS22" s="13">
        <f t="shared" si="50"/>
        <v>6.75</v>
      </c>
      <c r="AT22" s="13">
        <f t="shared" si="50"/>
        <v>4.75</v>
      </c>
      <c r="AU22" s="13">
        <f t="shared" si="50"/>
        <v>10.75</v>
      </c>
      <c r="AV22" s="13">
        <f t="shared" si="50"/>
        <v>47.5</v>
      </c>
      <c r="AW22" s="13"/>
      <c r="AX22" s="13"/>
      <c r="AY22" s="13">
        <f t="shared" si="54"/>
        <v>1.25</v>
      </c>
      <c r="AZ22" s="13">
        <f t="shared" si="51"/>
        <v>3.75</v>
      </c>
      <c r="BA22" s="13">
        <f t="shared" si="51"/>
        <v>7</v>
      </c>
      <c r="BB22" s="13">
        <f t="shared" si="51"/>
        <v>30.5</v>
      </c>
      <c r="BC22" s="13">
        <f t="shared" si="51"/>
        <v>10.5</v>
      </c>
      <c r="BD22" s="13"/>
      <c r="BE22" s="13"/>
      <c r="BF22" s="13">
        <f t="shared" si="55"/>
        <v>7.25</v>
      </c>
      <c r="BG22" s="13">
        <f t="shared" si="52"/>
        <v>7.75</v>
      </c>
      <c r="BH22" s="13">
        <f t="shared" si="52"/>
        <v>5</v>
      </c>
      <c r="BI22" s="13">
        <f t="shared" si="52"/>
        <v>10</v>
      </c>
      <c r="BJ22" s="13">
        <f t="shared" si="52"/>
        <v>45.5</v>
      </c>
    </row>
    <row r="23" spans="1:62" x14ac:dyDescent="0.25">
      <c r="A23" s="4">
        <v>1</v>
      </c>
      <c r="B23">
        <v>20</v>
      </c>
      <c r="C23">
        <v>25</v>
      </c>
      <c r="D23">
        <v>22</v>
      </c>
      <c r="E23">
        <v>75</v>
      </c>
      <c r="F23">
        <v>120</v>
      </c>
      <c r="I23">
        <v>54</v>
      </c>
      <c r="J23">
        <v>40</v>
      </c>
      <c r="K23">
        <v>59</v>
      </c>
      <c r="L23">
        <v>185</v>
      </c>
      <c r="M23">
        <v>291</v>
      </c>
      <c r="P23">
        <v>1</v>
      </c>
      <c r="Q23">
        <v>24</v>
      </c>
      <c r="R23">
        <v>24</v>
      </c>
      <c r="S23">
        <v>44</v>
      </c>
      <c r="T23">
        <v>136</v>
      </c>
      <c r="W23">
        <v>24</v>
      </c>
      <c r="X23">
        <v>22</v>
      </c>
      <c r="Y23">
        <v>75</v>
      </c>
      <c r="Z23">
        <v>119</v>
      </c>
      <c r="AA23">
        <v>0</v>
      </c>
      <c r="AD23">
        <f>P23 + W23</f>
        <v>25</v>
      </c>
      <c r="AE23">
        <f t="shared" ref="AE23:AH26" si="57">Q23 + X23</f>
        <v>46</v>
      </c>
      <c r="AF23">
        <f t="shared" si="57"/>
        <v>99</v>
      </c>
      <c r="AG23">
        <f t="shared" si="57"/>
        <v>163</v>
      </c>
      <c r="AH23">
        <f t="shared" si="57"/>
        <v>136</v>
      </c>
      <c r="AJ23" s="15">
        <v>12</v>
      </c>
      <c r="AK23" s="16">
        <f t="shared" si="53"/>
        <v>3.25</v>
      </c>
      <c r="AL23" s="16">
        <f t="shared" si="49"/>
        <v>3.75</v>
      </c>
      <c r="AM23" s="16">
        <f t="shared" si="49"/>
        <v>4.75</v>
      </c>
      <c r="AN23" s="16">
        <f t="shared" si="49"/>
        <v>15.25</v>
      </c>
      <c r="AO23" s="16">
        <f t="shared" si="49"/>
        <v>9.25</v>
      </c>
      <c r="AP23" s="16"/>
      <c r="AQ23" s="16"/>
      <c r="AR23" s="16">
        <f t="shared" si="56"/>
        <v>4.75</v>
      </c>
      <c r="AS23" s="16">
        <f t="shared" si="50"/>
        <v>7.25</v>
      </c>
      <c r="AT23" s="16">
        <f t="shared" si="50"/>
        <v>3.25</v>
      </c>
      <c r="AU23" s="16">
        <f t="shared" si="50"/>
        <v>19.75</v>
      </c>
      <c r="AV23" s="16">
        <f t="shared" si="50"/>
        <v>38.75</v>
      </c>
      <c r="AW23" s="16"/>
      <c r="AX23" s="16"/>
      <c r="AY23" s="16">
        <f t="shared" si="54"/>
        <v>4</v>
      </c>
      <c r="AZ23" s="16">
        <f t="shared" si="51"/>
        <v>7.5</v>
      </c>
      <c r="BA23" s="16">
        <f t="shared" si="51"/>
        <v>7.25</v>
      </c>
      <c r="BB23" s="16">
        <f t="shared" si="51"/>
        <v>21.5</v>
      </c>
      <c r="BC23" s="16">
        <f t="shared" si="51"/>
        <v>37.5</v>
      </c>
      <c r="BD23" s="16"/>
      <c r="BE23" s="16"/>
      <c r="BF23" s="16">
        <f t="shared" si="55"/>
        <v>1</v>
      </c>
      <c r="BG23" s="16">
        <f t="shared" si="52"/>
        <v>4.5</v>
      </c>
      <c r="BH23" s="16">
        <f t="shared" si="52"/>
        <v>7.75</v>
      </c>
      <c r="BI23" s="16">
        <f t="shared" si="52"/>
        <v>15.5</v>
      </c>
      <c r="BJ23" s="16">
        <f t="shared" si="52"/>
        <v>6.5</v>
      </c>
    </row>
    <row r="24" spans="1:62" x14ac:dyDescent="0.25">
      <c r="A24" s="4">
        <f>A23+1</f>
        <v>2</v>
      </c>
      <c r="B24">
        <v>20</v>
      </c>
      <c r="C24">
        <v>23</v>
      </c>
      <c r="D24">
        <v>23</v>
      </c>
      <c r="E24">
        <v>75</v>
      </c>
      <c r="F24">
        <v>119</v>
      </c>
      <c r="I24">
        <v>55</v>
      </c>
      <c r="J24">
        <v>41</v>
      </c>
      <c r="K24">
        <v>59</v>
      </c>
      <c r="L24">
        <v>183</v>
      </c>
      <c r="M24">
        <v>290</v>
      </c>
      <c r="P24">
        <v>1</v>
      </c>
      <c r="Q24">
        <v>25</v>
      </c>
      <c r="R24">
        <v>24</v>
      </c>
      <c r="S24">
        <v>43</v>
      </c>
      <c r="T24">
        <v>137</v>
      </c>
      <c r="W24">
        <v>23</v>
      </c>
      <c r="X24">
        <v>22</v>
      </c>
      <c r="Y24">
        <v>74</v>
      </c>
      <c r="Z24">
        <v>120</v>
      </c>
      <c r="AA24">
        <v>0</v>
      </c>
      <c r="AD24">
        <f t="shared" ref="AD24:AD26" si="58">P24 + W24</f>
        <v>24</v>
      </c>
      <c r="AE24">
        <f t="shared" si="57"/>
        <v>47</v>
      </c>
      <c r="AF24">
        <f t="shared" si="57"/>
        <v>98</v>
      </c>
      <c r="AG24">
        <f t="shared" si="57"/>
        <v>163</v>
      </c>
      <c r="AH24">
        <f t="shared" si="57"/>
        <v>137</v>
      </c>
      <c r="AJ24" s="17">
        <v>14</v>
      </c>
      <c r="AK24" s="13">
        <f t="shared" si="53"/>
        <v>5</v>
      </c>
      <c r="AL24" s="13">
        <f t="shared" si="49"/>
        <v>3</v>
      </c>
      <c r="AM24" s="13">
        <f t="shared" si="49"/>
        <v>15.75</v>
      </c>
      <c r="AN24" s="13">
        <f t="shared" si="49"/>
        <v>28.25</v>
      </c>
      <c r="AO24" s="13">
        <f t="shared" si="49"/>
        <v>10.5</v>
      </c>
      <c r="AP24" s="13"/>
      <c r="AQ24" s="13"/>
      <c r="AR24" s="13">
        <f t="shared" si="56"/>
        <v>2.5</v>
      </c>
      <c r="AS24" s="13">
        <f t="shared" si="50"/>
        <v>5.5</v>
      </c>
      <c r="AT24" s="13">
        <f t="shared" si="50"/>
        <v>8.25</v>
      </c>
      <c r="AU24" s="13">
        <f t="shared" si="50"/>
        <v>19.75</v>
      </c>
      <c r="AV24" s="13">
        <f t="shared" si="50"/>
        <v>27.5</v>
      </c>
      <c r="AW24" s="13"/>
      <c r="AX24" s="13"/>
      <c r="AY24" s="13">
        <f t="shared" si="54"/>
        <v>3.25</v>
      </c>
      <c r="AZ24" s="13">
        <f t="shared" si="51"/>
        <v>8</v>
      </c>
      <c r="BA24" s="13">
        <f t="shared" si="51"/>
        <v>6</v>
      </c>
      <c r="BB24" s="13">
        <f t="shared" si="51"/>
        <v>16</v>
      </c>
      <c r="BC24" s="13">
        <f t="shared" si="51"/>
        <v>36.75</v>
      </c>
      <c r="BD24" s="13"/>
      <c r="BE24" s="13"/>
      <c r="BF24" s="13">
        <f t="shared" si="55"/>
        <v>9.25</v>
      </c>
      <c r="BG24" s="13">
        <f t="shared" si="52"/>
        <v>6.5</v>
      </c>
      <c r="BH24" s="13">
        <f t="shared" si="52"/>
        <v>5</v>
      </c>
      <c r="BI24" s="13">
        <f t="shared" si="52"/>
        <v>15</v>
      </c>
      <c r="BJ24" s="13">
        <f t="shared" si="52"/>
        <v>37.25</v>
      </c>
    </row>
    <row r="25" spans="1:62" x14ac:dyDescent="0.25">
      <c r="A25" s="4">
        <f t="shared" ref="A25:A26" si="59">A24+1</f>
        <v>3</v>
      </c>
      <c r="B25">
        <v>21</v>
      </c>
      <c r="C25">
        <v>23</v>
      </c>
      <c r="D25">
        <v>22</v>
      </c>
      <c r="E25">
        <v>74</v>
      </c>
      <c r="F25">
        <v>119</v>
      </c>
      <c r="I25">
        <v>55</v>
      </c>
      <c r="J25">
        <v>41</v>
      </c>
      <c r="K25">
        <v>57</v>
      </c>
      <c r="L25">
        <v>185</v>
      </c>
      <c r="M25">
        <v>291</v>
      </c>
      <c r="P25">
        <v>0</v>
      </c>
      <c r="Q25">
        <v>26</v>
      </c>
      <c r="R25">
        <v>25</v>
      </c>
      <c r="S25">
        <v>44</v>
      </c>
      <c r="T25">
        <v>137</v>
      </c>
      <c r="W25">
        <v>24</v>
      </c>
      <c r="X25">
        <v>22</v>
      </c>
      <c r="Y25">
        <v>75</v>
      </c>
      <c r="Z25">
        <v>119</v>
      </c>
      <c r="AA25">
        <v>0</v>
      </c>
      <c r="AD25">
        <f t="shared" si="58"/>
        <v>24</v>
      </c>
      <c r="AE25">
        <f t="shared" si="57"/>
        <v>48</v>
      </c>
      <c r="AF25">
        <f t="shared" si="57"/>
        <v>100</v>
      </c>
      <c r="AG25">
        <f t="shared" si="57"/>
        <v>163</v>
      </c>
      <c r="AH25">
        <f t="shared" si="57"/>
        <v>137</v>
      </c>
      <c r="AJ25" s="15">
        <v>16</v>
      </c>
      <c r="AK25" s="16">
        <f t="shared" si="53"/>
        <v>4.25</v>
      </c>
      <c r="AL25" s="16">
        <f t="shared" si="49"/>
        <v>6</v>
      </c>
      <c r="AM25" s="16">
        <f t="shared" si="49"/>
        <v>4.25</v>
      </c>
      <c r="AN25" s="16">
        <f t="shared" si="49"/>
        <v>16.5</v>
      </c>
      <c r="AO25" s="16">
        <f>AV12 - AO12</f>
        <v>24.5</v>
      </c>
      <c r="AP25" s="16"/>
      <c r="AQ25" s="16"/>
      <c r="AR25" s="16">
        <f t="shared" si="56"/>
        <v>3.75</v>
      </c>
      <c r="AS25" s="16">
        <f t="shared" si="50"/>
        <v>4.5</v>
      </c>
      <c r="AT25" s="16">
        <f t="shared" si="50"/>
        <v>5.25</v>
      </c>
      <c r="AU25" s="16">
        <f t="shared" si="50"/>
        <v>16</v>
      </c>
      <c r="AV25" s="16">
        <f>BC12 - AV12</f>
        <v>27</v>
      </c>
      <c r="AW25" s="16"/>
      <c r="AX25" s="16"/>
      <c r="AY25" s="16">
        <f t="shared" si="54"/>
        <v>3.25</v>
      </c>
      <c r="AZ25" s="16">
        <f t="shared" si="51"/>
        <v>5.5</v>
      </c>
      <c r="BA25" s="16">
        <f t="shared" si="51"/>
        <v>5.25</v>
      </c>
      <c r="BB25" s="16">
        <f t="shared" si="51"/>
        <v>16.5</v>
      </c>
      <c r="BC25" s="16">
        <f t="shared" si="51"/>
        <v>29</v>
      </c>
      <c r="BD25" s="16"/>
      <c r="BE25" s="16"/>
      <c r="BF25" s="16">
        <f t="shared" si="55"/>
        <v>5.75</v>
      </c>
      <c r="BG25" s="16">
        <f t="shared" si="52"/>
        <v>6</v>
      </c>
      <c r="BH25" s="16">
        <f t="shared" si="52"/>
        <v>6.25</v>
      </c>
      <c r="BI25" s="16">
        <f t="shared" si="52"/>
        <v>19</v>
      </c>
      <c r="BJ25" s="16">
        <f>BQ12 - BJ12</f>
        <v>28.5</v>
      </c>
    </row>
    <row r="26" spans="1:62" x14ac:dyDescent="0.25">
      <c r="A26" s="4">
        <f t="shared" si="59"/>
        <v>4</v>
      </c>
      <c r="B26">
        <v>21</v>
      </c>
      <c r="C26">
        <v>23</v>
      </c>
      <c r="D26">
        <v>22</v>
      </c>
      <c r="E26">
        <v>75</v>
      </c>
      <c r="F26">
        <v>119</v>
      </c>
      <c r="I26">
        <v>56</v>
      </c>
      <c r="J26">
        <v>40</v>
      </c>
      <c r="K26">
        <v>57</v>
      </c>
      <c r="L26">
        <v>186</v>
      </c>
      <c r="M26">
        <v>290</v>
      </c>
      <c r="P26">
        <v>0</v>
      </c>
      <c r="Q26">
        <v>26</v>
      </c>
      <c r="R26">
        <v>25</v>
      </c>
      <c r="S26">
        <v>43</v>
      </c>
      <c r="T26">
        <v>137</v>
      </c>
      <c r="W26">
        <v>23</v>
      </c>
      <c r="X26">
        <v>23</v>
      </c>
      <c r="Y26">
        <v>75</v>
      </c>
      <c r="Z26">
        <v>119</v>
      </c>
      <c r="AA26">
        <v>0</v>
      </c>
      <c r="AD26">
        <f t="shared" si="58"/>
        <v>23</v>
      </c>
      <c r="AE26">
        <f t="shared" si="57"/>
        <v>49</v>
      </c>
      <c r="AF26">
        <f t="shared" si="57"/>
        <v>100</v>
      </c>
      <c r="AG26">
        <f t="shared" si="57"/>
        <v>162</v>
      </c>
      <c r="AH26">
        <f t="shared" si="57"/>
        <v>137</v>
      </c>
    </row>
    <row r="28" spans="1:62" x14ac:dyDescent="0.25">
      <c r="A28" s="7" t="s">
        <v>14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</row>
    <row r="30" spans="1:62" ht="60" x14ac:dyDescent="0.25">
      <c r="A30" s="4">
        <v>1</v>
      </c>
      <c r="B30">
        <v>22</v>
      </c>
      <c r="C30">
        <v>25</v>
      </c>
      <c r="D30">
        <v>30</v>
      </c>
      <c r="E30">
        <v>116</v>
      </c>
      <c r="F30">
        <v>185</v>
      </c>
      <c r="I30">
        <v>46</v>
      </c>
      <c r="J30">
        <v>67</v>
      </c>
      <c r="K30">
        <v>54</v>
      </c>
      <c r="L30">
        <v>118</v>
      </c>
      <c r="M30">
        <v>199</v>
      </c>
      <c r="P30">
        <v>1</v>
      </c>
      <c r="Q30">
        <v>0</v>
      </c>
      <c r="R30">
        <v>0</v>
      </c>
      <c r="S30">
        <v>0</v>
      </c>
      <c r="T30">
        <v>4</v>
      </c>
      <c r="W30">
        <v>1</v>
      </c>
      <c r="X30">
        <v>0</v>
      </c>
      <c r="Y30">
        <v>1</v>
      </c>
      <c r="Z30">
        <v>1</v>
      </c>
      <c r="AA30">
        <v>2</v>
      </c>
      <c r="AD30">
        <f>P30 + W30</f>
        <v>2</v>
      </c>
      <c r="AE30">
        <f t="shared" ref="AE30:AH33" si="60">Q30 + X30</f>
        <v>0</v>
      </c>
      <c r="AF30">
        <f t="shared" si="60"/>
        <v>1</v>
      </c>
      <c r="AG30">
        <f t="shared" si="60"/>
        <v>1</v>
      </c>
      <c r="AH30">
        <f t="shared" si="60"/>
        <v>6</v>
      </c>
      <c r="AP30" s="20" t="s">
        <v>44</v>
      </c>
      <c r="AQ30" s="10" t="s">
        <v>45</v>
      </c>
      <c r="AR30" s="10"/>
      <c r="AS30" s="10"/>
      <c r="AT30" s="10"/>
      <c r="AU30" s="10"/>
      <c r="BC30" s="20" t="s">
        <v>46</v>
      </c>
      <c r="BD30" s="10" t="s">
        <v>45</v>
      </c>
      <c r="BE30" s="10"/>
      <c r="BF30" s="10"/>
      <c r="BG30" s="10"/>
      <c r="BH30" s="10"/>
    </row>
    <row r="31" spans="1:62" x14ac:dyDescent="0.25">
      <c r="A31" s="4">
        <f>A30+1</f>
        <v>2</v>
      </c>
      <c r="B31">
        <v>22</v>
      </c>
      <c r="C31">
        <v>25</v>
      </c>
      <c r="D31">
        <v>30</v>
      </c>
      <c r="E31">
        <v>110</v>
      </c>
      <c r="F31">
        <v>176</v>
      </c>
      <c r="I31">
        <v>46</v>
      </c>
      <c r="J31">
        <v>68</v>
      </c>
      <c r="K31">
        <v>54</v>
      </c>
      <c r="L31">
        <v>118</v>
      </c>
      <c r="M31">
        <v>200</v>
      </c>
      <c r="P31">
        <v>1</v>
      </c>
      <c r="Q31">
        <v>0</v>
      </c>
      <c r="R31">
        <v>0</v>
      </c>
      <c r="S31">
        <v>7</v>
      </c>
      <c r="T31">
        <v>13</v>
      </c>
      <c r="W31">
        <v>1</v>
      </c>
      <c r="X31">
        <v>0</v>
      </c>
      <c r="Y31">
        <v>1</v>
      </c>
      <c r="Z31">
        <v>1</v>
      </c>
      <c r="AA31">
        <v>2</v>
      </c>
      <c r="AD31">
        <f t="shared" ref="AD31:AD33" si="61">P31 + W31</f>
        <v>2</v>
      </c>
      <c r="AE31">
        <f t="shared" si="60"/>
        <v>0</v>
      </c>
      <c r="AF31">
        <f t="shared" si="60"/>
        <v>1</v>
      </c>
      <c r="AG31">
        <f t="shared" si="60"/>
        <v>8</v>
      </c>
      <c r="AH31">
        <f t="shared" si="60"/>
        <v>15</v>
      </c>
      <c r="AP31" s="13"/>
      <c r="AQ31" s="11" t="s">
        <v>35</v>
      </c>
      <c r="AR31" s="14" t="s">
        <v>36</v>
      </c>
      <c r="AS31" s="14" t="s">
        <v>37</v>
      </c>
      <c r="AT31" s="14" t="s">
        <v>38</v>
      </c>
      <c r="AU31" s="14" t="s">
        <v>39</v>
      </c>
      <c r="BC31" s="13"/>
      <c r="BD31" s="11" t="s">
        <v>35</v>
      </c>
      <c r="BE31" s="14" t="s">
        <v>36</v>
      </c>
      <c r="BF31" s="14" t="s">
        <v>37</v>
      </c>
      <c r="BG31" s="14" t="s">
        <v>38</v>
      </c>
      <c r="BH31" s="14" t="s">
        <v>39</v>
      </c>
    </row>
    <row r="32" spans="1:62" x14ac:dyDescent="0.25">
      <c r="A32" s="4">
        <f t="shared" ref="A32:A33" si="62">A31+1</f>
        <v>3</v>
      </c>
      <c r="B32">
        <v>22</v>
      </c>
      <c r="C32">
        <v>26</v>
      </c>
      <c r="D32">
        <v>29</v>
      </c>
      <c r="E32">
        <v>99</v>
      </c>
      <c r="F32">
        <v>184</v>
      </c>
      <c r="I32">
        <v>49</v>
      </c>
      <c r="J32">
        <v>68</v>
      </c>
      <c r="K32">
        <v>54</v>
      </c>
      <c r="L32">
        <v>118</v>
      </c>
      <c r="M32">
        <v>199</v>
      </c>
      <c r="P32">
        <v>3</v>
      </c>
      <c r="Q32">
        <v>1</v>
      </c>
      <c r="R32">
        <v>1</v>
      </c>
      <c r="S32">
        <v>16</v>
      </c>
      <c r="T32">
        <v>2</v>
      </c>
      <c r="W32">
        <v>0</v>
      </c>
      <c r="X32">
        <v>0</v>
      </c>
      <c r="Y32">
        <v>0</v>
      </c>
      <c r="Z32">
        <v>1</v>
      </c>
      <c r="AA32">
        <v>1</v>
      </c>
      <c r="AD32">
        <f t="shared" si="61"/>
        <v>3</v>
      </c>
      <c r="AE32">
        <f t="shared" si="60"/>
        <v>1</v>
      </c>
      <c r="AF32">
        <f t="shared" si="60"/>
        <v>1</v>
      </c>
      <c r="AG32">
        <f t="shared" si="60"/>
        <v>17</v>
      </c>
      <c r="AH32">
        <f t="shared" si="60"/>
        <v>3</v>
      </c>
      <c r="AP32" s="15">
        <v>1</v>
      </c>
      <c r="AQ32" s="16">
        <f xml:space="preserve"> AVERAGE(B3)</f>
        <v>71</v>
      </c>
      <c r="AR32" s="16">
        <f xml:space="preserve"> AVERAGE(C3)</f>
        <v>87</v>
      </c>
      <c r="AS32" s="16">
        <f xml:space="preserve"> AVERAGE(D3)</f>
        <v>89</v>
      </c>
      <c r="AT32" s="16">
        <f xml:space="preserve"> AVERAGE(E3)</f>
        <v>273</v>
      </c>
      <c r="AU32" s="16">
        <f xml:space="preserve"> AVERAGE(F3)</f>
        <v>450</v>
      </c>
      <c r="BC32" s="15">
        <v>1</v>
      </c>
      <c r="BD32" s="16">
        <f xml:space="preserve"> AVERAGE(I3)</f>
        <v>161</v>
      </c>
      <c r="BE32" s="16">
        <f xml:space="preserve"> AVERAGE(J3)</f>
        <v>153</v>
      </c>
      <c r="BF32" s="16">
        <f xml:space="preserve"> AVERAGE(K3)</f>
        <v>163</v>
      </c>
      <c r="BG32" s="16">
        <f xml:space="preserve"> AVERAGE(L3)</f>
        <v>718</v>
      </c>
      <c r="BH32" s="16">
        <f xml:space="preserve"> AVERAGE(M3)</f>
        <v>773</v>
      </c>
    </row>
    <row r="33" spans="1:60" x14ac:dyDescent="0.25">
      <c r="A33" s="4">
        <f t="shared" si="62"/>
        <v>4</v>
      </c>
      <c r="B33">
        <v>22</v>
      </c>
      <c r="C33">
        <v>25</v>
      </c>
      <c r="D33">
        <v>30</v>
      </c>
      <c r="E33">
        <v>116</v>
      </c>
      <c r="F33">
        <v>185</v>
      </c>
      <c r="I33">
        <v>50</v>
      </c>
      <c r="J33">
        <v>67</v>
      </c>
      <c r="K33">
        <v>53</v>
      </c>
      <c r="L33">
        <v>117</v>
      </c>
      <c r="M33">
        <v>198</v>
      </c>
      <c r="P33">
        <v>3</v>
      </c>
      <c r="Q33">
        <v>3</v>
      </c>
      <c r="R33">
        <v>1</v>
      </c>
      <c r="S33">
        <v>1</v>
      </c>
      <c r="T33">
        <v>3</v>
      </c>
      <c r="W33">
        <v>0</v>
      </c>
      <c r="X33">
        <v>0</v>
      </c>
      <c r="Y33">
        <v>1</v>
      </c>
      <c r="Z33">
        <v>2</v>
      </c>
      <c r="AA33">
        <v>2</v>
      </c>
      <c r="AD33">
        <f t="shared" si="61"/>
        <v>3</v>
      </c>
      <c r="AE33">
        <f t="shared" si="60"/>
        <v>3</v>
      </c>
      <c r="AF33">
        <f t="shared" si="60"/>
        <v>2</v>
      </c>
      <c r="AG33">
        <f t="shared" si="60"/>
        <v>3</v>
      </c>
      <c r="AH33">
        <f t="shared" si="60"/>
        <v>5</v>
      </c>
      <c r="AP33" s="17">
        <v>2</v>
      </c>
      <c r="AQ33" s="13">
        <f xml:space="preserve"> AVERAGE(B12:B13)</f>
        <v>41</v>
      </c>
      <c r="AR33" s="13">
        <f xml:space="preserve"> AVERAGE(C12:C13)</f>
        <v>48</v>
      </c>
      <c r="AS33" s="13">
        <f xml:space="preserve"> AVERAGE(D12:D13)</f>
        <v>43</v>
      </c>
      <c r="AT33" s="13">
        <f xml:space="preserve"> AVERAGE(E12:E13)</f>
        <v>146</v>
      </c>
      <c r="AU33" s="13">
        <f xml:space="preserve"> AVERAGE(F12:F13)</f>
        <v>233.5</v>
      </c>
      <c r="BC33" s="17">
        <v>2</v>
      </c>
      <c r="BD33" s="13">
        <f xml:space="preserve"> AVERAGE(I12:I13)</f>
        <v>108</v>
      </c>
      <c r="BE33" s="13">
        <f xml:space="preserve"> AVERAGE(J12:J13)</f>
        <v>140</v>
      </c>
      <c r="BF33" s="13">
        <f xml:space="preserve"> AVERAGE(K12:K13)</f>
        <v>83</v>
      </c>
      <c r="BG33" s="13">
        <f xml:space="preserve"> AVERAGE(L12:L13)</f>
        <v>273</v>
      </c>
      <c r="BH33" s="13">
        <f xml:space="preserve"> AVERAGE(M12:M13)</f>
        <v>549.5</v>
      </c>
    </row>
    <row r="34" spans="1:60" x14ac:dyDescent="0.25">
      <c r="AP34" s="15">
        <v>4</v>
      </c>
      <c r="AQ34" s="16">
        <f xml:space="preserve"> AVERAGE(B23:B26)</f>
        <v>20.5</v>
      </c>
      <c r="AR34" s="16">
        <f xml:space="preserve"> AVERAGE(C23:C26)</f>
        <v>23.5</v>
      </c>
      <c r="AS34" s="16">
        <f xml:space="preserve"> AVERAGE(D23:D26)</f>
        <v>22.25</v>
      </c>
      <c r="AT34" s="16">
        <f xml:space="preserve"> AVERAGE(E23:E26)</f>
        <v>74.75</v>
      </c>
      <c r="AU34" s="16">
        <f xml:space="preserve"> AVERAGE(F23:F26)</f>
        <v>119.25</v>
      </c>
      <c r="BC34" s="15">
        <v>4</v>
      </c>
      <c r="BD34" s="16">
        <f xml:space="preserve"> AVERAGE(I23:I26)</f>
        <v>55</v>
      </c>
      <c r="BE34" s="16">
        <f xml:space="preserve"> AVERAGE(J23:J26)</f>
        <v>40.5</v>
      </c>
      <c r="BF34" s="16">
        <f xml:space="preserve"> AVERAGE(K23:K26)</f>
        <v>58</v>
      </c>
      <c r="BG34" s="16">
        <f xml:space="preserve"> AVERAGE(L23:L26)</f>
        <v>184.75</v>
      </c>
      <c r="BH34" s="16">
        <f xml:space="preserve"> AVERAGE(M23:M26)</f>
        <v>290.5</v>
      </c>
    </row>
    <row r="35" spans="1:60" ht="18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AP35" s="17">
        <v>6</v>
      </c>
      <c r="AQ35" s="13">
        <f xml:space="preserve"> AVERAGE(B38:B43)</f>
        <v>15.5</v>
      </c>
      <c r="AR35" s="13">
        <f xml:space="preserve"> AVERAGE(C38:C43)</f>
        <v>15.166666666666666</v>
      </c>
      <c r="AS35" s="13">
        <f xml:space="preserve"> AVERAGE(D38:D43)</f>
        <v>14.833333333333334</v>
      </c>
      <c r="AT35" s="13">
        <f xml:space="preserve"> AVERAGE(E38:E43)</f>
        <v>49.5</v>
      </c>
      <c r="AU35" s="13">
        <f xml:space="preserve"> AVERAGE(F38:F43)</f>
        <v>78</v>
      </c>
      <c r="BC35" s="17">
        <v>6</v>
      </c>
      <c r="BD35" s="13">
        <f xml:space="preserve"> AVERAGE(I38:I43)</f>
        <v>31.333333333333332</v>
      </c>
      <c r="BE35" s="13">
        <f xml:space="preserve"> AVERAGE(J38:J43)</f>
        <v>27.666666666666668</v>
      </c>
      <c r="BF35" s="13">
        <f xml:space="preserve"> AVERAGE(K38:K43)</f>
        <v>27.833333333333332</v>
      </c>
      <c r="BG35" s="13">
        <f xml:space="preserve"> AVERAGE(L38:L43)</f>
        <v>89.333333333333329</v>
      </c>
      <c r="BH35" s="13">
        <f xml:space="preserve"> AVERAGE(M38:M43)</f>
        <v>139.33333333333334</v>
      </c>
    </row>
    <row r="36" spans="1:60" x14ac:dyDescent="0.25">
      <c r="A36" s="6" t="s">
        <v>15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P36" s="15">
        <v>8</v>
      </c>
      <c r="AQ36" s="16">
        <f>AVERAGE(B57:B64)</f>
        <v>12.25</v>
      </c>
      <c r="AR36" s="16">
        <f>MIN(C85:C92)</f>
        <v>11</v>
      </c>
      <c r="AS36" s="16">
        <f>MIN(D85:D92)</f>
        <v>10</v>
      </c>
      <c r="AT36" s="16">
        <f>MIN(E85:E92)</f>
        <v>33</v>
      </c>
      <c r="AU36" s="16">
        <f>MIN(F85:F92)</f>
        <v>54</v>
      </c>
      <c r="BC36" s="15">
        <v>8</v>
      </c>
      <c r="BD36" s="16">
        <f>AVERAGE(I57:I64)</f>
        <v>28.125</v>
      </c>
      <c r="BE36" s="16">
        <f>AVERAGE(J57:J64)</f>
        <v>29.125</v>
      </c>
      <c r="BF36" s="16">
        <f>AVERAGE(K57:K64)</f>
        <v>28.75</v>
      </c>
      <c r="BG36" s="16">
        <f>AVERAGE(L57:L64)</f>
        <v>114.375</v>
      </c>
      <c r="BH36" s="16">
        <f>AVERAGE(M57:M64)</f>
        <v>190.25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P37" s="17">
        <v>10</v>
      </c>
      <c r="AQ37" s="13">
        <f xml:space="preserve"> AVERAGE(B80:B89)</f>
        <v>12.1</v>
      </c>
      <c r="AR37" s="13">
        <f xml:space="preserve"> AVERAGE(C80:C89)</f>
        <v>10.8</v>
      </c>
      <c r="AS37" s="13">
        <f xml:space="preserve"> AVERAGE(D80:D89)</f>
        <v>10.6</v>
      </c>
      <c r="AT37" s="13">
        <f xml:space="preserve"> AVERAGE(E80:E89)</f>
        <v>35.200000000000003</v>
      </c>
      <c r="AU37" s="13">
        <f xml:space="preserve"> AVERAGE(F80:F89)</f>
        <v>56.1</v>
      </c>
      <c r="BC37" s="17">
        <v>10</v>
      </c>
      <c r="BD37" s="13">
        <f xml:space="preserve"> AVERAGE(I80:I89)</f>
        <v>25.1</v>
      </c>
      <c r="BE37" s="13">
        <f xml:space="preserve"> AVERAGE(J80:J89)</f>
        <v>28.1</v>
      </c>
      <c r="BF37" s="13">
        <f xml:space="preserve"> AVERAGE(K80:K89)</f>
        <v>27.2</v>
      </c>
      <c r="BG37" s="13">
        <f xml:space="preserve"> AVERAGE(L80:L89)</f>
        <v>93.4</v>
      </c>
      <c r="BH37" s="13">
        <f xml:space="preserve"> AVERAGE(M80:M89)</f>
        <v>142.5</v>
      </c>
    </row>
    <row r="38" spans="1:60" x14ac:dyDescent="0.25">
      <c r="A38" s="4">
        <v>1</v>
      </c>
      <c r="B38">
        <v>15</v>
      </c>
      <c r="C38">
        <v>15</v>
      </c>
      <c r="D38">
        <v>14</v>
      </c>
      <c r="E38">
        <v>50</v>
      </c>
      <c r="F38">
        <v>78</v>
      </c>
      <c r="I38">
        <v>32</v>
      </c>
      <c r="J38">
        <v>28</v>
      </c>
      <c r="K38">
        <v>28</v>
      </c>
      <c r="L38">
        <v>90</v>
      </c>
      <c r="M38">
        <v>139</v>
      </c>
      <c r="P38">
        <v>16</v>
      </c>
      <c r="Q38">
        <v>33</v>
      </c>
      <c r="R38">
        <v>33</v>
      </c>
      <c r="S38">
        <v>50</v>
      </c>
      <c r="T38">
        <v>134</v>
      </c>
      <c r="W38">
        <v>28</v>
      </c>
      <c r="X38">
        <v>31</v>
      </c>
      <c r="Y38">
        <v>60</v>
      </c>
      <c r="Z38">
        <v>110</v>
      </c>
      <c r="AA38">
        <v>7</v>
      </c>
      <c r="AD38">
        <f>P38 + W38</f>
        <v>44</v>
      </c>
      <c r="AE38">
        <f t="shared" ref="AE38:AH43" si="63">Q38 + X38</f>
        <v>64</v>
      </c>
      <c r="AF38">
        <f t="shared" si="63"/>
        <v>93</v>
      </c>
      <c r="AG38">
        <f t="shared" si="63"/>
        <v>160</v>
      </c>
      <c r="AH38">
        <f t="shared" si="63"/>
        <v>141</v>
      </c>
      <c r="AP38" s="15">
        <v>12</v>
      </c>
      <c r="AQ38" s="16">
        <f xml:space="preserve"> AVERAGE(B107:B118)</f>
        <v>10.666666666666666</v>
      </c>
      <c r="AR38" s="16">
        <f xml:space="preserve"> AVERAGE(C107:C118)</f>
        <v>8.9166666666666661</v>
      </c>
      <c r="AS38" s="16">
        <f xml:space="preserve"> AVERAGE(D107:D118)</f>
        <v>9.5833333333333339</v>
      </c>
      <c r="AT38" s="16">
        <f xml:space="preserve"> AVERAGE(E107:E118)</f>
        <v>30.916666666666668</v>
      </c>
      <c r="AU38" s="16">
        <f xml:space="preserve"> AVERAGE(F107:F118)</f>
        <v>48.583333333333336</v>
      </c>
      <c r="BC38" s="15">
        <v>12</v>
      </c>
      <c r="BD38" s="16">
        <f xml:space="preserve"> AVERAGE(I107:I118)</f>
        <v>23.416666666666668</v>
      </c>
      <c r="BE38" s="16">
        <f xml:space="preserve"> AVERAGE(J107:J118)</f>
        <v>24.583333333333332</v>
      </c>
      <c r="BF38" s="16">
        <f xml:space="preserve"> AVERAGE(K107:K118)</f>
        <v>23.5</v>
      </c>
      <c r="BG38" s="16">
        <f xml:space="preserve"> AVERAGE(L107:L118)</f>
        <v>76.916666666666671</v>
      </c>
      <c r="BH38" s="16">
        <f xml:space="preserve"> AVERAGE(M107:M118)</f>
        <v>121.83333333333333</v>
      </c>
    </row>
    <row r="39" spans="1:60" x14ac:dyDescent="0.25">
      <c r="A39" s="4">
        <f>A38+1</f>
        <v>2</v>
      </c>
      <c r="B39">
        <v>14</v>
      </c>
      <c r="C39">
        <v>15</v>
      </c>
      <c r="D39">
        <v>15</v>
      </c>
      <c r="E39">
        <v>49</v>
      </c>
      <c r="F39">
        <v>78</v>
      </c>
      <c r="I39">
        <v>31</v>
      </c>
      <c r="J39">
        <v>28</v>
      </c>
      <c r="K39">
        <v>27</v>
      </c>
      <c r="L39">
        <v>90</v>
      </c>
      <c r="M39">
        <v>140</v>
      </c>
      <c r="P39">
        <v>17</v>
      </c>
      <c r="Q39">
        <v>33</v>
      </c>
      <c r="R39">
        <v>34</v>
      </c>
      <c r="S39">
        <v>50</v>
      </c>
      <c r="T39">
        <v>135</v>
      </c>
      <c r="W39">
        <v>30</v>
      </c>
      <c r="X39">
        <v>30</v>
      </c>
      <c r="Y39">
        <v>59</v>
      </c>
      <c r="Z39">
        <v>110</v>
      </c>
      <c r="AA39">
        <v>6</v>
      </c>
      <c r="AD39">
        <f t="shared" ref="AD39:AD43" si="64">P39 + W39</f>
        <v>47</v>
      </c>
      <c r="AE39">
        <f t="shared" si="63"/>
        <v>63</v>
      </c>
      <c r="AF39">
        <f t="shared" si="63"/>
        <v>93</v>
      </c>
      <c r="AG39">
        <f t="shared" si="63"/>
        <v>160</v>
      </c>
      <c r="AH39">
        <f t="shared" si="63"/>
        <v>141</v>
      </c>
      <c r="AP39" s="17">
        <v>14</v>
      </c>
      <c r="AQ39" s="13">
        <f xml:space="preserve"> AVERAGE(B138:B151)</f>
        <v>8.8571428571428577</v>
      </c>
      <c r="AR39" s="13">
        <f xml:space="preserve"> AVERAGE(C138:C151)</f>
        <v>7.7857142857142856</v>
      </c>
      <c r="AS39" s="13">
        <f xml:space="preserve"> AVERAGE(D138:D151)</f>
        <v>7.9285714285714288</v>
      </c>
      <c r="AT39" s="13">
        <f xml:space="preserve"> AVERAGE(E138:E151)</f>
        <v>26.071428571428573</v>
      </c>
      <c r="AU39" s="13">
        <f xml:space="preserve"> AVERAGE(F138:F151)</f>
        <v>41</v>
      </c>
      <c r="BC39" s="17">
        <v>14</v>
      </c>
      <c r="BD39" s="13">
        <f xml:space="preserve"> AVERAGE(I138:I151)</f>
        <v>18.785714285714285</v>
      </c>
      <c r="BE39" s="13">
        <f xml:space="preserve"> AVERAGE(J138:J151)</f>
        <v>20.142857142857142</v>
      </c>
      <c r="BF39" s="13">
        <f xml:space="preserve"> AVERAGE(K138:K151)</f>
        <v>20.785714285714285</v>
      </c>
      <c r="BG39" s="13">
        <f xml:space="preserve"> AVERAGE(L138:L151)</f>
        <v>65.571428571428569</v>
      </c>
      <c r="BH39" s="13">
        <f xml:space="preserve"> AVERAGE(M138:M151)</f>
        <v>103.35714285714286</v>
      </c>
    </row>
    <row r="40" spans="1:60" x14ac:dyDescent="0.25">
      <c r="A40" s="4">
        <f t="shared" ref="A40:A43" si="65">A39+1</f>
        <v>3</v>
      </c>
      <c r="B40">
        <v>16</v>
      </c>
      <c r="C40">
        <v>15</v>
      </c>
      <c r="D40">
        <v>15</v>
      </c>
      <c r="E40">
        <v>50</v>
      </c>
      <c r="F40">
        <v>79</v>
      </c>
      <c r="I40">
        <v>32</v>
      </c>
      <c r="J40">
        <v>28</v>
      </c>
      <c r="K40">
        <v>27</v>
      </c>
      <c r="L40">
        <v>90</v>
      </c>
      <c r="M40">
        <v>140</v>
      </c>
      <c r="P40">
        <v>15</v>
      </c>
      <c r="Q40">
        <v>31</v>
      </c>
      <c r="R40">
        <v>36</v>
      </c>
      <c r="S40">
        <v>54</v>
      </c>
      <c r="T40">
        <v>115</v>
      </c>
      <c r="W40">
        <v>27</v>
      </c>
      <c r="X40">
        <v>29</v>
      </c>
      <c r="Y40">
        <v>69</v>
      </c>
      <c r="Z40">
        <v>156</v>
      </c>
      <c r="AA40">
        <v>42</v>
      </c>
      <c r="AD40">
        <f t="shared" si="64"/>
        <v>42</v>
      </c>
      <c r="AE40">
        <f t="shared" si="63"/>
        <v>60</v>
      </c>
      <c r="AF40">
        <f t="shared" si="63"/>
        <v>105</v>
      </c>
      <c r="AG40">
        <f t="shared" si="63"/>
        <v>210</v>
      </c>
      <c r="AH40">
        <f t="shared" si="63"/>
        <v>157</v>
      </c>
      <c r="AP40" s="15">
        <v>16</v>
      </c>
      <c r="AQ40" s="16">
        <f xml:space="preserve"> AVERAGE(B173:B188)</f>
        <v>7.8</v>
      </c>
      <c r="AR40" s="16">
        <f xml:space="preserve"> AVERAGE(C173:C188)</f>
        <v>6.8666666666666663</v>
      </c>
      <c r="AS40" s="16">
        <f xml:space="preserve"> AVERAGE(D173:D188)</f>
        <v>6.8666666666666663</v>
      </c>
      <c r="AT40" s="16">
        <f xml:space="preserve"> AVERAGE(E173:E188)</f>
        <v>22.4</v>
      </c>
      <c r="AU40" s="16">
        <f xml:space="preserve"> AVERAGE(F173:F188)</f>
        <v>35.866666666666667</v>
      </c>
      <c r="BC40" s="15">
        <v>16</v>
      </c>
      <c r="BD40" s="16">
        <f xml:space="preserve"> AVERAGE(I173:I188)</f>
        <v>17</v>
      </c>
      <c r="BE40" s="16">
        <f xml:space="preserve"> AVERAGE(J173:J188)</f>
        <v>17.6875</v>
      </c>
      <c r="BF40" s="16">
        <f xml:space="preserve"> AVERAGE(K173:K188)</f>
        <v>17.125</v>
      </c>
      <c r="BG40" s="16">
        <f xml:space="preserve"> AVERAGE(L173:L188)</f>
        <v>56.75</v>
      </c>
      <c r="BH40" s="16">
        <f xml:space="preserve"> AVERAGE(M173:M188)</f>
        <v>90.25</v>
      </c>
    </row>
    <row r="41" spans="1:60" x14ac:dyDescent="0.25">
      <c r="A41" s="4">
        <f t="shared" si="65"/>
        <v>4</v>
      </c>
      <c r="B41">
        <v>15</v>
      </c>
      <c r="C41">
        <v>16</v>
      </c>
      <c r="D41">
        <v>15</v>
      </c>
      <c r="E41">
        <v>49</v>
      </c>
      <c r="F41">
        <v>78</v>
      </c>
      <c r="I41">
        <v>32</v>
      </c>
      <c r="J41">
        <v>28</v>
      </c>
      <c r="K41">
        <v>29</v>
      </c>
      <c r="L41">
        <v>89</v>
      </c>
      <c r="M41">
        <v>140</v>
      </c>
      <c r="P41">
        <v>16</v>
      </c>
      <c r="Q41">
        <v>31</v>
      </c>
      <c r="R41">
        <v>36</v>
      </c>
      <c r="S41">
        <v>55</v>
      </c>
      <c r="T41">
        <v>115</v>
      </c>
      <c r="W41">
        <v>30</v>
      </c>
      <c r="X41">
        <v>30</v>
      </c>
      <c r="Y41">
        <v>68</v>
      </c>
      <c r="Z41">
        <v>155</v>
      </c>
      <c r="AA41">
        <v>43</v>
      </c>
      <c r="AD41">
        <f t="shared" si="64"/>
        <v>46</v>
      </c>
      <c r="AE41">
        <f t="shared" si="63"/>
        <v>61</v>
      </c>
      <c r="AF41">
        <f t="shared" si="63"/>
        <v>104</v>
      </c>
      <c r="AG41">
        <f t="shared" si="63"/>
        <v>210</v>
      </c>
      <c r="AH41">
        <f t="shared" si="63"/>
        <v>158</v>
      </c>
    </row>
    <row r="42" spans="1:60" x14ac:dyDescent="0.25">
      <c r="A42" s="4">
        <f t="shared" si="65"/>
        <v>5</v>
      </c>
      <c r="B42">
        <v>17</v>
      </c>
      <c r="C42">
        <v>15</v>
      </c>
      <c r="D42">
        <v>15</v>
      </c>
      <c r="E42">
        <v>49</v>
      </c>
      <c r="F42">
        <v>77</v>
      </c>
      <c r="I42">
        <v>31</v>
      </c>
      <c r="J42">
        <v>27</v>
      </c>
      <c r="K42">
        <v>28</v>
      </c>
      <c r="L42">
        <v>89</v>
      </c>
      <c r="M42">
        <v>139</v>
      </c>
      <c r="P42">
        <v>13</v>
      </c>
      <c r="Q42">
        <v>35</v>
      </c>
      <c r="R42">
        <v>28</v>
      </c>
      <c r="S42">
        <v>33</v>
      </c>
      <c r="T42">
        <v>106</v>
      </c>
      <c r="W42">
        <v>34</v>
      </c>
      <c r="X42">
        <v>33</v>
      </c>
      <c r="Y42">
        <v>86</v>
      </c>
      <c r="Z42">
        <v>136</v>
      </c>
      <c r="AA42">
        <v>48</v>
      </c>
      <c r="AD42">
        <f t="shared" si="64"/>
        <v>47</v>
      </c>
      <c r="AE42">
        <f t="shared" si="63"/>
        <v>68</v>
      </c>
      <c r="AF42">
        <f t="shared" si="63"/>
        <v>114</v>
      </c>
      <c r="AG42">
        <f t="shared" si="63"/>
        <v>169</v>
      </c>
      <c r="AH42">
        <f t="shared" si="63"/>
        <v>154</v>
      </c>
    </row>
    <row r="43" spans="1:60" x14ac:dyDescent="0.25">
      <c r="A43" s="4">
        <f t="shared" si="65"/>
        <v>6</v>
      </c>
      <c r="B43">
        <v>16</v>
      </c>
      <c r="C43">
        <v>15</v>
      </c>
      <c r="D43">
        <v>15</v>
      </c>
      <c r="E43">
        <v>50</v>
      </c>
      <c r="F43">
        <v>78</v>
      </c>
      <c r="I43">
        <v>30</v>
      </c>
      <c r="J43">
        <v>27</v>
      </c>
      <c r="K43">
        <v>28</v>
      </c>
      <c r="L43">
        <v>88</v>
      </c>
      <c r="M43">
        <v>138</v>
      </c>
      <c r="P43">
        <v>13</v>
      </c>
      <c r="Q43">
        <v>34</v>
      </c>
      <c r="R43">
        <v>28</v>
      </c>
      <c r="S43">
        <v>32</v>
      </c>
      <c r="T43">
        <v>106</v>
      </c>
      <c r="W43">
        <v>35</v>
      </c>
      <c r="X43">
        <v>33</v>
      </c>
      <c r="Y43">
        <v>86</v>
      </c>
      <c r="Z43">
        <v>137</v>
      </c>
      <c r="AA43">
        <v>48</v>
      </c>
      <c r="AD43">
        <f t="shared" si="64"/>
        <v>48</v>
      </c>
      <c r="AE43">
        <f t="shared" si="63"/>
        <v>67</v>
      </c>
      <c r="AF43">
        <f t="shared" si="63"/>
        <v>114</v>
      </c>
      <c r="AG43">
        <f t="shared" si="63"/>
        <v>169</v>
      </c>
      <c r="AH43">
        <f t="shared" si="63"/>
        <v>154</v>
      </c>
    </row>
    <row r="45" spans="1:60" x14ac:dyDescent="0.25">
      <c r="A45" s="7" t="s">
        <v>16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</row>
    <row r="47" spans="1:60" x14ac:dyDescent="0.25">
      <c r="A47" s="4">
        <v>1</v>
      </c>
      <c r="B47">
        <v>15</v>
      </c>
      <c r="C47">
        <v>15</v>
      </c>
      <c r="D47">
        <v>20</v>
      </c>
      <c r="E47">
        <v>75</v>
      </c>
      <c r="F47">
        <v>124</v>
      </c>
      <c r="I47">
        <v>27</v>
      </c>
      <c r="J47">
        <v>58</v>
      </c>
      <c r="K47">
        <v>52</v>
      </c>
      <c r="L47">
        <v>120</v>
      </c>
      <c r="M47">
        <v>198</v>
      </c>
      <c r="P47">
        <v>15</v>
      </c>
      <c r="Q47">
        <v>14</v>
      </c>
      <c r="R47">
        <v>15</v>
      </c>
      <c r="S47">
        <v>56</v>
      </c>
      <c r="T47">
        <v>100</v>
      </c>
      <c r="W47">
        <v>1</v>
      </c>
      <c r="X47">
        <v>1</v>
      </c>
      <c r="Y47">
        <v>0</v>
      </c>
      <c r="Z47">
        <v>1</v>
      </c>
      <c r="AA47">
        <v>2</v>
      </c>
      <c r="AD47">
        <f>P47 + W47</f>
        <v>16</v>
      </c>
      <c r="AE47">
        <f t="shared" ref="AE47:AH52" si="66">Q47 + X47</f>
        <v>15</v>
      </c>
      <c r="AF47">
        <f t="shared" si="66"/>
        <v>15</v>
      </c>
      <c r="AG47">
        <f t="shared" si="66"/>
        <v>57</v>
      </c>
      <c r="AH47">
        <f t="shared" si="66"/>
        <v>102</v>
      </c>
    </row>
    <row r="48" spans="1:60" x14ac:dyDescent="0.25">
      <c r="A48" s="4">
        <f>A47+1</f>
        <v>2</v>
      </c>
      <c r="B48">
        <v>15</v>
      </c>
      <c r="C48">
        <v>16</v>
      </c>
      <c r="D48">
        <v>19</v>
      </c>
      <c r="E48">
        <v>59</v>
      </c>
      <c r="F48">
        <v>118</v>
      </c>
      <c r="I48">
        <v>41</v>
      </c>
      <c r="J48">
        <v>60</v>
      </c>
      <c r="K48">
        <v>53</v>
      </c>
      <c r="L48">
        <v>120</v>
      </c>
      <c r="M48">
        <v>197</v>
      </c>
      <c r="P48">
        <v>19</v>
      </c>
      <c r="Q48">
        <v>13</v>
      </c>
      <c r="R48">
        <v>16</v>
      </c>
      <c r="S48">
        <v>71</v>
      </c>
      <c r="T48">
        <v>105</v>
      </c>
      <c r="W48">
        <v>0</v>
      </c>
      <c r="X48">
        <v>1</v>
      </c>
      <c r="Y48">
        <v>0</v>
      </c>
      <c r="Z48">
        <v>1</v>
      </c>
      <c r="AA48">
        <v>1</v>
      </c>
      <c r="AD48">
        <f t="shared" ref="AD48:AD52" si="67">P48 + W48</f>
        <v>19</v>
      </c>
      <c r="AE48">
        <f t="shared" si="66"/>
        <v>14</v>
      </c>
      <c r="AF48">
        <f t="shared" si="66"/>
        <v>16</v>
      </c>
      <c r="AG48">
        <f t="shared" si="66"/>
        <v>72</v>
      </c>
      <c r="AH48">
        <f t="shared" si="66"/>
        <v>106</v>
      </c>
    </row>
    <row r="49" spans="1:69" x14ac:dyDescent="0.25">
      <c r="A49" s="4">
        <f t="shared" ref="A49:A52" si="68">A48+1</f>
        <v>3</v>
      </c>
      <c r="B49">
        <v>15</v>
      </c>
      <c r="C49">
        <v>16</v>
      </c>
      <c r="D49">
        <v>20</v>
      </c>
      <c r="E49">
        <v>79</v>
      </c>
      <c r="F49">
        <v>125</v>
      </c>
      <c r="I49">
        <v>46</v>
      </c>
      <c r="J49">
        <v>60</v>
      </c>
      <c r="K49">
        <v>53</v>
      </c>
      <c r="L49">
        <v>121</v>
      </c>
      <c r="M49">
        <v>198</v>
      </c>
      <c r="P49">
        <v>20</v>
      </c>
      <c r="Q49">
        <v>17</v>
      </c>
      <c r="R49">
        <v>14</v>
      </c>
      <c r="S49">
        <v>53</v>
      </c>
      <c r="T49">
        <v>98</v>
      </c>
      <c r="W49">
        <v>0</v>
      </c>
      <c r="X49">
        <v>0</v>
      </c>
      <c r="Y49">
        <v>0</v>
      </c>
      <c r="Z49">
        <v>1</v>
      </c>
      <c r="AA49">
        <v>1</v>
      </c>
      <c r="AD49">
        <f t="shared" si="67"/>
        <v>20</v>
      </c>
      <c r="AE49">
        <f t="shared" si="66"/>
        <v>17</v>
      </c>
      <c r="AF49">
        <f t="shared" si="66"/>
        <v>14</v>
      </c>
      <c r="AG49">
        <f t="shared" si="66"/>
        <v>54</v>
      </c>
      <c r="AH49">
        <f t="shared" si="66"/>
        <v>99</v>
      </c>
      <c r="AJ49" s="21" t="s">
        <v>47</v>
      </c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</row>
    <row r="50" spans="1:69" ht="60" x14ac:dyDescent="0.25">
      <c r="A50" s="4">
        <f t="shared" si="68"/>
        <v>4</v>
      </c>
      <c r="B50">
        <v>15</v>
      </c>
      <c r="C50">
        <v>16</v>
      </c>
      <c r="D50">
        <v>19</v>
      </c>
      <c r="E50">
        <v>78</v>
      </c>
      <c r="F50">
        <v>126</v>
      </c>
      <c r="I50">
        <v>45</v>
      </c>
      <c r="J50">
        <v>58</v>
      </c>
      <c r="K50">
        <v>52</v>
      </c>
      <c r="L50">
        <v>122</v>
      </c>
      <c r="M50">
        <v>196</v>
      </c>
      <c r="P50">
        <v>20</v>
      </c>
      <c r="Q50">
        <v>14</v>
      </c>
      <c r="R50">
        <v>16</v>
      </c>
      <c r="S50">
        <v>53</v>
      </c>
      <c r="T50">
        <v>96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67"/>
        <v>21</v>
      </c>
      <c r="AE50">
        <f t="shared" si="66"/>
        <v>14</v>
      </c>
      <c r="AF50">
        <f t="shared" si="66"/>
        <v>17</v>
      </c>
      <c r="AG50">
        <f t="shared" si="66"/>
        <v>54</v>
      </c>
      <c r="AH50">
        <f t="shared" si="66"/>
        <v>97</v>
      </c>
      <c r="AJ50" s="11" t="s">
        <v>29</v>
      </c>
      <c r="AK50" s="12" t="s">
        <v>30</v>
      </c>
      <c r="AL50" s="12"/>
      <c r="AM50" s="12"/>
      <c r="AN50" s="12"/>
      <c r="AO50" s="12"/>
      <c r="AP50" s="13"/>
      <c r="AQ50" s="13"/>
      <c r="AR50" s="12" t="s">
        <v>31</v>
      </c>
      <c r="AS50" s="12"/>
      <c r="AT50" s="12"/>
      <c r="AU50" s="12"/>
      <c r="AV50" s="12"/>
      <c r="AW50" s="13"/>
      <c r="AX50" s="13"/>
      <c r="AY50" s="12" t="s">
        <v>32</v>
      </c>
      <c r="AZ50" s="12"/>
      <c r="BA50" s="12"/>
      <c r="BB50" s="12"/>
      <c r="BC50" s="12"/>
      <c r="BD50" s="13"/>
      <c r="BE50" s="13"/>
      <c r="BF50" s="12" t="s">
        <v>33</v>
      </c>
      <c r="BG50" s="12"/>
      <c r="BH50" s="12"/>
      <c r="BI50" s="12"/>
      <c r="BJ50" s="12"/>
      <c r="BK50" s="13"/>
      <c r="BL50" s="13"/>
      <c r="BM50" s="12" t="s">
        <v>34</v>
      </c>
      <c r="BN50" s="12"/>
      <c r="BO50" s="12"/>
      <c r="BP50" s="12"/>
      <c r="BQ50" s="12"/>
    </row>
    <row r="51" spans="1:69" x14ac:dyDescent="0.25">
      <c r="A51" s="4">
        <f t="shared" si="68"/>
        <v>5</v>
      </c>
      <c r="B51">
        <v>14</v>
      </c>
      <c r="C51">
        <v>15</v>
      </c>
      <c r="D51">
        <v>15</v>
      </c>
      <c r="E51">
        <v>58</v>
      </c>
      <c r="F51">
        <v>94</v>
      </c>
      <c r="I51">
        <v>47</v>
      </c>
      <c r="J51">
        <v>60</v>
      </c>
      <c r="K51">
        <v>52</v>
      </c>
      <c r="L51">
        <v>118</v>
      </c>
      <c r="M51">
        <v>197</v>
      </c>
      <c r="P51">
        <v>6</v>
      </c>
      <c r="Q51">
        <v>5</v>
      </c>
      <c r="R51">
        <v>1</v>
      </c>
      <c r="S51">
        <v>20</v>
      </c>
      <c r="T51">
        <v>12</v>
      </c>
      <c r="W51">
        <v>0</v>
      </c>
      <c r="X51">
        <v>0</v>
      </c>
      <c r="Y51">
        <v>1</v>
      </c>
      <c r="Z51">
        <v>1</v>
      </c>
      <c r="AA51">
        <v>2</v>
      </c>
      <c r="AD51">
        <f t="shared" si="67"/>
        <v>6</v>
      </c>
      <c r="AE51">
        <f t="shared" si="66"/>
        <v>5</v>
      </c>
      <c r="AF51">
        <f t="shared" si="66"/>
        <v>2</v>
      </c>
      <c r="AG51">
        <f t="shared" si="66"/>
        <v>21</v>
      </c>
      <c r="AH51">
        <f t="shared" si="66"/>
        <v>14</v>
      </c>
      <c r="AJ51" s="11"/>
      <c r="AK51" s="11" t="s">
        <v>35</v>
      </c>
      <c r="AL51" s="14" t="s">
        <v>36</v>
      </c>
      <c r="AM51" s="14" t="s">
        <v>37</v>
      </c>
      <c r="AN51" s="14" t="s">
        <v>38</v>
      </c>
      <c r="AO51" s="14" t="s">
        <v>39</v>
      </c>
      <c r="AP51" s="13"/>
      <c r="AQ51" s="13"/>
      <c r="AR51" s="11" t="s">
        <v>35</v>
      </c>
      <c r="AS51" s="14" t="s">
        <v>36</v>
      </c>
      <c r="AT51" s="14" t="s">
        <v>37</v>
      </c>
      <c r="AU51" s="14" t="s">
        <v>38</v>
      </c>
      <c r="AV51" s="14" t="s">
        <v>39</v>
      </c>
      <c r="AW51" s="13"/>
      <c r="AX51" s="13"/>
      <c r="AY51" s="11" t="s">
        <v>35</v>
      </c>
      <c r="AZ51" s="14" t="s">
        <v>36</v>
      </c>
      <c r="BA51" s="14" t="s">
        <v>37</v>
      </c>
      <c r="BB51" s="14" t="s">
        <v>38</v>
      </c>
      <c r="BC51" s="14" t="s">
        <v>39</v>
      </c>
      <c r="BD51" s="13"/>
      <c r="BE51" s="13"/>
      <c r="BF51" s="11" t="s">
        <v>35</v>
      </c>
      <c r="BG51" s="14" t="s">
        <v>36</v>
      </c>
      <c r="BH51" s="14" t="s">
        <v>37</v>
      </c>
      <c r="BI51" s="14" t="s">
        <v>38</v>
      </c>
      <c r="BJ51" s="14" t="s">
        <v>39</v>
      </c>
      <c r="BK51" s="13"/>
      <c r="BL51" s="13"/>
      <c r="BM51" s="11" t="s">
        <v>35</v>
      </c>
      <c r="BN51" s="14" t="s">
        <v>36</v>
      </c>
      <c r="BO51" s="14" t="s">
        <v>37</v>
      </c>
      <c r="BP51" s="14" t="s">
        <v>38</v>
      </c>
      <c r="BQ51" s="14" t="s">
        <v>39</v>
      </c>
    </row>
    <row r="52" spans="1:69" x14ac:dyDescent="0.25">
      <c r="A52" s="4">
        <f t="shared" si="68"/>
        <v>6</v>
      </c>
      <c r="B52">
        <v>14</v>
      </c>
      <c r="C52">
        <v>14</v>
      </c>
      <c r="D52">
        <v>15</v>
      </c>
      <c r="E52">
        <v>56</v>
      </c>
      <c r="F52">
        <v>97</v>
      </c>
      <c r="I52">
        <v>47</v>
      </c>
      <c r="J52">
        <v>60</v>
      </c>
      <c r="K52">
        <v>52</v>
      </c>
      <c r="L52">
        <v>120</v>
      </c>
      <c r="M52">
        <v>197</v>
      </c>
      <c r="P52">
        <v>7</v>
      </c>
      <c r="Q52">
        <v>4</v>
      </c>
      <c r="R52">
        <v>1</v>
      </c>
      <c r="S52">
        <v>5</v>
      </c>
      <c r="T52">
        <v>4</v>
      </c>
      <c r="W52">
        <v>0</v>
      </c>
      <c r="X52">
        <v>0</v>
      </c>
      <c r="Y52">
        <v>1</v>
      </c>
      <c r="Z52">
        <v>1</v>
      </c>
      <c r="AA52">
        <v>2</v>
      </c>
      <c r="AD52">
        <f t="shared" si="67"/>
        <v>7</v>
      </c>
      <c r="AE52">
        <f t="shared" si="66"/>
        <v>4</v>
      </c>
      <c r="AF52">
        <f t="shared" si="66"/>
        <v>2</v>
      </c>
      <c r="AG52">
        <f t="shared" si="66"/>
        <v>6</v>
      </c>
      <c r="AH52">
        <f t="shared" si="66"/>
        <v>6</v>
      </c>
      <c r="AJ52" s="15">
        <v>1</v>
      </c>
      <c r="AK52" s="16">
        <f>MIN(AD7)</f>
        <v>6</v>
      </c>
      <c r="AL52" s="16">
        <f t="shared" ref="AL52:AO52" si="69">MIN(AE7)</f>
        <v>2</v>
      </c>
      <c r="AM52" s="16">
        <f t="shared" si="69"/>
        <v>4</v>
      </c>
      <c r="AN52" s="16">
        <f t="shared" si="69"/>
        <v>6</v>
      </c>
      <c r="AO52" s="16">
        <f t="shared" si="69"/>
        <v>12</v>
      </c>
      <c r="AP52" s="16"/>
      <c r="AQ52" s="16"/>
      <c r="AR52" s="16">
        <f>_xlfn.QUARTILE.INC(AD7,1)</f>
        <v>6</v>
      </c>
      <c r="AS52" s="16">
        <f t="shared" ref="AS52:AV52" si="70">_xlfn.QUARTILE.INC(AE7,1)</f>
        <v>2</v>
      </c>
      <c r="AT52" s="16">
        <f t="shared" si="70"/>
        <v>4</v>
      </c>
      <c r="AU52" s="16">
        <f t="shared" si="70"/>
        <v>6</v>
      </c>
      <c r="AV52" s="16">
        <f t="shared" si="70"/>
        <v>12</v>
      </c>
      <c r="AW52" s="16"/>
      <c r="AX52" s="16"/>
      <c r="AY52" s="16">
        <f>_xlfn.QUARTILE.INC(AD7,2)</f>
        <v>6</v>
      </c>
      <c r="AZ52" s="16">
        <f t="shared" ref="AZ52:BC52" si="71">_xlfn.QUARTILE.INC(AE7,2)</f>
        <v>2</v>
      </c>
      <c r="BA52" s="16">
        <f t="shared" si="71"/>
        <v>4</v>
      </c>
      <c r="BB52" s="16">
        <f t="shared" si="71"/>
        <v>6</v>
      </c>
      <c r="BC52" s="16">
        <f t="shared" si="71"/>
        <v>12</v>
      </c>
      <c r="BD52" s="16"/>
      <c r="BE52" s="16"/>
      <c r="BF52" s="16">
        <f>_xlfn.QUARTILE.INC(AD7,3)</f>
        <v>6</v>
      </c>
      <c r="BG52" s="16">
        <f t="shared" ref="BG52:BJ52" si="72">_xlfn.QUARTILE.INC(AE7,3)</f>
        <v>2</v>
      </c>
      <c r="BH52" s="16">
        <f t="shared" si="72"/>
        <v>4</v>
      </c>
      <c r="BI52" s="16">
        <f t="shared" si="72"/>
        <v>6</v>
      </c>
      <c r="BJ52" s="16">
        <f t="shared" si="72"/>
        <v>12</v>
      </c>
      <c r="BK52" s="16"/>
      <c r="BL52" s="16"/>
      <c r="BM52" s="16">
        <f>MAX(AD7)</f>
        <v>6</v>
      </c>
      <c r="BN52" s="16">
        <f t="shared" ref="BN52:BQ52" si="73">MAX(AE7)</f>
        <v>2</v>
      </c>
      <c r="BO52" s="16">
        <f t="shared" si="73"/>
        <v>4</v>
      </c>
      <c r="BP52" s="16">
        <f t="shared" si="73"/>
        <v>6</v>
      </c>
      <c r="BQ52" s="16">
        <f t="shared" si="73"/>
        <v>12</v>
      </c>
    </row>
    <row r="53" spans="1:69" x14ac:dyDescent="0.25">
      <c r="AJ53" s="17">
        <v>2</v>
      </c>
      <c r="AK53" s="13">
        <f>MIN(AD17:AD18)</f>
        <v>4</v>
      </c>
      <c r="AL53" s="13">
        <f t="shared" ref="AL53:AO53" si="74">MIN(AE17:AE18)</f>
        <v>2</v>
      </c>
      <c r="AM53" s="13">
        <f t="shared" si="74"/>
        <v>1</v>
      </c>
      <c r="AN53" s="13">
        <f t="shared" si="74"/>
        <v>7</v>
      </c>
      <c r="AO53" s="13">
        <f t="shared" si="74"/>
        <v>6</v>
      </c>
      <c r="AP53" s="13"/>
      <c r="AQ53" s="13"/>
      <c r="AR53" s="13">
        <f>_xlfn.QUARTILE.INC(AD17:AD18,1)</f>
        <v>4</v>
      </c>
      <c r="AS53" s="13">
        <f t="shared" ref="AS53:AV53" si="75">_xlfn.QUARTILE.INC(AE17:AE18,1)</f>
        <v>2</v>
      </c>
      <c r="AT53" s="13">
        <f t="shared" si="75"/>
        <v>1.25</v>
      </c>
      <c r="AU53" s="13">
        <f t="shared" si="75"/>
        <v>7.25</v>
      </c>
      <c r="AV53" s="13">
        <f t="shared" si="75"/>
        <v>11.75</v>
      </c>
      <c r="AW53" s="13"/>
      <c r="AX53" s="13"/>
      <c r="AY53" s="13">
        <f>_xlfn.QUARTILE.INC(AD17:AD18,2)</f>
        <v>4</v>
      </c>
      <c r="AZ53" s="13">
        <f t="shared" ref="AZ53:BC53" si="76">_xlfn.QUARTILE.INC(AE17:AE18,2)</f>
        <v>2</v>
      </c>
      <c r="BA53" s="13">
        <f t="shared" si="76"/>
        <v>1.5</v>
      </c>
      <c r="BB53" s="13">
        <f t="shared" si="76"/>
        <v>7.5</v>
      </c>
      <c r="BC53" s="13">
        <f t="shared" si="76"/>
        <v>17.5</v>
      </c>
      <c r="BD53" s="13"/>
      <c r="BE53" s="13"/>
      <c r="BF53" s="13">
        <f>_xlfn.QUARTILE.INC(AD17:AD18,3)</f>
        <v>4</v>
      </c>
      <c r="BG53" s="13">
        <f t="shared" ref="BG53:BJ53" si="77">_xlfn.QUARTILE.INC(AE17:AE18,3)</f>
        <v>2</v>
      </c>
      <c r="BH53" s="13">
        <f t="shared" si="77"/>
        <v>1.75</v>
      </c>
      <c r="BI53" s="13">
        <f t="shared" si="77"/>
        <v>7.75</v>
      </c>
      <c r="BJ53" s="13">
        <f t="shared" si="77"/>
        <v>23.25</v>
      </c>
      <c r="BK53" s="13"/>
      <c r="BL53" s="13"/>
      <c r="BM53" s="13">
        <f>MAX(AD17:AD18)</f>
        <v>4</v>
      </c>
      <c r="BN53" s="13">
        <f t="shared" ref="BN53:BQ53" si="78">MAX(AE17:AE18)</f>
        <v>2</v>
      </c>
      <c r="BO53" s="13">
        <f t="shared" si="78"/>
        <v>2</v>
      </c>
      <c r="BP53" s="13">
        <f t="shared" si="78"/>
        <v>8</v>
      </c>
      <c r="BQ53" s="13">
        <f t="shared" si="78"/>
        <v>29</v>
      </c>
    </row>
    <row r="54" spans="1:69" ht="1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AJ54" s="15">
        <v>4</v>
      </c>
      <c r="AK54" s="16">
        <f>MIN(AD30:AD33)</f>
        <v>2</v>
      </c>
      <c r="AL54" s="16">
        <f t="shared" ref="AL54:AO54" si="79">MIN(AE30:AE33)</f>
        <v>0</v>
      </c>
      <c r="AM54" s="16">
        <f t="shared" si="79"/>
        <v>1</v>
      </c>
      <c r="AN54" s="16">
        <f t="shared" si="79"/>
        <v>1</v>
      </c>
      <c r="AO54" s="16">
        <f t="shared" si="79"/>
        <v>3</v>
      </c>
      <c r="AP54" s="16"/>
      <c r="AQ54" s="16"/>
      <c r="AR54" s="16">
        <f>_xlfn.QUARTILE.INC(AD30:AD33,1)</f>
        <v>2</v>
      </c>
      <c r="AS54" s="16">
        <f t="shared" ref="AS54:AV54" si="80">_xlfn.QUARTILE.INC(AE30:AE33,1)</f>
        <v>0</v>
      </c>
      <c r="AT54" s="16">
        <f t="shared" si="80"/>
        <v>1</v>
      </c>
      <c r="AU54" s="16">
        <f t="shared" si="80"/>
        <v>2.5</v>
      </c>
      <c r="AV54" s="16">
        <f t="shared" si="80"/>
        <v>4.5</v>
      </c>
      <c r="AW54" s="16"/>
      <c r="AX54" s="16"/>
      <c r="AY54" s="16">
        <f>_xlfn.QUARTILE.INC(AD30:AD33,2)</f>
        <v>2.5</v>
      </c>
      <c r="AZ54" s="16">
        <f t="shared" ref="AZ54:BC54" si="81">_xlfn.QUARTILE.INC(AE30:AE33,2)</f>
        <v>0.5</v>
      </c>
      <c r="BA54" s="16">
        <f t="shared" si="81"/>
        <v>1</v>
      </c>
      <c r="BB54" s="16">
        <f t="shared" si="81"/>
        <v>5.5</v>
      </c>
      <c r="BC54" s="16">
        <f t="shared" si="81"/>
        <v>5.5</v>
      </c>
      <c r="BD54" s="16"/>
      <c r="BE54" s="16"/>
      <c r="BF54" s="16">
        <f>_xlfn.QUARTILE.INC(AD30:AD33,3)</f>
        <v>3</v>
      </c>
      <c r="BG54" s="16">
        <f t="shared" ref="BG54:BJ54" si="82">_xlfn.QUARTILE.INC(AE30:AE33,3)</f>
        <v>1.5</v>
      </c>
      <c r="BH54" s="16">
        <f t="shared" si="82"/>
        <v>1.25</v>
      </c>
      <c r="BI54" s="16">
        <f t="shared" si="82"/>
        <v>10.25</v>
      </c>
      <c r="BJ54" s="16">
        <f t="shared" si="82"/>
        <v>8.25</v>
      </c>
      <c r="BK54" s="16"/>
      <c r="BL54" s="16"/>
      <c r="BM54" s="16">
        <f>MAX(AD30:AD33)</f>
        <v>3</v>
      </c>
      <c r="BN54" s="16">
        <f t="shared" ref="BN54:BQ54" si="83">MAX(AE30:AE33)</f>
        <v>3</v>
      </c>
      <c r="BO54" s="16">
        <f t="shared" si="83"/>
        <v>2</v>
      </c>
      <c r="BP54" s="16">
        <f t="shared" si="83"/>
        <v>17</v>
      </c>
      <c r="BQ54" s="16">
        <f t="shared" si="83"/>
        <v>15</v>
      </c>
    </row>
    <row r="55" spans="1:69" x14ac:dyDescent="0.25">
      <c r="A55" s="6" t="s">
        <v>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J55" s="17">
        <v>6</v>
      </c>
      <c r="AK55" s="13">
        <f>MIN(AD47:AD52)</f>
        <v>6</v>
      </c>
      <c r="AL55" s="13">
        <f t="shared" ref="AL55:AO55" si="84">MIN(AE47:AE52)</f>
        <v>4</v>
      </c>
      <c r="AM55" s="13">
        <f t="shared" si="84"/>
        <v>2</v>
      </c>
      <c r="AN55" s="13">
        <f t="shared" si="84"/>
        <v>6</v>
      </c>
      <c r="AO55" s="13">
        <f t="shared" si="84"/>
        <v>6</v>
      </c>
      <c r="AP55" s="13"/>
      <c r="AQ55" s="13"/>
      <c r="AR55" s="13">
        <f>_xlfn.QUARTILE.INC(AD47:AD52,1)</f>
        <v>9.25</v>
      </c>
      <c r="AS55" s="13">
        <f t="shared" ref="AS55:AV55" si="85">_xlfn.QUARTILE.INC(AE47:AE52,1)</f>
        <v>7.25</v>
      </c>
      <c r="AT55" s="13">
        <f t="shared" si="85"/>
        <v>5</v>
      </c>
      <c r="AU55" s="13">
        <f t="shared" si="85"/>
        <v>29.25</v>
      </c>
      <c r="AV55" s="13">
        <f t="shared" si="85"/>
        <v>34.75</v>
      </c>
      <c r="AW55" s="13"/>
      <c r="AX55" s="13"/>
      <c r="AY55" s="13">
        <f>_xlfn.QUARTILE.INC(AD47:AD52,2)</f>
        <v>17.5</v>
      </c>
      <c r="AZ55" s="13">
        <f t="shared" ref="AZ55:BC55" si="86">_xlfn.QUARTILE.INC(AE47:AE52,2)</f>
        <v>14</v>
      </c>
      <c r="BA55" s="13">
        <f t="shared" si="86"/>
        <v>14.5</v>
      </c>
      <c r="BB55" s="13">
        <f t="shared" si="86"/>
        <v>54</v>
      </c>
      <c r="BC55" s="13">
        <f t="shared" si="86"/>
        <v>98</v>
      </c>
      <c r="BD55" s="13"/>
      <c r="BE55" s="18"/>
      <c r="BF55" s="13">
        <f>_xlfn.QUARTILE.INC(AD47:AD52,3)</f>
        <v>19.75</v>
      </c>
      <c r="BG55" s="13">
        <f t="shared" ref="BG55:BJ55" si="87">_xlfn.QUARTILE.INC(AE47:AE52,3)</f>
        <v>14.75</v>
      </c>
      <c r="BH55" s="13">
        <f t="shared" si="87"/>
        <v>15.75</v>
      </c>
      <c r="BI55" s="13">
        <f t="shared" si="87"/>
        <v>56.25</v>
      </c>
      <c r="BJ55" s="13">
        <f t="shared" si="87"/>
        <v>101.25</v>
      </c>
      <c r="BK55" s="13"/>
      <c r="BL55" s="13"/>
      <c r="BM55" s="13">
        <f>MAX(AD47:AD52)</f>
        <v>21</v>
      </c>
      <c r="BN55" s="13">
        <f t="shared" ref="BN55:BQ55" si="88">MAX(AE47:AE52)</f>
        <v>17</v>
      </c>
      <c r="BO55" s="13">
        <f t="shared" si="88"/>
        <v>17</v>
      </c>
      <c r="BP55" s="13">
        <f t="shared" si="88"/>
        <v>72</v>
      </c>
      <c r="BQ55" s="13">
        <f t="shared" si="88"/>
        <v>106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J56" s="15">
        <v>8</v>
      </c>
      <c r="AK56" s="16">
        <f>MIN(AD68:AD75)</f>
        <v>4</v>
      </c>
      <c r="AL56" s="16">
        <f t="shared" ref="AL56:AO56" si="89">MIN(AE68:AE75)</f>
        <v>0</v>
      </c>
      <c r="AM56" s="16">
        <f t="shared" si="89"/>
        <v>1</v>
      </c>
      <c r="AN56" s="16">
        <f t="shared" si="89"/>
        <v>3</v>
      </c>
      <c r="AO56" s="16">
        <f t="shared" si="89"/>
        <v>7</v>
      </c>
      <c r="AP56" s="16"/>
      <c r="AQ56" s="16"/>
      <c r="AR56" s="16">
        <f>_xlfn.QUARTILE.INC(AD68:AD75,1)</f>
        <v>5</v>
      </c>
      <c r="AS56" s="16">
        <f t="shared" ref="AS56:AV56" si="90">_xlfn.QUARTILE.INC(AE68:AE75,1)</f>
        <v>1</v>
      </c>
      <c r="AT56" s="16">
        <f t="shared" si="90"/>
        <v>7</v>
      </c>
      <c r="AU56" s="16">
        <f t="shared" si="90"/>
        <v>8.75</v>
      </c>
      <c r="AV56" s="16">
        <f t="shared" si="90"/>
        <v>7.75</v>
      </c>
      <c r="AW56" s="16"/>
      <c r="AX56" s="16"/>
      <c r="AY56" s="16">
        <f>_xlfn.QUARTILE.INC(AD68:AD75,2)</f>
        <v>11.5</v>
      </c>
      <c r="AZ56" s="16">
        <f t="shared" ref="AZ56:BC56" si="91">_xlfn.QUARTILE.INC(AE68:AE75,2)</f>
        <v>7.5</v>
      </c>
      <c r="BA56" s="16">
        <f t="shared" si="91"/>
        <v>12.5</v>
      </c>
      <c r="BB56" s="16">
        <f t="shared" si="91"/>
        <v>35</v>
      </c>
      <c r="BC56" s="16">
        <f t="shared" si="91"/>
        <v>55</v>
      </c>
      <c r="BD56" s="16"/>
      <c r="BE56" s="16"/>
      <c r="BF56" s="16">
        <f>_xlfn.QUARTILE.INC(AD68:AD75,3)</f>
        <v>18</v>
      </c>
      <c r="BG56" s="16">
        <f t="shared" ref="BG56:BJ56" si="92">_xlfn.QUARTILE.INC(AE68:AE75,3)</f>
        <v>14.25</v>
      </c>
      <c r="BH56" s="16">
        <f t="shared" si="92"/>
        <v>16</v>
      </c>
      <c r="BI56" s="16">
        <f t="shared" si="92"/>
        <v>61.25</v>
      </c>
      <c r="BJ56" s="16">
        <f t="shared" si="92"/>
        <v>94</v>
      </c>
      <c r="BK56" s="16"/>
      <c r="BL56" s="16"/>
      <c r="BM56" s="16">
        <f>MAX(AD68:AD75)</f>
        <v>18</v>
      </c>
      <c r="BN56" s="16">
        <f t="shared" ref="BN56:BQ56" si="93">MAX(AE68:AE75)</f>
        <v>16</v>
      </c>
      <c r="BO56" s="16">
        <f t="shared" si="93"/>
        <v>20</v>
      </c>
      <c r="BP56" s="16">
        <f t="shared" si="93"/>
        <v>66</v>
      </c>
      <c r="BQ56" s="16">
        <f t="shared" si="93"/>
        <v>99</v>
      </c>
    </row>
    <row r="57" spans="1:69" x14ac:dyDescent="0.25">
      <c r="A57" s="4">
        <v>1</v>
      </c>
      <c r="B57">
        <v>12</v>
      </c>
      <c r="C57">
        <v>11</v>
      </c>
      <c r="D57">
        <v>11</v>
      </c>
      <c r="E57">
        <v>36</v>
      </c>
      <c r="F57">
        <v>79</v>
      </c>
      <c r="I57">
        <v>25</v>
      </c>
      <c r="J57">
        <v>28</v>
      </c>
      <c r="K57">
        <v>28</v>
      </c>
      <c r="L57">
        <v>111</v>
      </c>
      <c r="M57">
        <v>188</v>
      </c>
      <c r="P57">
        <v>13</v>
      </c>
      <c r="Q57">
        <v>48</v>
      </c>
      <c r="R57">
        <v>54</v>
      </c>
      <c r="S57">
        <v>81</v>
      </c>
      <c r="T57">
        <v>249</v>
      </c>
      <c r="W57">
        <v>31</v>
      </c>
      <c r="X57">
        <v>30</v>
      </c>
      <c r="Y57">
        <v>81</v>
      </c>
      <c r="Z57">
        <v>181</v>
      </c>
      <c r="AA57">
        <v>46</v>
      </c>
      <c r="AD57">
        <f>P57 + W57</f>
        <v>44</v>
      </c>
      <c r="AE57">
        <f t="shared" ref="AE57:AH64" si="94">Q57 + X57</f>
        <v>78</v>
      </c>
      <c r="AF57">
        <f t="shared" si="94"/>
        <v>135</v>
      </c>
      <c r="AG57">
        <f t="shared" si="94"/>
        <v>262</v>
      </c>
      <c r="AH57">
        <f t="shared" si="94"/>
        <v>295</v>
      </c>
      <c r="AJ57" s="17">
        <v>10</v>
      </c>
      <c r="AK57" s="13">
        <f>MIN(AD93:AD102)</f>
        <v>3</v>
      </c>
      <c r="AL57" s="13">
        <f t="shared" ref="AL57:AO57" si="95">MIN(AE93:AE102)</f>
        <v>2</v>
      </c>
      <c r="AM57" s="13">
        <f t="shared" si="95"/>
        <v>1</v>
      </c>
      <c r="AN57" s="13">
        <f t="shared" si="95"/>
        <v>15</v>
      </c>
      <c r="AO57" s="13">
        <f t="shared" si="95"/>
        <v>11</v>
      </c>
      <c r="AP57" s="13"/>
      <c r="AQ57" s="13"/>
      <c r="AR57" s="13">
        <f>_xlfn.QUARTILE.INC(AD93:AD102,1)</f>
        <v>11</v>
      </c>
      <c r="AS57" s="13">
        <f t="shared" ref="AS57:AV57" si="96">_xlfn.QUARTILE.INC(AE93:AE102,1)</f>
        <v>11</v>
      </c>
      <c r="AT57" s="13">
        <f t="shared" si="96"/>
        <v>10</v>
      </c>
      <c r="AU57" s="13">
        <f t="shared" si="96"/>
        <v>44.5</v>
      </c>
      <c r="AV57" s="13">
        <f t="shared" si="96"/>
        <v>67</v>
      </c>
      <c r="AW57" s="13"/>
      <c r="AX57" s="13"/>
      <c r="AY57" s="13">
        <f>_xlfn.QUARTILE.INC(AD93:AD102,2)</f>
        <v>12</v>
      </c>
      <c r="AZ57" s="13">
        <f t="shared" ref="AZ57:BC57" si="97">_xlfn.QUARTILE.INC(AE93:AE102,2)</f>
        <v>11.5</v>
      </c>
      <c r="BA57" s="13">
        <f t="shared" si="97"/>
        <v>11</v>
      </c>
      <c r="BB57" s="13">
        <f t="shared" si="97"/>
        <v>50</v>
      </c>
      <c r="BC57" s="13">
        <f t="shared" si="97"/>
        <v>75</v>
      </c>
      <c r="BD57" s="13"/>
      <c r="BE57" s="13"/>
      <c r="BF57" s="13">
        <f>_xlfn.QUARTILE.INC(AD93:AD102,3)</f>
        <v>21.75</v>
      </c>
      <c r="BG57" s="13">
        <f t="shared" ref="BG57:BJ57" si="98">_xlfn.QUARTILE.INC(AE93:AE102,3)</f>
        <v>22.75</v>
      </c>
      <c r="BH57" s="13">
        <f t="shared" si="98"/>
        <v>22.75</v>
      </c>
      <c r="BI57" s="13">
        <f t="shared" si="98"/>
        <v>83</v>
      </c>
      <c r="BJ57" s="13">
        <f t="shared" si="98"/>
        <v>132.75</v>
      </c>
      <c r="BK57" s="13"/>
      <c r="BL57" s="13"/>
      <c r="BM57" s="13">
        <f>MAX(AD93:AD102)</f>
        <v>23</v>
      </c>
      <c r="BN57" s="13">
        <f t="shared" ref="BN57:BQ57" si="99">MAX(AE93:AE102)</f>
        <v>23</v>
      </c>
      <c r="BO57" s="13">
        <f t="shared" si="99"/>
        <v>24</v>
      </c>
      <c r="BP57" s="13">
        <f t="shared" si="99"/>
        <v>87</v>
      </c>
      <c r="BQ57" s="13">
        <f t="shared" si="99"/>
        <v>140</v>
      </c>
    </row>
    <row r="58" spans="1:69" x14ac:dyDescent="0.25">
      <c r="A58" s="4">
        <f>A57+1</f>
        <v>2</v>
      </c>
      <c r="B58">
        <v>13</v>
      </c>
      <c r="C58">
        <v>11</v>
      </c>
      <c r="D58">
        <v>11</v>
      </c>
      <c r="E58">
        <v>36</v>
      </c>
      <c r="F58">
        <v>78</v>
      </c>
      <c r="I58">
        <v>25</v>
      </c>
      <c r="J58">
        <v>28</v>
      </c>
      <c r="K58">
        <v>30</v>
      </c>
      <c r="L58">
        <v>111</v>
      </c>
      <c r="M58">
        <v>189</v>
      </c>
      <c r="P58">
        <v>12</v>
      </c>
      <c r="Q58">
        <v>48</v>
      </c>
      <c r="R58">
        <v>54</v>
      </c>
      <c r="S58">
        <v>80</v>
      </c>
      <c r="T58">
        <v>251</v>
      </c>
      <c r="W58">
        <v>31</v>
      </c>
      <c r="X58">
        <v>30</v>
      </c>
      <c r="Y58">
        <v>80</v>
      </c>
      <c r="Z58">
        <v>181</v>
      </c>
      <c r="AA58">
        <v>47</v>
      </c>
      <c r="AD58">
        <f t="shared" ref="AD58:AD64" si="100">P58 + W58</f>
        <v>43</v>
      </c>
      <c r="AE58">
        <f t="shared" si="94"/>
        <v>78</v>
      </c>
      <c r="AF58">
        <f t="shared" si="94"/>
        <v>134</v>
      </c>
      <c r="AG58">
        <f t="shared" si="94"/>
        <v>261</v>
      </c>
      <c r="AH58">
        <f t="shared" si="94"/>
        <v>298</v>
      </c>
      <c r="AJ58" s="15">
        <v>12</v>
      </c>
      <c r="AK58" s="16">
        <f>MIN(AD122:AD133)</f>
        <v>17</v>
      </c>
      <c r="AL58" s="16">
        <f t="shared" ref="AL58:AN58" si="101">MIN(AE122:AE133)</f>
        <v>1</v>
      </c>
      <c r="AM58" s="16">
        <f t="shared" si="101"/>
        <v>4</v>
      </c>
      <c r="AN58" s="16">
        <f t="shared" si="101"/>
        <v>5</v>
      </c>
      <c r="AO58" s="16">
        <f>MIN(AH122:AH133)</f>
        <v>6</v>
      </c>
      <c r="AP58" s="16"/>
      <c r="AQ58" s="16"/>
      <c r="AR58" s="16">
        <f>_xlfn.QUARTILE.INC(AD122:AD133,1)</f>
        <v>20.75</v>
      </c>
      <c r="AS58" s="16">
        <f t="shared" ref="AS58:AV58" si="102">_xlfn.QUARTILE.INC(AE122:AE133,1)</f>
        <v>5.75</v>
      </c>
      <c r="AT58" s="16">
        <f t="shared" si="102"/>
        <v>5</v>
      </c>
      <c r="AU58" s="16">
        <f t="shared" si="102"/>
        <v>14</v>
      </c>
      <c r="AV58" s="16">
        <f t="shared" si="102"/>
        <v>9.75</v>
      </c>
      <c r="AW58" s="16"/>
      <c r="AX58" s="16"/>
      <c r="AY58" s="16">
        <f>_xlfn.QUARTILE.INC(AD122:AD133,2)</f>
        <v>21.5</v>
      </c>
      <c r="AZ58" s="16">
        <f t="shared" ref="AZ58:BC58" si="103">_xlfn.QUARTILE.INC(AE122:AE133,2)</f>
        <v>11</v>
      </c>
      <c r="BA58" s="16">
        <f t="shared" si="103"/>
        <v>14</v>
      </c>
      <c r="BB58" s="16">
        <f t="shared" si="103"/>
        <v>41</v>
      </c>
      <c r="BC58" s="16">
        <f t="shared" si="103"/>
        <v>65.5</v>
      </c>
      <c r="BD58" s="16"/>
      <c r="BE58" s="16"/>
      <c r="BF58" s="16">
        <f>_xlfn.QUARTILE.INC(AD122:AD133,3)</f>
        <v>24.25</v>
      </c>
      <c r="BG58" s="16">
        <f t="shared" ref="BG58:BJ58" si="104">_xlfn.QUARTILE.INC(AE122:AE133,3)</f>
        <v>18</v>
      </c>
      <c r="BH58" s="16">
        <f t="shared" si="104"/>
        <v>20.25</v>
      </c>
      <c r="BI58" s="16">
        <f t="shared" si="104"/>
        <v>78.25</v>
      </c>
      <c r="BJ58" s="16">
        <f t="shared" si="104"/>
        <v>126.5</v>
      </c>
      <c r="BK58" s="16"/>
      <c r="BL58" s="16"/>
      <c r="BM58" s="16">
        <f>MAX(AD122:AD133)</f>
        <v>32</v>
      </c>
      <c r="BN58" s="16">
        <f t="shared" ref="BN58:BQ58" si="105">MAX(AE122:AE133)</f>
        <v>20</v>
      </c>
      <c r="BO58" s="16">
        <f t="shared" si="105"/>
        <v>21</v>
      </c>
      <c r="BP58" s="16">
        <f t="shared" si="105"/>
        <v>80</v>
      </c>
      <c r="BQ58" s="16">
        <f t="shared" si="105"/>
        <v>129</v>
      </c>
    </row>
    <row r="59" spans="1:69" x14ac:dyDescent="0.25">
      <c r="A59" s="4">
        <f t="shared" ref="A59:A64" si="106">A58+1</f>
        <v>3</v>
      </c>
      <c r="B59">
        <v>12</v>
      </c>
      <c r="C59">
        <v>12</v>
      </c>
      <c r="D59">
        <v>11</v>
      </c>
      <c r="E59">
        <v>36</v>
      </c>
      <c r="F59">
        <v>81</v>
      </c>
      <c r="I59">
        <v>25</v>
      </c>
      <c r="J59">
        <v>29</v>
      </c>
      <c r="K59">
        <v>29</v>
      </c>
      <c r="L59">
        <v>114</v>
      </c>
      <c r="M59">
        <v>196</v>
      </c>
      <c r="P59">
        <v>13</v>
      </c>
      <c r="Q59">
        <v>47</v>
      </c>
      <c r="R59">
        <v>55</v>
      </c>
      <c r="S59">
        <v>81</v>
      </c>
      <c r="T59">
        <v>258</v>
      </c>
      <c r="W59">
        <v>31</v>
      </c>
      <c r="X59">
        <v>30</v>
      </c>
      <c r="Y59">
        <v>81</v>
      </c>
      <c r="Z59">
        <v>186</v>
      </c>
      <c r="AA59">
        <v>48</v>
      </c>
      <c r="AD59">
        <f t="shared" si="100"/>
        <v>44</v>
      </c>
      <c r="AE59">
        <f t="shared" si="94"/>
        <v>77</v>
      </c>
      <c r="AF59">
        <f t="shared" si="94"/>
        <v>136</v>
      </c>
      <c r="AG59">
        <f t="shared" si="94"/>
        <v>267</v>
      </c>
      <c r="AH59">
        <f t="shared" si="94"/>
        <v>306</v>
      </c>
      <c r="AJ59" s="17">
        <v>14</v>
      </c>
      <c r="AK59" s="13">
        <f>MIN(AD155:AD168)</f>
        <v>9</v>
      </c>
      <c r="AL59" s="13">
        <f t="shared" ref="AL59:AO59" si="107">MIN(AE155:AE168)</f>
        <v>6</v>
      </c>
      <c r="AM59" s="13">
        <f t="shared" si="107"/>
        <v>6</v>
      </c>
      <c r="AN59" s="13">
        <f t="shared" si="107"/>
        <v>8</v>
      </c>
      <c r="AO59" s="13">
        <f t="shared" si="107"/>
        <v>10</v>
      </c>
      <c r="AP59" s="13"/>
      <c r="AQ59" s="13"/>
      <c r="AR59" s="13">
        <f>_xlfn.QUARTILE.INC(AD155:AD168,1)</f>
        <v>14</v>
      </c>
      <c r="AS59" s="13">
        <f t="shared" ref="AS59:AV59" si="108">_xlfn.QUARTILE.INC(AE155:AE168,1)</f>
        <v>9</v>
      </c>
      <c r="AT59" s="13">
        <f t="shared" si="108"/>
        <v>13.25</v>
      </c>
      <c r="AU59" s="13">
        <f t="shared" si="108"/>
        <v>31.75</v>
      </c>
      <c r="AV59" s="13">
        <f t="shared" si="108"/>
        <v>48.75</v>
      </c>
      <c r="AW59" s="13"/>
      <c r="AX59" s="13"/>
      <c r="AY59" s="13">
        <f>_xlfn.QUARTILE.INC(AD155:AD168,2)</f>
        <v>20</v>
      </c>
      <c r="AZ59" s="13">
        <f t="shared" ref="AZ59:BC59" si="109">_xlfn.QUARTILE.INC(AE155:AE168,2)</f>
        <v>15.5</v>
      </c>
      <c r="BA59" s="13">
        <f t="shared" si="109"/>
        <v>17</v>
      </c>
      <c r="BB59" s="13">
        <f t="shared" si="109"/>
        <v>61</v>
      </c>
      <c r="BC59" s="13">
        <f t="shared" si="109"/>
        <v>95</v>
      </c>
      <c r="BD59" s="13"/>
      <c r="BE59" s="13"/>
      <c r="BF59" s="13">
        <f>_xlfn.QUARTILE.INC(AD155:AD168,3)</f>
        <v>25.5</v>
      </c>
      <c r="BG59" s="13">
        <f t="shared" ref="BG59:BJ59" si="110">_xlfn.QUARTILE.INC(AE155:AE168,3)</f>
        <v>21.5</v>
      </c>
      <c r="BH59" s="13">
        <f t="shared" si="110"/>
        <v>23.25</v>
      </c>
      <c r="BI59" s="13">
        <f t="shared" si="110"/>
        <v>85.75</v>
      </c>
      <c r="BJ59" s="13">
        <f t="shared" si="110"/>
        <v>135.5</v>
      </c>
      <c r="BK59" s="13"/>
      <c r="BL59" s="13"/>
      <c r="BM59" s="13">
        <f>MAX(AD155:AD168)</f>
        <v>29</v>
      </c>
      <c r="BN59" s="13">
        <f t="shared" ref="BN59:BQ59" si="111">MAX(AE155:AE168)</f>
        <v>23</v>
      </c>
      <c r="BO59" s="13">
        <f t="shared" si="111"/>
        <v>26</v>
      </c>
      <c r="BP59" s="13">
        <f t="shared" si="111"/>
        <v>95</v>
      </c>
      <c r="BQ59" s="13">
        <f t="shared" si="111"/>
        <v>149</v>
      </c>
    </row>
    <row r="60" spans="1:69" x14ac:dyDescent="0.25">
      <c r="A60" s="4">
        <f t="shared" si="106"/>
        <v>4</v>
      </c>
      <c r="B60">
        <v>12</v>
      </c>
      <c r="C60">
        <v>11</v>
      </c>
      <c r="D60">
        <v>11</v>
      </c>
      <c r="E60">
        <v>36</v>
      </c>
      <c r="F60">
        <v>80</v>
      </c>
      <c r="I60">
        <v>26</v>
      </c>
      <c r="J60">
        <v>29</v>
      </c>
      <c r="K60">
        <v>30</v>
      </c>
      <c r="L60">
        <v>113</v>
      </c>
      <c r="M60">
        <v>191</v>
      </c>
      <c r="P60">
        <v>13</v>
      </c>
      <c r="Q60">
        <v>48</v>
      </c>
      <c r="R60">
        <v>54</v>
      </c>
      <c r="S60">
        <v>80</v>
      </c>
      <c r="T60">
        <v>259</v>
      </c>
      <c r="W60">
        <v>31</v>
      </c>
      <c r="X60">
        <v>29</v>
      </c>
      <c r="Y60">
        <v>80</v>
      </c>
      <c r="Z60">
        <v>186</v>
      </c>
      <c r="AA60">
        <v>49</v>
      </c>
      <c r="AD60">
        <f t="shared" si="100"/>
        <v>44</v>
      </c>
      <c r="AE60">
        <f t="shared" si="94"/>
        <v>77</v>
      </c>
      <c r="AF60">
        <f t="shared" si="94"/>
        <v>134</v>
      </c>
      <c r="AG60">
        <f t="shared" si="94"/>
        <v>266</v>
      </c>
      <c r="AH60">
        <f t="shared" si="94"/>
        <v>308</v>
      </c>
      <c r="AJ60" s="15">
        <v>16</v>
      </c>
      <c r="AK60" s="16">
        <f>MIN(AD192:AD207)</f>
        <v>10</v>
      </c>
      <c r="AL60" s="16">
        <f t="shared" ref="AL60:AO60" si="112">MIN(AE192:AE207)</f>
        <v>6</v>
      </c>
      <c r="AM60" s="16">
        <f t="shared" si="112"/>
        <v>2</v>
      </c>
      <c r="AN60" s="16">
        <f t="shared" si="112"/>
        <v>6</v>
      </c>
      <c r="AO60" s="16">
        <f t="shared" si="112"/>
        <v>9</v>
      </c>
      <c r="AP60" s="16"/>
      <c r="AQ60" s="16"/>
      <c r="AR60" s="16">
        <f>_xlfn.QUARTILE.INC(AD192:AD207,1)</f>
        <v>11</v>
      </c>
      <c r="AS60" s="16">
        <f t="shared" ref="AS60:AV60" si="113">_xlfn.QUARTILE.INC(AE192:AE207,1)</f>
        <v>8.75</v>
      </c>
      <c r="AT60" s="16">
        <f t="shared" si="113"/>
        <v>7.25</v>
      </c>
      <c r="AU60" s="16">
        <f t="shared" si="113"/>
        <v>25.75</v>
      </c>
      <c r="AV60" s="16">
        <f t="shared" si="113"/>
        <v>41.25</v>
      </c>
      <c r="AW60" s="16"/>
      <c r="AX60" s="16"/>
      <c r="AY60" s="16">
        <f>_xlfn.QUARTILE.INC(AD192:AD207,2)</f>
        <v>15</v>
      </c>
      <c r="AZ60" s="16">
        <f t="shared" ref="AZ60:BC60" si="114">_xlfn.QUARTILE.INC(AE192:AE207,2)</f>
        <v>14.5</v>
      </c>
      <c r="BA60" s="16">
        <f t="shared" si="114"/>
        <v>13</v>
      </c>
      <c r="BB60" s="16">
        <f t="shared" si="114"/>
        <v>46.5</v>
      </c>
      <c r="BC60" s="16">
        <f t="shared" si="114"/>
        <v>74.5</v>
      </c>
      <c r="BD60" s="16"/>
      <c r="BE60" s="16"/>
      <c r="BF60" s="16">
        <f>_xlfn.QUARTILE.INC(AD192:AD207,3)</f>
        <v>18.25</v>
      </c>
      <c r="BG60" s="16">
        <f t="shared" ref="BG60:BJ60" si="115">_xlfn.QUARTILE.INC(AE192:AE207,3)</f>
        <v>19.5</v>
      </c>
      <c r="BH60" s="16">
        <f t="shared" si="115"/>
        <v>19.25</v>
      </c>
      <c r="BI60" s="16">
        <f t="shared" si="115"/>
        <v>67</v>
      </c>
      <c r="BJ60" s="16">
        <f t="shared" si="115"/>
        <v>108</v>
      </c>
      <c r="BK60" s="16"/>
      <c r="BL60" s="16"/>
      <c r="BM60" s="16">
        <f>MAX(AD192:AD207)</f>
        <v>450</v>
      </c>
      <c r="BN60" s="16">
        <f t="shared" ref="BN60:BQ60" si="116">MAX(AE192:AE207)</f>
        <v>24</v>
      </c>
      <c r="BO60" s="16">
        <f t="shared" si="116"/>
        <v>24</v>
      </c>
      <c r="BP60" s="16">
        <f t="shared" si="116"/>
        <v>87</v>
      </c>
      <c r="BQ60" s="16">
        <f>MAX(AH192:AH207)</f>
        <v>144</v>
      </c>
    </row>
    <row r="61" spans="1:69" x14ac:dyDescent="0.25">
      <c r="A61" s="4">
        <f t="shared" si="106"/>
        <v>5</v>
      </c>
      <c r="B61">
        <v>12</v>
      </c>
      <c r="C61">
        <v>11</v>
      </c>
      <c r="D61">
        <v>11</v>
      </c>
      <c r="E61">
        <v>38</v>
      </c>
      <c r="F61">
        <v>75</v>
      </c>
      <c r="I61">
        <v>31</v>
      </c>
      <c r="J61">
        <v>30</v>
      </c>
      <c r="K61">
        <v>29</v>
      </c>
      <c r="L61">
        <v>115</v>
      </c>
      <c r="M61">
        <v>186</v>
      </c>
      <c r="P61">
        <v>11</v>
      </c>
      <c r="Q61">
        <v>44</v>
      </c>
      <c r="R61">
        <v>50</v>
      </c>
      <c r="S61">
        <v>66</v>
      </c>
      <c r="T61">
        <v>221</v>
      </c>
      <c r="W61">
        <v>37</v>
      </c>
      <c r="X61">
        <v>43</v>
      </c>
      <c r="Y61">
        <v>95</v>
      </c>
      <c r="Z61">
        <v>242</v>
      </c>
      <c r="AA61">
        <v>141</v>
      </c>
      <c r="AD61">
        <f t="shared" si="100"/>
        <v>48</v>
      </c>
      <c r="AE61">
        <f t="shared" si="94"/>
        <v>87</v>
      </c>
      <c r="AF61">
        <f t="shared" si="94"/>
        <v>145</v>
      </c>
      <c r="AG61">
        <f t="shared" si="94"/>
        <v>308</v>
      </c>
      <c r="AH61">
        <f t="shared" si="94"/>
        <v>362</v>
      </c>
    </row>
    <row r="62" spans="1:69" x14ac:dyDescent="0.25">
      <c r="A62" s="4">
        <f t="shared" si="106"/>
        <v>6</v>
      </c>
      <c r="B62">
        <v>12</v>
      </c>
      <c r="C62">
        <v>11</v>
      </c>
      <c r="D62">
        <v>11</v>
      </c>
      <c r="E62">
        <v>37</v>
      </c>
      <c r="F62">
        <v>75</v>
      </c>
      <c r="I62">
        <v>31</v>
      </c>
      <c r="J62">
        <v>30</v>
      </c>
      <c r="K62">
        <v>28</v>
      </c>
      <c r="L62">
        <v>114</v>
      </c>
      <c r="M62">
        <v>189</v>
      </c>
      <c r="P62">
        <v>11</v>
      </c>
      <c r="Q62">
        <v>44</v>
      </c>
      <c r="R62">
        <v>51</v>
      </c>
      <c r="S62">
        <v>66</v>
      </c>
      <c r="T62">
        <v>223</v>
      </c>
      <c r="W62">
        <v>37</v>
      </c>
      <c r="X62">
        <v>43</v>
      </c>
      <c r="Y62">
        <v>95</v>
      </c>
      <c r="Z62">
        <v>241</v>
      </c>
      <c r="AA62">
        <v>142</v>
      </c>
      <c r="AD62">
        <f t="shared" si="100"/>
        <v>48</v>
      </c>
      <c r="AE62">
        <f t="shared" si="94"/>
        <v>87</v>
      </c>
      <c r="AF62">
        <f t="shared" si="94"/>
        <v>146</v>
      </c>
      <c r="AG62">
        <f t="shared" si="94"/>
        <v>307</v>
      </c>
      <c r="AH62">
        <f t="shared" si="94"/>
        <v>365</v>
      </c>
    </row>
    <row r="63" spans="1:69" x14ac:dyDescent="0.25">
      <c r="A63" s="4">
        <f t="shared" si="106"/>
        <v>7</v>
      </c>
      <c r="B63">
        <v>13</v>
      </c>
      <c r="C63">
        <v>10</v>
      </c>
      <c r="D63">
        <v>11</v>
      </c>
      <c r="E63">
        <v>38</v>
      </c>
      <c r="F63">
        <v>78</v>
      </c>
      <c r="I63">
        <v>32</v>
      </c>
      <c r="J63">
        <v>30</v>
      </c>
      <c r="K63">
        <v>28</v>
      </c>
      <c r="L63">
        <v>118</v>
      </c>
      <c r="M63">
        <v>191</v>
      </c>
      <c r="P63">
        <v>10</v>
      </c>
      <c r="Q63">
        <v>44</v>
      </c>
      <c r="R63">
        <v>51</v>
      </c>
      <c r="S63">
        <v>66</v>
      </c>
      <c r="T63">
        <v>230</v>
      </c>
      <c r="W63">
        <v>37</v>
      </c>
      <c r="X63">
        <v>44</v>
      </c>
      <c r="Y63">
        <v>96</v>
      </c>
      <c r="Z63">
        <v>249</v>
      </c>
      <c r="AA63">
        <v>143</v>
      </c>
      <c r="AD63">
        <f t="shared" si="100"/>
        <v>47</v>
      </c>
      <c r="AE63">
        <f t="shared" si="94"/>
        <v>88</v>
      </c>
      <c r="AF63">
        <f t="shared" si="94"/>
        <v>147</v>
      </c>
      <c r="AG63">
        <f t="shared" si="94"/>
        <v>315</v>
      </c>
      <c r="AH63">
        <f t="shared" si="94"/>
        <v>373</v>
      </c>
      <c r="AJ63" s="13"/>
      <c r="AK63" s="22" t="s">
        <v>40</v>
      </c>
      <c r="AL63" s="22"/>
      <c r="AM63" s="22"/>
      <c r="AN63" s="22"/>
      <c r="AO63" s="22"/>
      <c r="AP63" s="13"/>
      <c r="AQ63" s="13"/>
      <c r="AR63" s="22" t="s">
        <v>41</v>
      </c>
      <c r="AS63" s="22"/>
      <c r="AT63" s="22"/>
      <c r="AU63" s="22"/>
      <c r="AV63" s="22"/>
      <c r="AW63" s="13"/>
      <c r="AX63" s="13"/>
      <c r="AY63" s="21" t="s">
        <v>42</v>
      </c>
      <c r="AZ63" s="21"/>
      <c r="BA63" s="21"/>
      <c r="BB63" s="21"/>
      <c r="BC63" s="21"/>
      <c r="BD63" s="13"/>
      <c r="BE63" s="13"/>
      <c r="BF63" s="22" t="s">
        <v>43</v>
      </c>
      <c r="BG63" s="22"/>
      <c r="BH63" s="22"/>
      <c r="BI63" s="22"/>
      <c r="BJ63" s="22"/>
    </row>
    <row r="64" spans="1:69" x14ac:dyDescent="0.25">
      <c r="A64" s="4">
        <f t="shared" si="106"/>
        <v>8</v>
      </c>
      <c r="B64">
        <v>12</v>
      </c>
      <c r="C64">
        <v>11</v>
      </c>
      <c r="D64">
        <v>11</v>
      </c>
      <c r="E64">
        <v>37</v>
      </c>
      <c r="F64">
        <v>77</v>
      </c>
      <c r="I64">
        <v>30</v>
      </c>
      <c r="J64">
        <v>29</v>
      </c>
      <c r="K64">
        <v>28</v>
      </c>
      <c r="L64">
        <v>119</v>
      </c>
      <c r="M64">
        <v>192</v>
      </c>
      <c r="P64">
        <v>11</v>
      </c>
      <c r="Q64">
        <v>45</v>
      </c>
      <c r="R64">
        <v>51</v>
      </c>
      <c r="S64">
        <v>66</v>
      </c>
      <c r="T64">
        <v>230</v>
      </c>
      <c r="W64">
        <v>37</v>
      </c>
      <c r="X64">
        <v>43</v>
      </c>
      <c r="Y64">
        <v>95</v>
      </c>
      <c r="Z64">
        <v>248</v>
      </c>
      <c r="AA64">
        <v>146</v>
      </c>
      <c r="AD64">
        <f t="shared" si="100"/>
        <v>48</v>
      </c>
      <c r="AE64">
        <f t="shared" si="94"/>
        <v>88</v>
      </c>
      <c r="AF64">
        <f>R64 + Y64</f>
        <v>146</v>
      </c>
      <c r="AG64">
        <f t="shared" si="94"/>
        <v>314</v>
      </c>
      <c r="AH64">
        <f>T64 + AA64</f>
        <v>376</v>
      </c>
      <c r="AJ64" s="18"/>
      <c r="AK64" s="22"/>
      <c r="AL64" s="22"/>
      <c r="AM64" s="22"/>
      <c r="AN64" s="22"/>
      <c r="AO64" s="22"/>
      <c r="AP64" s="18"/>
      <c r="AQ64" s="18"/>
      <c r="AR64" s="22"/>
      <c r="AS64" s="22"/>
      <c r="AT64" s="22"/>
      <c r="AU64" s="22"/>
      <c r="AV64" s="22"/>
      <c r="AW64" s="18"/>
      <c r="AX64" s="18"/>
      <c r="AY64" s="21"/>
      <c r="AZ64" s="21"/>
      <c r="BA64" s="21"/>
      <c r="BB64" s="21"/>
      <c r="BC64" s="21"/>
      <c r="BD64" s="18"/>
      <c r="BE64" s="18"/>
      <c r="BF64" s="22"/>
      <c r="BG64" s="22"/>
      <c r="BH64" s="22"/>
      <c r="BI64" s="22"/>
      <c r="BJ64" s="22"/>
      <c r="BK64" s="1"/>
      <c r="BL64" s="1"/>
      <c r="BM64" s="1"/>
      <c r="BN64" s="1"/>
      <c r="BO64" s="1"/>
      <c r="BP64" s="1"/>
      <c r="BQ64" s="1"/>
    </row>
    <row r="65" spans="1:62" x14ac:dyDescent="0.25">
      <c r="AJ65" s="15">
        <v>1</v>
      </c>
      <c r="AK65" s="16">
        <f>AR52 - AK52</f>
        <v>0</v>
      </c>
      <c r="AL65" s="16">
        <f t="shared" ref="AL65:AO73" si="117">AS52 - AL52</f>
        <v>0</v>
      </c>
      <c r="AM65" s="16">
        <f t="shared" si="117"/>
        <v>0</v>
      </c>
      <c r="AN65" s="16">
        <f t="shared" si="117"/>
        <v>0</v>
      </c>
      <c r="AO65" s="16">
        <f t="shared" si="117"/>
        <v>0</v>
      </c>
      <c r="AP65" s="16"/>
      <c r="AQ65" s="16"/>
      <c r="AR65" s="16">
        <f>AY52 - AR52</f>
        <v>0</v>
      </c>
      <c r="AS65" s="16">
        <f t="shared" ref="AS65:AV73" si="118">AZ52 - AS52</f>
        <v>0</v>
      </c>
      <c r="AT65" s="16">
        <f t="shared" si="118"/>
        <v>0</v>
      </c>
      <c r="AU65" s="16">
        <f t="shared" si="118"/>
        <v>0</v>
      </c>
      <c r="AV65" s="16">
        <f t="shared" si="118"/>
        <v>0</v>
      </c>
      <c r="AW65" s="16"/>
      <c r="AX65" s="16"/>
      <c r="AY65" s="16">
        <f>BF52 - AY52</f>
        <v>0</v>
      </c>
      <c r="AZ65" s="16">
        <f t="shared" ref="AZ65:BC73" si="119">BG52 - AZ52</f>
        <v>0</v>
      </c>
      <c r="BA65" s="16">
        <f t="shared" si="119"/>
        <v>0</v>
      </c>
      <c r="BB65" s="16">
        <f t="shared" si="119"/>
        <v>0</v>
      </c>
      <c r="BC65" s="16">
        <f t="shared" si="119"/>
        <v>0</v>
      </c>
      <c r="BD65" s="16"/>
      <c r="BE65" s="16"/>
      <c r="BF65" s="16">
        <f>BM52 - BF52</f>
        <v>0</v>
      </c>
      <c r="BG65" s="16">
        <f t="shared" ref="BG65:BJ73" si="120">BN52 - BG52</f>
        <v>0</v>
      </c>
      <c r="BH65" s="16">
        <f t="shared" si="120"/>
        <v>0</v>
      </c>
      <c r="BI65" s="16">
        <f t="shared" si="120"/>
        <v>0</v>
      </c>
      <c r="BJ65" s="16">
        <f t="shared" si="120"/>
        <v>0</v>
      </c>
    </row>
    <row r="66" spans="1:62" x14ac:dyDescent="0.25">
      <c r="A66" s="7" t="s">
        <v>18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J66" s="17">
        <v>2</v>
      </c>
      <c r="AK66" s="16">
        <f t="shared" ref="AK66:AK73" si="121">AR53 - AK53</f>
        <v>0</v>
      </c>
      <c r="AL66" s="16">
        <f t="shared" si="117"/>
        <v>0</v>
      </c>
      <c r="AM66" s="16">
        <f t="shared" si="117"/>
        <v>0.25</v>
      </c>
      <c r="AN66" s="16">
        <f t="shared" si="117"/>
        <v>0.25</v>
      </c>
      <c r="AO66" s="16">
        <f>AV53 - AO53</f>
        <v>5.75</v>
      </c>
      <c r="AP66" s="13"/>
      <c r="AQ66" s="13"/>
      <c r="AR66" s="16">
        <f t="shared" ref="AR66:AR73" si="122">AY53 - AR53</f>
        <v>0</v>
      </c>
      <c r="AS66" s="16">
        <f t="shared" si="118"/>
        <v>0</v>
      </c>
      <c r="AT66" s="16">
        <f t="shared" si="118"/>
        <v>0.25</v>
      </c>
      <c r="AU66" s="16">
        <f t="shared" si="118"/>
        <v>0.25</v>
      </c>
      <c r="AV66" s="16">
        <f>BC53 - AV53</f>
        <v>5.75</v>
      </c>
      <c r="AW66" s="13"/>
      <c r="AX66" s="13"/>
      <c r="AY66" s="16">
        <f t="shared" ref="AY66:AY73" si="123">BF53 - AY53</f>
        <v>0</v>
      </c>
      <c r="AZ66" s="16">
        <f t="shared" si="119"/>
        <v>0</v>
      </c>
      <c r="BA66" s="16">
        <f t="shared" si="119"/>
        <v>0.25</v>
      </c>
      <c r="BB66" s="16">
        <f t="shared" si="119"/>
        <v>0.25</v>
      </c>
      <c r="BC66" s="16">
        <f t="shared" si="119"/>
        <v>5.75</v>
      </c>
      <c r="BD66" s="13"/>
      <c r="BE66" s="13"/>
      <c r="BF66" s="16">
        <f t="shared" ref="BF66:BF73" si="124">BM53 - BF53</f>
        <v>0</v>
      </c>
      <c r="BG66" s="16">
        <f t="shared" si="120"/>
        <v>0</v>
      </c>
      <c r="BH66" s="16">
        <f t="shared" si="120"/>
        <v>0.25</v>
      </c>
      <c r="BI66" s="16">
        <f t="shared" si="120"/>
        <v>0.25</v>
      </c>
      <c r="BJ66" s="16">
        <f t="shared" si="120"/>
        <v>5.75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J67" s="15">
        <v>4</v>
      </c>
      <c r="AK67" s="16">
        <f t="shared" si="121"/>
        <v>0</v>
      </c>
      <c r="AL67" s="16">
        <f t="shared" si="117"/>
        <v>0</v>
      </c>
      <c r="AM67" s="16">
        <f t="shared" si="117"/>
        <v>0</v>
      </c>
      <c r="AN67" s="16">
        <f t="shared" si="117"/>
        <v>1.5</v>
      </c>
      <c r="AO67" s="16">
        <f t="shared" si="117"/>
        <v>1.5</v>
      </c>
      <c r="AP67" s="16"/>
      <c r="AQ67" s="16"/>
      <c r="AR67" s="16">
        <f t="shared" si="122"/>
        <v>0.5</v>
      </c>
      <c r="AS67" s="16">
        <f t="shared" si="118"/>
        <v>0.5</v>
      </c>
      <c r="AT67" s="16">
        <f t="shared" si="118"/>
        <v>0</v>
      </c>
      <c r="AU67" s="16">
        <f t="shared" si="118"/>
        <v>3</v>
      </c>
      <c r="AV67" s="16">
        <f t="shared" si="118"/>
        <v>1</v>
      </c>
      <c r="AW67" s="16"/>
      <c r="AX67" s="16"/>
      <c r="AY67" s="16">
        <f t="shared" si="123"/>
        <v>0.5</v>
      </c>
      <c r="AZ67" s="16">
        <f t="shared" si="119"/>
        <v>1</v>
      </c>
      <c r="BA67" s="16">
        <f t="shared" si="119"/>
        <v>0.25</v>
      </c>
      <c r="BB67" s="16">
        <f t="shared" si="119"/>
        <v>4.75</v>
      </c>
      <c r="BC67" s="16">
        <f t="shared" si="119"/>
        <v>2.75</v>
      </c>
      <c r="BD67" s="16"/>
      <c r="BE67" s="16"/>
      <c r="BF67" s="16">
        <f t="shared" si="124"/>
        <v>0</v>
      </c>
      <c r="BG67" s="16">
        <f t="shared" si="120"/>
        <v>1.5</v>
      </c>
      <c r="BH67" s="16">
        <f t="shared" si="120"/>
        <v>0.75</v>
      </c>
      <c r="BI67" s="16">
        <f t="shared" si="120"/>
        <v>6.75</v>
      </c>
      <c r="BJ67" s="16">
        <f t="shared" si="120"/>
        <v>6.75</v>
      </c>
    </row>
    <row r="68" spans="1:62" x14ac:dyDescent="0.25">
      <c r="A68" s="4">
        <v>1</v>
      </c>
      <c r="B68">
        <v>14</v>
      </c>
      <c r="C68">
        <v>15</v>
      </c>
      <c r="D68">
        <v>16</v>
      </c>
      <c r="E68">
        <v>52</v>
      </c>
      <c r="F68">
        <v>94</v>
      </c>
      <c r="I68">
        <v>31</v>
      </c>
      <c r="J68">
        <v>59</v>
      </c>
      <c r="K68">
        <v>52</v>
      </c>
      <c r="L68">
        <v>123</v>
      </c>
      <c r="M68">
        <v>198</v>
      </c>
      <c r="P68">
        <v>17</v>
      </c>
      <c r="Q68">
        <v>14</v>
      </c>
      <c r="R68">
        <v>16</v>
      </c>
      <c r="S68">
        <v>65</v>
      </c>
      <c r="T68">
        <v>93</v>
      </c>
      <c r="W68">
        <v>1</v>
      </c>
      <c r="X68">
        <v>0</v>
      </c>
      <c r="Y68">
        <v>0</v>
      </c>
      <c r="Z68">
        <v>1</v>
      </c>
      <c r="AA68">
        <v>1</v>
      </c>
      <c r="AD68">
        <f>P68 + W68</f>
        <v>18</v>
      </c>
      <c r="AE68">
        <f t="shared" ref="AE68:AH75" si="125">Q68 + X68</f>
        <v>14</v>
      </c>
      <c r="AF68">
        <f t="shared" si="125"/>
        <v>16</v>
      </c>
      <c r="AG68">
        <f t="shared" si="125"/>
        <v>66</v>
      </c>
      <c r="AH68">
        <f t="shared" si="125"/>
        <v>94</v>
      </c>
      <c r="AJ68" s="17">
        <v>6</v>
      </c>
      <c r="AK68" s="16">
        <f t="shared" si="121"/>
        <v>3.25</v>
      </c>
      <c r="AL68" s="16">
        <f t="shared" si="117"/>
        <v>3.25</v>
      </c>
      <c r="AM68" s="16">
        <f t="shared" si="117"/>
        <v>3</v>
      </c>
      <c r="AN68" s="16">
        <f t="shared" si="117"/>
        <v>23.25</v>
      </c>
      <c r="AO68" s="16">
        <f t="shared" si="117"/>
        <v>28.75</v>
      </c>
      <c r="AP68" s="13"/>
      <c r="AQ68" s="13"/>
      <c r="AR68" s="16">
        <f t="shared" si="122"/>
        <v>8.25</v>
      </c>
      <c r="AS68" s="16">
        <f t="shared" si="118"/>
        <v>6.75</v>
      </c>
      <c r="AT68" s="16">
        <f t="shared" si="118"/>
        <v>9.5</v>
      </c>
      <c r="AU68" s="16">
        <f t="shared" si="118"/>
        <v>24.75</v>
      </c>
      <c r="AV68" s="16">
        <f t="shared" si="118"/>
        <v>63.25</v>
      </c>
      <c r="AW68" s="13"/>
      <c r="AX68" s="13"/>
      <c r="AY68" s="16">
        <f t="shared" si="123"/>
        <v>2.25</v>
      </c>
      <c r="AZ68" s="16">
        <f t="shared" si="119"/>
        <v>0.75</v>
      </c>
      <c r="BA68" s="16">
        <f t="shared" si="119"/>
        <v>1.25</v>
      </c>
      <c r="BB68" s="16">
        <f t="shared" si="119"/>
        <v>2.25</v>
      </c>
      <c r="BC68" s="16">
        <f t="shared" si="119"/>
        <v>3.25</v>
      </c>
      <c r="BD68" s="13"/>
      <c r="BE68" s="13"/>
      <c r="BF68" s="16">
        <f t="shared" si="124"/>
        <v>1.25</v>
      </c>
      <c r="BG68" s="16">
        <f t="shared" si="120"/>
        <v>2.25</v>
      </c>
      <c r="BH68" s="16">
        <f t="shared" si="120"/>
        <v>1.25</v>
      </c>
      <c r="BI68" s="16">
        <f t="shared" si="120"/>
        <v>15.75</v>
      </c>
      <c r="BJ68" s="16">
        <f t="shared" si="120"/>
        <v>4.75</v>
      </c>
    </row>
    <row r="69" spans="1:62" x14ac:dyDescent="0.25">
      <c r="A69" s="4">
        <f>A68+1</f>
        <v>2</v>
      </c>
      <c r="B69">
        <v>15</v>
      </c>
      <c r="C69">
        <v>15</v>
      </c>
      <c r="D69">
        <v>16</v>
      </c>
      <c r="E69">
        <v>56</v>
      </c>
      <c r="F69">
        <v>93</v>
      </c>
      <c r="I69">
        <v>45</v>
      </c>
      <c r="J69">
        <v>60</v>
      </c>
      <c r="K69">
        <v>53</v>
      </c>
      <c r="L69">
        <v>123</v>
      </c>
      <c r="M69">
        <v>194</v>
      </c>
      <c r="P69">
        <v>18</v>
      </c>
      <c r="Q69">
        <v>14</v>
      </c>
      <c r="R69">
        <v>16</v>
      </c>
      <c r="S69">
        <v>61</v>
      </c>
      <c r="T69">
        <v>93</v>
      </c>
      <c r="W69">
        <v>0</v>
      </c>
      <c r="X69">
        <v>0</v>
      </c>
      <c r="Y69">
        <v>0</v>
      </c>
      <c r="Z69">
        <v>1</v>
      </c>
      <c r="AA69">
        <v>1</v>
      </c>
      <c r="AD69">
        <f t="shared" ref="AD69:AD75" si="126">P69 + W69</f>
        <v>18</v>
      </c>
      <c r="AE69">
        <f t="shared" si="125"/>
        <v>14</v>
      </c>
      <c r="AF69">
        <f t="shared" si="125"/>
        <v>16</v>
      </c>
      <c r="AG69">
        <f t="shared" si="125"/>
        <v>62</v>
      </c>
      <c r="AH69">
        <f t="shared" si="125"/>
        <v>94</v>
      </c>
      <c r="AJ69" s="15">
        <v>8</v>
      </c>
      <c r="AK69" s="16">
        <f t="shared" si="121"/>
        <v>1</v>
      </c>
      <c r="AL69" s="16">
        <f t="shared" si="117"/>
        <v>1</v>
      </c>
      <c r="AM69" s="16">
        <f t="shared" si="117"/>
        <v>6</v>
      </c>
      <c r="AN69" s="16">
        <f t="shared" si="117"/>
        <v>5.75</v>
      </c>
      <c r="AO69" s="16">
        <f t="shared" si="117"/>
        <v>0.75</v>
      </c>
      <c r="AP69" s="16"/>
      <c r="AQ69" s="16"/>
      <c r="AR69" s="16">
        <f t="shared" si="122"/>
        <v>6.5</v>
      </c>
      <c r="AS69" s="16">
        <f t="shared" si="118"/>
        <v>6.5</v>
      </c>
      <c r="AT69" s="16">
        <f t="shared" si="118"/>
        <v>5.5</v>
      </c>
      <c r="AU69" s="16">
        <f t="shared" si="118"/>
        <v>26.25</v>
      </c>
      <c r="AV69" s="16">
        <f t="shared" si="118"/>
        <v>47.25</v>
      </c>
      <c r="AW69" s="16"/>
      <c r="AX69" s="16"/>
      <c r="AY69" s="16">
        <f t="shared" si="123"/>
        <v>6.5</v>
      </c>
      <c r="AZ69" s="16">
        <f t="shared" si="119"/>
        <v>6.75</v>
      </c>
      <c r="BA69" s="16">
        <f t="shared" si="119"/>
        <v>3.5</v>
      </c>
      <c r="BB69" s="16">
        <f t="shared" si="119"/>
        <v>26.25</v>
      </c>
      <c r="BC69" s="16">
        <f t="shared" si="119"/>
        <v>39</v>
      </c>
      <c r="BD69" s="16"/>
      <c r="BE69" s="16"/>
      <c r="BF69" s="16">
        <f t="shared" si="124"/>
        <v>0</v>
      </c>
      <c r="BG69" s="16">
        <f t="shared" si="120"/>
        <v>1.75</v>
      </c>
      <c r="BH69" s="16">
        <f t="shared" si="120"/>
        <v>4</v>
      </c>
      <c r="BI69" s="16">
        <f t="shared" si="120"/>
        <v>4.75</v>
      </c>
      <c r="BJ69" s="16">
        <f t="shared" si="120"/>
        <v>5</v>
      </c>
    </row>
    <row r="70" spans="1:62" x14ac:dyDescent="0.25">
      <c r="A70" s="4">
        <f t="shared" ref="A70:A75" si="127">A69+1</f>
        <v>3</v>
      </c>
      <c r="B70">
        <v>15</v>
      </c>
      <c r="C70">
        <v>14</v>
      </c>
      <c r="D70">
        <v>17</v>
      </c>
      <c r="E70">
        <v>60</v>
      </c>
      <c r="F70">
        <v>89</v>
      </c>
      <c r="I70">
        <v>45</v>
      </c>
      <c r="J70">
        <v>60</v>
      </c>
      <c r="K70">
        <v>52</v>
      </c>
      <c r="L70">
        <v>122</v>
      </c>
      <c r="M70">
        <v>198</v>
      </c>
      <c r="P70">
        <v>18</v>
      </c>
      <c r="Q70">
        <v>15</v>
      </c>
      <c r="R70">
        <v>16</v>
      </c>
      <c r="S70">
        <v>56</v>
      </c>
      <c r="T70">
        <v>98</v>
      </c>
      <c r="W70">
        <v>0</v>
      </c>
      <c r="X70">
        <v>0</v>
      </c>
      <c r="Y70">
        <v>0</v>
      </c>
      <c r="Z70">
        <v>0</v>
      </c>
      <c r="AA70">
        <v>1</v>
      </c>
      <c r="AD70">
        <f t="shared" si="126"/>
        <v>18</v>
      </c>
      <c r="AE70">
        <f t="shared" si="125"/>
        <v>15</v>
      </c>
      <c r="AF70">
        <f t="shared" si="125"/>
        <v>16</v>
      </c>
      <c r="AG70">
        <f t="shared" si="125"/>
        <v>56</v>
      </c>
      <c r="AH70">
        <f t="shared" si="125"/>
        <v>99</v>
      </c>
      <c r="AJ70" s="17">
        <v>10</v>
      </c>
      <c r="AK70" s="16">
        <f t="shared" si="121"/>
        <v>8</v>
      </c>
      <c r="AL70" s="16">
        <f t="shared" si="117"/>
        <v>9</v>
      </c>
      <c r="AM70" s="16">
        <f t="shared" si="117"/>
        <v>9</v>
      </c>
      <c r="AN70" s="16">
        <f t="shared" si="117"/>
        <v>29.5</v>
      </c>
      <c r="AO70" s="16">
        <f t="shared" si="117"/>
        <v>56</v>
      </c>
      <c r="AP70" s="13"/>
      <c r="AQ70" s="13"/>
      <c r="AR70" s="16">
        <f t="shared" si="122"/>
        <v>1</v>
      </c>
      <c r="AS70" s="16">
        <f t="shared" si="118"/>
        <v>0.5</v>
      </c>
      <c r="AT70" s="16">
        <f t="shared" si="118"/>
        <v>1</v>
      </c>
      <c r="AU70" s="16">
        <f t="shared" si="118"/>
        <v>5.5</v>
      </c>
      <c r="AV70" s="16">
        <f t="shared" si="118"/>
        <v>8</v>
      </c>
      <c r="AW70" s="13"/>
      <c r="AX70" s="13"/>
      <c r="AY70" s="16">
        <f t="shared" si="123"/>
        <v>9.75</v>
      </c>
      <c r="AZ70" s="16">
        <f t="shared" si="119"/>
        <v>11.25</v>
      </c>
      <c r="BA70" s="16">
        <f t="shared" si="119"/>
        <v>11.75</v>
      </c>
      <c r="BB70" s="16">
        <f t="shared" si="119"/>
        <v>33</v>
      </c>
      <c r="BC70" s="16">
        <f t="shared" si="119"/>
        <v>57.75</v>
      </c>
      <c r="BD70" s="13"/>
      <c r="BE70" s="13"/>
      <c r="BF70" s="16">
        <f t="shared" si="124"/>
        <v>1.25</v>
      </c>
      <c r="BG70" s="16">
        <f t="shared" si="120"/>
        <v>0.25</v>
      </c>
      <c r="BH70" s="16">
        <f t="shared" si="120"/>
        <v>1.25</v>
      </c>
      <c r="BI70" s="16">
        <f t="shared" si="120"/>
        <v>4</v>
      </c>
      <c r="BJ70" s="16">
        <f t="shared" si="120"/>
        <v>7.25</v>
      </c>
    </row>
    <row r="71" spans="1:62" x14ac:dyDescent="0.25">
      <c r="A71" s="4">
        <f t="shared" si="127"/>
        <v>4</v>
      </c>
      <c r="B71">
        <v>15</v>
      </c>
      <c r="C71">
        <v>14</v>
      </c>
      <c r="D71">
        <v>16</v>
      </c>
      <c r="E71">
        <v>57</v>
      </c>
      <c r="F71">
        <v>95</v>
      </c>
      <c r="I71">
        <v>47</v>
      </c>
      <c r="J71">
        <v>60</v>
      </c>
      <c r="K71">
        <v>49</v>
      </c>
      <c r="L71">
        <v>122</v>
      </c>
      <c r="M71">
        <v>197</v>
      </c>
      <c r="P71">
        <v>18</v>
      </c>
      <c r="Q71">
        <v>16</v>
      </c>
      <c r="R71">
        <v>20</v>
      </c>
      <c r="S71">
        <v>60</v>
      </c>
      <c r="T71">
        <v>91</v>
      </c>
      <c r="W71">
        <v>0</v>
      </c>
      <c r="X71">
        <v>0</v>
      </c>
      <c r="Y71">
        <v>0</v>
      </c>
      <c r="Z71">
        <v>1</v>
      </c>
      <c r="AA71">
        <v>2</v>
      </c>
      <c r="AD71">
        <f t="shared" si="126"/>
        <v>18</v>
      </c>
      <c r="AE71">
        <f t="shared" si="125"/>
        <v>16</v>
      </c>
      <c r="AF71">
        <f t="shared" si="125"/>
        <v>20</v>
      </c>
      <c r="AG71">
        <f t="shared" si="125"/>
        <v>61</v>
      </c>
      <c r="AH71">
        <f t="shared" si="125"/>
        <v>93</v>
      </c>
      <c r="AJ71" s="15">
        <v>12</v>
      </c>
      <c r="AK71" s="16">
        <f t="shared" si="121"/>
        <v>3.75</v>
      </c>
      <c r="AL71" s="16">
        <f t="shared" si="117"/>
        <v>4.75</v>
      </c>
      <c r="AM71" s="16">
        <f t="shared" si="117"/>
        <v>1</v>
      </c>
      <c r="AN71" s="16">
        <f t="shared" si="117"/>
        <v>9</v>
      </c>
      <c r="AO71" s="16">
        <f t="shared" si="117"/>
        <v>3.75</v>
      </c>
      <c r="AP71" s="16"/>
      <c r="AQ71" s="16"/>
      <c r="AR71" s="16">
        <f t="shared" si="122"/>
        <v>0.75</v>
      </c>
      <c r="AS71" s="16">
        <f t="shared" si="118"/>
        <v>5.25</v>
      </c>
      <c r="AT71" s="16">
        <f t="shared" si="118"/>
        <v>9</v>
      </c>
      <c r="AU71" s="16">
        <f t="shared" si="118"/>
        <v>27</v>
      </c>
      <c r="AV71" s="16">
        <f t="shared" si="118"/>
        <v>55.75</v>
      </c>
      <c r="AW71" s="16"/>
      <c r="AX71" s="16"/>
      <c r="AY71" s="16">
        <f t="shared" si="123"/>
        <v>2.75</v>
      </c>
      <c r="AZ71" s="16">
        <f t="shared" si="119"/>
        <v>7</v>
      </c>
      <c r="BA71" s="16">
        <f t="shared" si="119"/>
        <v>6.25</v>
      </c>
      <c r="BB71" s="16">
        <f t="shared" si="119"/>
        <v>37.25</v>
      </c>
      <c r="BC71" s="16">
        <f t="shared" si="119"/>
        <v>61</v>
      </c>
      <c r="BD71" s="16"/>
      <c r="BE71" s="16"/>
      <c r="BF71" s="16">
        <f t="shared" si="124"/>
        <v>7.75</v>
      </c>
      <c r="BG71" s="16">
        <f t="shared" si="120"/>
        <v>2</v>
      </c>
      <c r="BH71" s="16">
        <f t="shared" si="120"/>
        <v>0.75</v>
      </c>
      <c r="BI71" s="16">
        <f t="shared" si="120"/>
        <v>1.75</v>
      </c>
      <c r="BJ71" s="16">
        <f t="shared" si="120"/>
        <v>2.5</v>
      </c>
    </row>
    <row r="72" spans="1:62" x14ac:dyDescent="0.25">
      <c r="A72" s="4">
        <f t="shared" si="127"/>
        <v>5</v>
      </c>
      <c r="B72">
        <v>15</v>
      </c>
      <c r="C72">
        <v>15</v>
      </c>
      <c r="D72">
        <v>16</v>
      </c>
      <c r="E72">
        <v>52</v>
      </c>
      <c r="F72">
        <v>84</v>
      </c>
      <c r="I72">
        <v>47</v>
      </c>
      <c r="J72">
        <v>61</v>
      </c>
      <c r="K72">
        <v>51</v>
      </c>
      <c r="L72">
        <v>124</v>
      </c>
      <c r="M72">
        <v>197</v>
      </c>
      <c r="P72">
        <v>5</v>
      </c>
      <c r="Q72">
        <v>1</v>
      </c>
      <c r="R72">
        <v>1</v>
      </c>
      <c r="S72">
        <v>14</v>
      </c>
      <c r="T72">
        <v>15</v>
      </c>
      <c r="W72">
        <v>0</v>
      </c>
      <c r="X72">
        <v>0</v>
      </c>
      <c r="Y72">
        <v>0</v>
      </c>
      <c r="Z72">
        <v>0</v>
      </c>
      <c r="AA72">
        <v>2</v>
      </c>
      <c r="AD72">
        <f t="shared" si="126"/>
        <v>5</v>
      </c>
      <c r="AE72">
        <f t="shared" si="125"/>
        <v>1</v>
      </c>
      <c r="AF72">
        <f t="shared" si="125"/>
        <v>1</v>
      </c>
      <c r="AG72">
        <f t="shared" si="125"/>
        <v>14</v>
      </c>
      <c r="AH72">
        <f t="shared" si="125"/>
        <v>17</v>
      </c>
      <c r="AJ72" s="17">
        <v>14</v>
      </c>
      <c r="AK72" s="16">
        <f t="shared" si="121"/>
        <v>5</v>
      </c>
      <c r="AL72" s="16">
        <f t="shared" si="117"/>
        <v>3</v>
      </c>
      <c r="AM72" s="16">
        <f t="shared" si="117"/>
        <v>7.25</v>
      </c>
      <c r="AN72" s="16">
        <f t="shared" si="117"/>
        <v>23.75</v>
      </c>
      <c r="AO72" s="16">
        <f t="shared" si="117"/>
        <v>38.75</v>
      </c>
      <c r="AP72" s="13"/>
      <c r="AQ72" s="13"/>
      <c r="AR72" s="16">
        <f t="shared" si="122"/>
        <v>6</v>
      </c>
      <c r="AS72" s="16">
        <f t="shared" si="118"/>
        <v>6.5</v>
      </c>
      <c r="AT72" s="16">
        <f t="shared" si="118"/>
        <v>3.75</v>
      </c>
      <c r="AU72" s="16">
        <f t="shared" si="118"/>
        <v>29.25</v>
      </c>
      <c r="AV72" s="16">
        <f t="shared" si="118"/>
        <v>46.25</v>
      </c>
      <c r="AW72" s="13"/>
      <c r="AX72" s="13"/>
      <c r="AY72" s="16">
        <f t="shared" si="123"/>
        <v>5.5</v>
      </c>
      <c r="AZ72" s="16">
        <f t="shared" si="119"/>
        <v>6</v>
      </c>
      <c r="BA72" s="16">
        <f t="shared" si="119"/>
        <v>6.25</v>
      </c>
      <c r="BB72" s="16">
        <f t="shared" si="119"/>
        <v>24.75</v>
      </c>
      <c r="BC72" s="16">
        <f t="shared" si="119"/>
        <v>40.5</v>
      </c>
      <c r="BD72" s="13"/>
      <c r="BE72" s="13"/>
      <c r="BF72" s="16">
        <f t="shared" si="124"/>
        <v>3.5</v>
      </c>
      <c r="BG72" s="16">
        <f t="shared" si="120"/>
        <v>1.5</v>
      </c>
      <c r="BH72" s="16">
        <f t="shared" si="120"/>
        <v>2.75</v>
      </c>
      <c r="BI72" s="16">
        <f t="shared" si="120"/>
        <v>9.25</v>
      </c>
      <c r="BJ72" s="16">
        <f t="shared" si="120"/>
        <v>13.5</v>
      </c>
    </row>
    <row r="73" spans="1:62" x14ac:dyDescent="0.25">
      <c r="A73" s="4">
        <f t="shared" si="127"/>
        <v>6</v>
      </c>
      <c r="B73">
        <v>15</v>
      </c>
      <c r="C73">
        <v>15</v>
      </c>
      <c r="D73">
        <v>15</v>
      </c>
      <c r="E73">
        <v>55</v>
      </c>
      <c r="F73">
        <v>91</v>
      </c>
      <c r="I73">
        <v>47</v>
      </c>
      <c r="J73">
        <v>60</v>
      </c>
      <c r="K73">
        <v>48</v>
      </c>
      <c r="L73">
        <v>122</v>
      </c>
      <c r="M73">
        <v>197</v>
      </c>
      <c r="P73">
        <v>4</v>
      </c>
      <c r="Q73">
        <v>1</v>
      </c>
      <c r="R73">
        <v>6</v>
      </c>
      <c r="S73">
        <v>8</v>
      </c>
      <c r="T73">
        <v>5</v>
      </c>
      <c r="W73">
        <v>1</v>
      </c>
      <c r="X73">
        <v>0</v>
      </c>
      <c r="Y73">
        <v>1</v>
      </c>
      <c r="Z73">
        <v>2</v>
      </c>
      <c r="AA73">
        <v>2</v>
      </c>
      <c r="AD73">
        <f t="shared" si="126"/>
        <v>5</v>
      </c>
      <c r="AE73">
        <f t="shared" si="125"/>
        <v>1</v>
      </c>
      <c r="AF73">
        <f t="shared" si="125"/>
        <v>7</v>
      </c>
      <c r="AG73">
        <f t="shared" si="125"/>
        <v>10</v>
      </c>
      <c r="AH73">
        <f t="shared" si="125"/>
        <v>7</v>
      </c>
      <c r="AJ73" s="15">
        <v>16</v>
      </c>
      <c r="AK73" s="16">
        <f t="shared" si="121"/>
        <v>1</v>
      </c>
      <c r="AL73" s="16">
        <f t="shared" si="117"/>
        <v>2.75</v>
      </c>
      <c r="AM73" s="16">
        <f t="shared" si="117"/>
        <v>5.25</v>
      </c>
      <c r="AN73" s="16">
        <f t="shared" si="117"/>
        <v>19.75</v>
      </c>
      <c r="AO73" s="16">
        <f>AV60 - AO60</f>
        <v>32.25</v>
      </c>
      <c r="AP73" s="16"/>
      <c r="AQ73" s="16"/>
      <c r="AR73" s="16">
        <f t="shared" si="122"/>
        <v>4</v>
      </c>
      <c r="AS73" s="16">
        <f t="shared" si="118"/>
        <v>5.75</v>
      </c>
      <c r="AT73" s="16">
        <f t="shared" si="118"/>
        <v>5.75</v>
      </c>
      <c r="AU73" s="16">
        <f t="shared" si="118"/>
        <v>20.75</v>
      </c>
      <c r="AV73" s="16">
        <f>BC60 - AV60</f>
        <v>33.25</v>
      </c>
      <c r="AW73" s="16"/>
      <c r="AX73" s="16"/>
      <c r="AY73" s="16">
        <f t="shared" si="123"/>
        <v>3.25</v>
      </c>
      <c r="AZ73" s="16">
        <f t="shared" si="119"/>
        <v>5</v>
      </c>
      <c r="BA73" s="16">
        <f t="shared" si="119"/>
        <v>6.25</v>
      </c>
      <c r="BB73" s="16">
        <f t="shared" si="119"/>
        <v>20.5</v>
      </c>
      <c r="BC73" s="16">
        <f t="shared" si="119"/>
        <v>33.5</v>
      </c>
      <c r="BD73" s="16"/>
      <c r="BE73" s="16"/>
      <c r="BF73" s="16">
        <f t="shared" si="124"/>
        <v>431.75</v>
      </c>
      <c r="BG73" s="16">
        <f t="shared" si="120"/>
        <v>4.5</v>
      </c>
      <c r="BH73" s="16">
        <f t="shared" si="120"/>
        <v>4.75</v>
      </c>
      <c r="BI73" s="16">
        <f t="shared" si="120"/>
        <v>20</v>
      </c>
      <c r="BJ73" s="16">
        <f t="shared" si="120"/>
        <v>36</v>
      </c>
    </row>
    <row r="74" spans="1:62" x14ac:dyDescent="0.25">
      <c r="A74" s="4">
        <f t="shared" si="127"/>
        <v>7</v>
      </c>
      <c r="B74">
        <v>15</v>
      </c>
      <c r="C74">
        <v>14</v>
      </c>
      <c r="D74">
        <v>16</v>
      </c>
      <c r="E74">
        <v>57</v>
      </c>
      <c r="F74">
        <v>90</v>
      </c>
      <c r="I74">
        <v>47</v>
      </c>
      <c r="J74">
        <v>59</v>
      </c>
      <c r="K74">
        <v>45</v>
      </c>
      <c r="L74">
        <v>123</v>
      </c>
      <c r="M74">
        <v>197</v>
      </c>
      <c r="P74">
        <v>4</v>
      </c>
      <c r="Q74">
        <v>1</v>
      </c>
      <c r="R74">
        <v>9</v>
      </c>
      <c r="S74">
        <v>4</v>
      </c>
      <c r="T74">
        <v>5</v>
      </c>
      <c r="W74">
        <v>1</v>
      </c>
      <c r="X74">
        <v>0</v>
      </c>
      <c r="Y74">
        <v>0</v>
      </c>
      <c r="Z74">
        <v>1</v>
      </c>
      <c r="AA74">
        <v>2</v>
      </c>
      <c r="AD74">
        <f t="shared" si="126"/>
        <v>5</v>
      </c>
      <c r="AE74">
        <f t="shared" si="125"/>
        <v>1</v>
      </c>
      <c r="AF74">
        <f t="shared" si="125"/>
        <v>9</v>
      </c>
      <c r="AG74">
        <f t="shared" si="125"/>
        <v>5</v>
      </c>
      <c r="AH74">
        <f t="shared" si="125"/>
        <v>7</v>
      </c>
    </row>
    <row r="75" spans="1:62" x14ac:dyDescent="0.25">
      <c r="A75" s="4">
        <f t="shared" si="127"/>
        <v>8</v>
      </c>
      <c r="B75">
        <v>15</v>
      </c>
      <c r="C75">
        <v>15</v>
      </c>
      <c r="D75">
        <v>16</v>
      </c>
      <c r="E75">
        <v>57</v>
      </c>
      <c r="F75">
        <v>90</v>
      </c>
      <c r="I75">
        <v>48</v>
      </c>
      <c r="J75">
        <v>59</v>
      </c>
      <c r="K75">
        <v>46</v>
      </c>
      <c r="L75">
        <v>122</v>
      </c>
      <c r="M75">
        <v>196</v>
      </c>
      <c r="P75">
        <v>4</v>
      </c>
      <c r="Q75">
        <v>0</v>
      </c>
      <c r="R75">
        <v>7</v>
      </c>
      <c r="S75">
        <v>2</v>
      </c>
      <c r="T75">
        <v>6</v>
      </c>
      <c r="W75">
        <v>0</v>
      </c>
      <c r="X75">
        <v>0</v>
      </c>
      <c r="Y75">
        <v>0</v>
      </c>
      <c r="Z75">
        <v>1</v>
      </c>
      <c r="AA75">
        <v>2</v>
      </c>
      <c r="AD75">
        <f t="shared" si="126"/>
        <v>4</v>
      </c>
      <c r="AE75">
        <f t="shared" si="125"/>
        <v>0</v>
      </c>
      <c r="AF75">
        <f>R75 + Y75</f>
        <v>7</v>
      </c>
      <c r="AG75">
        <f t="shared" si="125"/>
        <v>3</v>
      </c>
      <c r="AH75">
        <f>T75 + AA75</f>
        <v>8</v>
      </c>
    </row>
    <row r="77" spans="1:62" ht="6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62" ht="60" x14ac:dyDescent="0.25">
      <c r="A78" s="6" t="s">
        <v>19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P78" s="23" t="s">
        <v>44</v>
      </c>
      <c r="AQ78" s="21" t="s">
        <v>45</v>
      </c>
      <c r="AR78" s="21"/>
      <c r="AS78" s="21"/>
      <c r="AT78" s="21"/>
      <c r="AU78" s="21"/>
      <c r="BC78" s="23" t="s">
        <v>46</v>
      </c>
      <c r="BD78" s="21" t="s">
        <v>45</v>
      </c>
      <c r="BE78" s="21"/>
      <c r="BF78" s="21"/>
      <c r="BG78" s="21"/>
      <c r="BH78" s="21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P79" s="13"/>
      <c r="AQ79" s="11" t="s">
        <v>35</v>
      </c>
      <c r="AR79" s="14" t="s">
        <v>36</v>
      </c>
      <c r="AS79" s="14" t="s">
        <v>37</v>
      </c>
      <c r="AT79" s="14" t="s">
        <v>38</v>
      </c>
      <c r="AU79" s="14" t="s">
        <v>39</v>
      </c>
      <c r="BC79" s="13"/>
      <c r="BD79" s="11" t="s">
        <v>35</v>
      </c>
      <c r="BE79" s="14" t="s">
        <v>36</v>
      </c>
      <c r="BF79" s="14" t="s">
        <v>37</v>
      </c>
      <c r="BG79" s="14" t="s">
        <v>38</v>
      </c>
      <c r="BH79" s="14" t="s">
        <v>39</v>
      </c>
    </row>
    <row r="80" spans="1:62" x14ac:dyDescent="0.25">
      <c r="A80" s="4">
        <v>1</v>
      </c>
      <c r="B80">
        <v>14</v>
      </c>
      <c r="C80">
        <v>11</v>
      </c>
      <c r="D80">
        <v>10</v>
      </c>
      <c r="E80">
        <v>36</v>
      </c>
      <c r="F80">
        <v>55</v>
      </c>
      <c r="I80">
        <v>26</v>
      </c>
      <c r="J80">
        <v>28</v>
      </c>
      <c r="K80">
        <v>27</v>
      </c>
      <c r="L80">
        <v>92</v>
      </c>
      <c r="M80">
        <v>144</v>
      </c>
      <c r="P80">
        <v>21</v>
      </c>
      <c r="Q80">
        <v>48</v>
      </c>
      <c r="R80">
        <v>61</v>
      </c>
      <c r="S80">
        <v>98</v>
      </c>
      <c r="T80">
        <v>248</v>
      </c>
      <c r="W80">
        <v>42</v>
      </c>
      <c r="X80">
        <v>43</v>
      </c>
      <c r="Y80">
        <v>91</v>
      </c>
      <c r="Z80">
        <v>156</v>
      </c>
      <c r="AA80">
        <v>60</v>
      </c>
      <c r="AD80">
        <f>P80 + W80</f>
        <v>63</v>
      </c>
      <c r="AE80">
        <f t="shared" ref="AE80:AH89" si="128">Q80 + X80</f>
        <v>91</v>
      </c>
      <c r="AF80">
        <f t="shared" si="128"/>
        <v>152</v>
      </c>
      <c r="AG80">
        <f t="shared" si="128"/>
        <v>254</v>
      </c>
      <c r="AH80">
        <f t="shared" si="128"/>
        <v>308</v>
      </c>
      <c r="AP80" s="15">
        <v>1</v>
      </c>
      <c r="AQ80" s="16">
        <f>AVERAGE(B7)</f>
        <v>77</v>
      </c>
      <c r="AR80" s="16">
        <f t="shared" ref="AR80:AU80" si="129">AVERAGE(C7)</f>
        <v>91</v>
      </c>
      <c r="AS80" s="16">
        <f t="shared" si="129"/>
        <v>91</v>
      </c>
      <c r="AT80" s="16">
        <f t="shared" si="129"/>
        <v>337</v>
      </c>
      <c r="AU80" s="16">
        <f t="shared" si="129"/>
        <v>548</v>
      </c>
      <c r="BC80" s="15">
        <v>1</v>
      </c>
      <c r="BD80" s="16">
        <f>AVERAGE(I7)</f>
        <v>75</v>
      </c>
      <c r="BE80" s="16">
        <f t="shared" ref="BE80:BH80" si="130">AVERAGE(J7)</f>
        <v>77</v>
      </c>
      <c r="BF80" s="16">
        <f t="shared" si="130"/>
        <v>76</v>
      </c>
      <c r="BG80" s="16">
        <f t="shared" si="130"/>
        <v>250</v>
      </c>
      <c r="BH80" s="16">
        <f t="shared" si="130"/>
        <v>400</v>
      </c>
    </row>
    <row r="81" spans="1:60" x14ac:dyDescent="0.25">
      <c r="A81" s="4">
        <f>A80+1</f>
        <v>2</v>
      </c>
      <c r="B81">
        <v>13</v>
      </c>
      <c r="C81">
        <v>10</v>
      </c>
      <c r="D81">
        <v>11</v>
      </c>
      <c r="E81">
        <v>36</v>
      </c>
      <c r="F81">
        <v>57</v>
      </c>
      <c r="I81">
        <v>27</v>
      </c>
      <c r="J81">
        <v>28</v>
      </c>
      <c r="K81">
        <v>27</v>
      </c>
      <c r="L81">
        <v>97</v>
      </c>
      <c r="M81">
        <v>146</v>
      </c>
      <c r="P81">
        <v>22</v>
      </c>
      <c r="Q81">
        <v>49</v>
      </c>
      <c r="R81">
        <v>63</v>
      </c>
      <c r="S81">
        <v>99</v>
      </c>
      <c r="T81">
        <v>258</v>
      </c>
      <c r="W81">
        <v>37</v>
      </c>
      <c r="X81">
        <v>45</v>
      </c>
      <c r="Y81">
        <v>86</v>
      </c>
      <c r="Z81">
        <v>161</v>
      </c>
      <c r="AA81">
        <v>58</v>
      </c>
      <c r="AD81">
        <f t="shared" ref="AD81:AD89" si="131">P81 + W81</f>
        <v>59</v>
      </c>
      <c r="AE81">
        <f t="shared" si="128"/>
        <v>94</v>
      </c>
      <c r="AF81">
        <f t="shared" si="128"/>
        <v>149</v>
      </c>
      <c r="AG81">
        <f t="shared" si="128"/>
        <v>260</v>
      </c>
      <c r="AH81">
        <f t="shared" si="128"/>
        <v>316</v>
      </c>
      <c r="AP81" s="17">
        <v>2</v>
      </c>
      <c r="AQ81" s="13">
        <f>AVERAGE(B17:B18)</f>
        <v>41</v>
      </c>
      <c r="AR81" s="13">
        <f t="shared" ref="AR81:AU81" si="132">AVERAGE(C17:C18)</f>
        <v>46</v>
      </c>
      <c r="AS81" s="13">
        <f t="shared" si="132"/>
        <v>49</v>
      </c>
      <c r="AT81" s="13">
        <f t="shared" si="132"/>
        <v>172.5</v>
      </c>
      <c r="AU81" s="13">
        <f t="shared" si="132"/>
        <v>278</v>
      </c>
      <c r="BC81" s="17">
        <v>2</v>
      </c>
      <c r="BD81" s="13">
        <f>AVERAGE(I17:I18)</f>
        <v>38.5</v>
      </c>
      <c r="BE81" s="13">
        <f t="shared" ref="BE81:BH81" si="133">AVERAGE(J17:J18)</f>
        <v>38.5</v>
      </c>
      <c r="BF81" s="13">
        <f t="shared" si="133"/>
        <v>39</v>
      </c>
      <c r="BG81" s="13">
        <f t="shared" si="133"/>
        <v>126</v>
      </c>
      <c r="BH81" s="13">
        <f t="shared" si="133"/>
        <v>201</v>
      </c>
    </row>
    <row r="82" spans="1:60" x14ac:dyDescent="0.25">
      <c r="A82" s="4">
        <f t="shared" ref="A82:A89" si="134">A81+1</f>
        <v>3</v>
      </c>
      <c r="B82">
        <v>12</v>
      </c>
      <c r="C82">
        <v>11</v>
      </c>
      <c r="D82">
        <v>11</v>
      </c>
      <c r="E82">
        <v>34</v>
      </c>
      <c r="F82">
        <v>56</v>
      </c>
      <c r="I82">
        <v>25</v>
      </c>
      <c r="J82">
        <v>28</v>
      </c>
      <c r="K82">
        <v>28</v>
      </c>
      <c r="L82">
        <v>93</v>
      </c>
      <c r="M82">
        <v>149</v>
      </c>
      <c r="P82">
        <v>23</v>
      </c>
      <c r="Q82">
        <v>51</v>
      </c>
      <c r="R82">
        <v>64</v>
      </c>
      <c r="S82">
        <v>109</v>
      </c>
      <c r="T82">
        <v>262</v>
      </c>
      <c r="W82">
        <v>39</v>
      </c>
      <c r="X82">
        <v>46</v>
      </c>
      <c r="Y82">
        <v>104</v>
      </c>
      <c r="Z82">
        <v>188</v>
      </c>
      <c r="AA82">
        <v>53</v>
      </c>
      <c r="AD82">
        <f t="shared" si="131"/>
        <v>62</v>
      </c>
      <c r="AE82">
        <f t="shared" si="128"/>
        <v>97</v>
      </c>
      <c r="AF82">
        <f t="shared" si="128"/>
        <v>168</v>
      </c>
      <c r="AG82">
        <f t="shared" si="128"/>
        <v>297</v>
      </c>
      <c r="AH82">
        <f t="shared" si="128"/>
        <v>315</v>
      </c>
      <c r="AP82" s="15">
        <v>4</v>
      </c>
      <c r="AQ82" s="16">
        <f>AVERAGE(B30:B33)</f>
        <v>22</v>
      </c>
      <c r="AR82" s="16">
        <f t="shared" ref="AR82:AU82" si="135">AVERAGE(C30:C33)</f>
        <v>25.25</v>
      </c>
      <c r="AS82" s="16">
        <f t="shared" si="135"/>
        <v>29.75</v>
      </c>
      <c r="AT82" s="16">
        <f t="shared" si="135"/>
        <v>110.25</v>
      </c>
      <c r="AU82" s="16">
        <f t="shared" si="135"/>
        <v>182.5</v>
      </c>
      <c r="BC82" s="15">
        <v>4</v>
      </c>
      <c r="BD82" s="16">
        <f>AVERAGE(I30:I33)</f>
        <v>47.75</v>
      </c>
      <c r="BE82" s="16">
        <f t="shared" ref="BE82:BH82" si="136">AVERAGE(J30:J33)</f>
        <v>67.5</v>
      </c>
      <c r="BF82" s="16">
        <f t="shared" si="136"/>
        <v>53.75</v>
      </c>
      <c r="BG82" s="16">
        <f t="shared" si="136"/>
        <v>117.75</v>
      </c>
      <c r="BH82" s="16">
        <f t="shared" si="136"/>
        <v>199</v>
      </c>
    </row>
    <row r="83" spans="1:60" x14ac:dyDescent="0.25">
      <c r="A83" s="4">
        <f t="shared" si="134"/>
        <v>4</v>
      </c>
      <c r="B83">
        <v>13</v>
      </c>
      <c r="C83">
        <v>11</v>
      </c>
      <c r="D83">
        <v>12</v>
      </c>
      <c r="E83">
        <v>35</v>
      </c>
      <c r="F83">
        <v>57</v>
      </c>
      <c r="I83">
        <v>25</v>
      </c>
      <c r="J83">
        <v>26</v>
      </c>
      <c r="K83">
        <v>28</v>
      </c>
      <c r="L83">
        <v>96</v>
      </c>
      <c r="M83">
        <v>148</v>
      </c>
      <c r="P83">
        <v>22</v>
      </c>
      <c r="Q83">
        <v>49</v>
      </c>
      <c r="R83">
        <v>67</v>
      </c>
      <c r="S83">
        <v>109</v>
      </c>
      <c r="T83">
        <v>269</v>
      </c>
      <c r="W83">
        <v>41</v>
      </c>
      <c r="X83">
        <v>44</v>
      </c>
      <c r="Y83">
        <v>100</v>
      </c>
      <c r="Z83">
        <v>192</v>
      </c>
      <c r="AA83">
        <v>49</v>
      </c>
      <c r="AD83">
        <f t="shared" si="131"/>
        <v>63</v>
      </c>
      <c r="AE83">
        <f t="shared" si="128"/>
        <v>93</v>
      </c>
      <c r="AF83">
        <f t="shared" si="128"/>
        <v>167</v>
      </c>
      <c r="AG83">
        <f t="shared" si="128"/>
        <v>301</v>
      </c>
      <c r="AH83">
        <f t="shared" si="128"/>
        <v>318</v>
      </c>
      <c r="AP83" s="17">
        <v>6</v>
      </c>
      <c r="AQ83" s="13">
        <f>AVERAGE(B47:B52)</f>
        <v>14.666666666666666</v>
      </c>
      <c r="AR83" s="13">
        <f t="shared" ref="AR83:AU83" si="137">AVERAGE(C47:C52)</f>
        <v>15.333333333333334</v>
      </c>
      <c r="AS83" s="13">
        <f t="shared" si="137"/>
        <v>18</v>
      </c>
      <c r="AT83" s="13">
        <f t="shared" si="137"/>
        <v>67.5</v>
      </c>
      <c r="AU83" s="13">
        <f t="shared" si="137"/>
        <v>114</v>
      </c>
      <c r="BC83" s="17">
        <v>6</v>
      </c>
      <c r="BD83" s="13">
        <f>AVERAGE(I47:I52)</f>
        <v>42.166666666666664</v>
      </c>
      <c r="BE83" s="13">
        <f t="shared" ref="BE83:BH83" si="138">AVERAGE(J47:J52)</f>
        <v>59.333333333333336</v>
      </c>
      <c r="BF83" s="13">
        <f t="shared" si="138"/>
        <v>52.333333333333336</v>
      </c>
      <c r="BG83" s="13">
        <f t="shared" si="138"/>
        <v>120.16666666666667</v>
      </c>
      <c r="BH83" s="13">
        <f t="shared" si="138"/>
        <v>197.16666666666666</v>
      </c>
    </row>
    <row r="84" spans="1:60" x14ac:dyDescent="0.25">
      <c r="A84" s="4">
        <f t="shared" si="134"/>
        <v>5</v>
      </c>
      <c r="B84">
        <v>14</v>
      </c>
      <c r="C84">
        <v>10</v>
      </c>
      <c r="D84">
        <v>11</v>
      </c>
      <c r="E84">
        <v>37</v>
      </c>
      <c r="F84">
        <v>56</v>
      </c>
      <c r="I84">
        <v>24</v>
      </c>
      <c r="J84">
        <v>28</v>
      </c>
      <c r="K84">
        <v>28</v>
      </c>
      <c r="L84">
        <v>92</v>
      </c>
      <c r="M84">
        <v>144</v>
      </c>
      <c r="P84">
        <v>19</v>
      </c>
      <c r="Q84">
        <v>53</v>
      </c>
      <c r="R84">
        <v>63</v>
      </c>
      <c r="S84">
        <v>84</v>
      </c>
      <c r="T84">
        <v>232</v>
      </c>
      <c r="W84">
        <v>45</v>
      </c>
      <c r="X84">
        <v>49</v>
      </c>
      <c r="Y84">
        <v>109</v>
      </c>
      <c r="Z84">
        <v>202</v>
      </c>
      <c r="AA84">
        <v>127</v>
      </c>
      <c r="AD84">
        <f t="shared" si="131"/>
        <v>64</v>
      </c>
      <c r="AE84">
        <f t="shared" si="128"/>
        <v>102</v>
      </c>
      <c r="AF84">
        <f t="shared" si="128"/>
        <v>172</v>
      </c>
      <c r="AG84">
        <f t="shared" si="128"/>
        <v>286</v>
      </c>
      <c r="AH84">
        <f t="shared" si="128"/>
        <v>359</v>
      </c>
      <c r="AP84" s="15">
        <v>8</v>
      </c>
      <c r="AQ84" s="16">
        <f>AVERAGE(B68:B75)</f>
        <v>14.875</v>
      </c>
      <c r="AR84" s="16">
        <f t="shared" ref="AR84:AU84" si="139">AVERAGE(C68:C75)</f>
        <v>14.625</v>
      </c>
      <c r="AS84" s="16">
        <f t="shared" si="139"/>
        <v>16</v>
      </c>
      <c r="AT84" s="16">
        <f t="shared" si="139"/>
        <v>55.75</v>
      </c>
      <c r="AU84" s="16">
        <f t="shared" si="139"/>
        <v>90.75</v>
      </c>
      <c r="BC84" s="15">
        <v>8</v>
      </c>
      <c r="BD84" s="16">
        <f>AVERAGE(I68:I75)</f>
        <v>44.625</v>
      </c>
      <c r="BE84" s="16">
        <f t="shared" ref="BE84:BH84" si="140">AVERAGE(J68:J75)</f>
        <v>59.75</v>
      </c>
      <c r="BF84" s="16">
        <f t="shared" si="140"/>
        <v>49.5</v>
      </c>
      <c r="BG84" s="16">
        <f t="shared" si="140"/>
        <v>122.625</v>
      </c>
      <c r="BH84" s="16">
        <f t="shared" si="140"/>
        <v>196.75</v>
      </c>
    </row>
    <row r="85" spans="1:60" x14ac:dyDescent="0.25">
      <c r="A85" s="4">
        <f t="shared" si="134"/>
        <v>6</v>
      </c>
      <c r="B85">
        <v>13</v>
      </c>
      <c r="C85">
        <v>11</v>
      </c>
      <c r="D85">
        <v>11</v>
      </c>
      <c r="E85">
        <v>36</v>
      </c>
      <c r="F85">
        <v>57</v>
      </c>
      <c r="I85">
        <v>23</v>
      </c>
      <c r="J85">
        <v>29</v>
      </c>
      <c r="K85">
        <v>27</v>
      </c>
      <c r="L85">
        <v>96</v>
      </c>
      <c r="M85">
        <v>143</v>
      </c>
      <c r="P85">
        <v>19</v>
      </c>
      <c r="Q85">
        <v>52</v>
      </c>
      <c r="R85">
        <v>61</v>
      </c>
      <c r="S85">
        <v>86</v>
      </c>
      <c r="T85">
        <v>238</v>
      </c>
      <c r="W85">
        <v>47</v>
      </c>
      <c r="X85">
        <v>51</v>
      </c>
      <c r="Y85">
        <v>111</v>
      </c>
      <c r="Z85">
        <v>212</v>
      </c>
      <c r="AA85">
        <v>131</v>
      </c>
      <c r="AD85">
        <f t="shared" si="131"/>
        <v>66</v>
      </c>
      <c r="AE85">
        <f t="shared" si="128"/>
        <v>103</v>
      </c>
      <c r="AF85">
        <f t="shared" si="128"/>
        <v>172</v>
      </c>
      <c r="AG85">
        <f t="shared" si="128"/>
        <v>298</v>
      </c>
      <c r="AH85">
        <f t="shared" si="128"/>
        <v>369</v>
      </c>
      <c r="AP85" s="17">
        <v>10</v>
      </c>
      <c r="AQ85" s="13">
        <f>AVERAGE(B93:B102)</f>
        <v>10.8</v>
      </c>
      <c r="AR85" s="13">
        <f t="shared" ref="AR85:AU85" si="141">AVERAGE(C93:C102)</f>
        <v>11.3</v>
      </c>
      <c r="AS85" s="13">
        <f t="shared" si="141"/>
        <v>12.3</v>
      </c>
      <c r="AT85" s="13">
        <f t="shared" si="141"/>
        <v>43.7</v>
      </c>
      <c r="AU85" s="13">
        <f t="shared" si="141"/>
        <v>70.599999999999994</v>
      </c>
      <c r="BC85" s="17">
        <v>10</v>
      </c>
      <c r="BD85" s="13">
        <f>AVERAGE(I93:I102)</f>
        <v>41.8</v>
      </c>
      <c r="BE85" s="13">
        <f t="shared" ref="BE85:BH85" si="142">AVERAGE(J93:J102)</f>
        <v>52.9</v>
      </c>
      <c r="BF85" s="13">
        <f t="shared" si="142"/>
        <v>46.9</v>
      </c>
      <c r="BG85" s="13">
        <f t="shared" si="142"/>
        <v>114.1</v>
      </c>
      <c r="BH85" s="13">
        <f t="shared" si="142"/>
        <v>186</v>
      </c>
    </row>
    <row r="86" spans="1:60" x14ac:dyDescent="0.25">
      <c r="A86" s="4">
        <f t="shared" si="134"/>
        <v>7</v>
      </c>
      <c r="B86">
        <v>13</v>
      </c>
      <c r="C86">
        <v>11</v>
      </c>
      <c r="D86">
        <v>10</v>
      </c>
      <c r="E86">
        <v>35</v>
      </c>
      <c r="F86">
        <v>55</v>
      </c>
      <c r="I86">
        <v>23</v>
      </c>
      <c r="J86">
        <v>29</v>
      </c>
      <c r="K86">
        <v>27</v>
      </c>
      <c r="L86">
        <v>91</v>
      </c>
      <c r="M86">
        <v>146</v>
      </c>
      <c r="P86">
        <v>19</v>
      </c>
      <c r="Q86">
        <v>53</v>
      </c>
      <c r="R86">
        <v>65</v>
      </c>
      <c r="S86">
        <v>97</v>
      </c>
      <c r="T86">
        <v>243</v>
      </c>
      <c r="W86">
        <v>46</v>
      </c>
      <c r="X86">
        <v>53</v>
      </c>
      <c r="Y86">
        <v>114</v>
      </c>
      <c r="Z86">
        <v>235</v>
      </c>
      <c r="AA86">
        <v>132</v>
      </c>
      <c r="AD86">
        <f t="shared" si="131"/>
        <v>65</v>
      </c>
      <c r="AE86">
        <f t="shared" si="128"/>
        <v>106</v>
      </c>
      <c r="AF86">
        <f t="shared" si="128"/>
        <v>179</v>
      </c>
      <c r="AG86">
        <f t="shared" si="128"/>
        <v>332</v>
      </c>
      <c r="AH86">
        <f t="shared" si="128"/>
        <v>375</v>
      </c>
      <c r="AP86" s="15">
        <v>12</v>
      </c>
      <c r="AQ86" s="16">
        <f>AVERAGE(B122:B133)</f>
        <v>9</v>
      </c>
      <c r="AR86" s="16">
        <f t="shared" ref="AR86:AU86" si="143">AVERAGE(C122:C133)</f>
        <v>9</v>
      </c>
      <c r="AS86" s="16">
        <f t="shared" si="143"/>
        <v>10.166666666666666</v>
      </c>
      <c r="AT86" s="16">
        <f t="shared" si="143"/>
        <v>36.75</v>
      </c>
      <c r="AU86" s="16">
        <f t="shared" si="143"/>
        <v>61.583333333333336</v>
      </c>
      <c r="BC86" s="15">
        <v>12</v>
      </c>
      <c r="BD86" s="16">
        <f>AVERAGE(I122:I133)</f>
        <v>28.75</v>
      </c>
      <c r="BE86" s="16">
        <f t="shared" ref="BE86:BH86" si="144">AVERAGE(J122:J133)</f>
        <v>62.416666666666664</v>
      </c>
      <c r="BF86" s="16">
        <f t="shared" si="144"/>
        <v>53</v>
      </c>
      <c r="BG86" s="16">
        <f t="shared" si="144"/>
        <v>121</v>
      </c>
      <c r="BH86" s="16">
        <f t="shared" si="144"/>
        <v>197.25</v>
      </c>
    </row>
    <row r="87" spans="1:60" x14ac:dyDescent="0.25">
      <c r="A87" s="4">
        <f t="shared" si="134"/>
        <v>8</v>
      </c>
      <c r="B87">
        <v>12</v>
      </c>
      <c r="C87">
        <v>11</v>
      </c>
      <c r="D87">
        <v>10</v>
      </c>
      <c r="E87">
        <v>35</v>
      </c>
      <c r="F87">
        <v>58</v>
      </c>
      <c r="I87">
        <v>22</v>
      </c>
      <c r="J87">
        <v>28</v>
      </c>
      <c r="K87">
        <v>26</v>
      </c>
      <c r="L87">
        <v>94</v>
      </c>
      <c r="M87">
        <v>145</v>
      </c>
      <c r="P87">
        <v>21</v>
      </c>
      <c r="Q87">
        <v>51</v>
      </c>
      <c r="R87">
        <v>64</v>
      </c>
      <c r="S87">
        <v>97</v>
      </c>
      <c r="T87">
        <v>248</v>
      </c>
      <c r="W87">
        <v>44</v>
      </c>
      <c r="X87">
        <v>50</v>
      </c>
      <c r="Y87">
        <v>115</v>
      </c>
      <c r="Z87">
        <v>243</v>
      </c>
      <c r="AA87">
        <v>125</v>
      </c>
      <c r="AD87">
        <f t="shared" si="131"/>
        <v>65</v>
      </c>
      <c r="AE87">
        <f t="shared" si="128"/>
        <v>101</v>
      </c>
      <c r="AF87">
        <f t="shared" si="128"/>
        <v>179</v>
      </c>
      <c r="AG87">
        <f t="shared" si="128"/>
        <v>340</v>
      </c>
      <c r="AH87">
        <f t="shared" si="128"/>
        <v>373</v>
      </c>
      <c r="AP87" s="17">
        <v>14</v>
      </c>
      <c r="AQ87" s="13">
        <f>AVERAGE(B155:B168)</f>
        <v>7.5714285714285712</v>
      </c>
      <c r="AR87" s="13">
        <f t="shared" ref="AR87:AT87" si="145">AVERAGE(C155:C168)</f>
        <v>7.8571428571428568</v>
      </c>
      <c r="AS87" s="13">
        <f t="shared" si="145"/>
        <v>8.7142857142857135</v>
      </c>
      <c r="AT87" s="13">
        <f t="shared" si="145"/>
        <v>31</v>
      </c>
      <c r="AU87" s="13">
        <f>AVERAGE(F155:F168)</f>
        <v>51.142857142857146</v>
      </c>
      <c r="BC87" s="17">
        <v>14</v>
      </c>
      <c r="BD87" s="13">
        <f>AVERAGE(I155:I168)</f>
        <v>34</v>
      </c>
      <c r="BE87" s="13">
        <f t="shared" ref="BE87:BH87" si="146">AVERAGE(J155:J168)</f>
        <v>55.142857142857146</v>
      </c>
      <c r="BF87" s="13">
        <f t="shared" si="146"/>
        <v>47.285714285714285</v>
      </c>
      <c r="BG87" s="13">
        <f t="shared" si="146"/>
        <v>118.21428571428571</v>
      </c>
      <c r="BH87" s="13">
        <f t="shared" si="146"/>
        <v>192.42857142857142</v>
      </c>
    </row>
    <row r="88" spans="1:60" x14ac:dyDescent="0.25">
      <c r="A88" s="4">
        <f t="shared" si="134"/>
        <v>9</v>
      </c>
      <c r="B88">
        <v>8</v>
      </c>
      <c r="C88">
        <v>11</v>
      </c>
      <c r="D88">
        <v>10</v>
      </c>
      <c r="E88">
        <v>33</v>
      </c>
      <c r="F88">
        <v>54</v>
      </c>
      <c r="I88">
        <v>28</v>
      </c>
      <c r="J88">
        <v>28</v>
      </c>
      <c r="K88">
        <v>27</v>
      </c>
      <c r="L88">
        <v>91</v>
      </c>
      <c r="M88">
        <v>132</v>
      </c>
      <c r="P88">
        <v>20</v>
      </c>
      <c r="Q88">
        <v>49</v>
      </c>
      <c r="R88">
        <v>60</v>
      </c>
      <c r="S88">
        <v>75</v>
      </c>
      <c r="T88">
        <v>215</v>
      </c>
      <c r="W88">
        <v>53</v>
      </c>
      <c r="X88">
        <v>62</v>
      </c>
      <c r="Y88">
        <v>124</v>
      </c>
      <c r="Z88">
        <v>249</v>
      </c>
      <c r="AA88">
        <v>197</v>
      </c>
      <c r="AD88">
        <f t="shared" si="131"/>
        <v>73</v>
      </c>
      <c r="AE88">
        <f t="shared" si="128"/>
        <v>111</v>
      </c>
      <c r="AF88">
        <f t="shared" si="128"/>
        <v>184</v>
      </c>
      <c r="AG88">
        <f t="shared" si="128"/>
        <v>324</v>
      </c>
      <c r="AH88">
        <f t="shared" si="128"/>
        <v>412</v>
      </c>
      <c r="AP88" s="15">
        <v>16</v>
      </c>
      <c r="AQ88" s="16">
        <f>AVERAGE(B192:B207)</f>
        <v>8.375</v>
      </c>
      <c r="AR88" s="16">
        <f t="shared" ref="AR88:AU88" si="147">AVERAGE(C192:C207)</f>
        <v>7.0625</v>
      </c>
      <c r="AS88" s="16">
        <f t="shared" si="147"/>
        <v>7.6875</v>
      </c>
      <c r="AT88" s="16">
        <f t="shared" si="147"/>
        <v>27.625</v>
      </c>
      <c r="AU88" s="16">
        <f t="shared" si="147"/>
        <v>45.875</v>
      </c>
      <c r="BC88" s="15">
        <v>16</v>
      </c>
      <c r="BD88" s="16">
        <f>AVERAGE(I192:I207)</f>
        <v>41.6875</v>
      </c>
      <c r="BE88" s="16">
        <f t="shared" ref="BE88:BH88" si="148">AVERAGE(J192:J207)</f>
        <v>61.5</v>
      </c>
      <c r="BF88" s="16">
        <f t="shared" si="148"/>
        <v>54.625</v>
      </c>
      <c r="BG88" s="16">
        <f t="shared" si="148"/>
        <v>120.0625</v>
      </c>
      <c r="BH88" s="16">
        <f>AVERAGE(M192:M207)</f>
        <v>193.125</v>
      </c>
    </row>
    <row r="89" spans="1:60" x14ac:dyDescent="0.25">
      <c r="A89" s="4">
        <f t="shared" si="134"/>
        <v>10</v>
      </c>
      <c r="B89">
        <v>9</v>
      </c>
      <c r="C89">
        <v>11</v>
      </c>
      <c r="D89">
        <v>10</v>
      </c>
      <c r="E89">
        <v>35</v>
      </c>
      <c r="F89">
        <v>56</v>
      </c>
      <c r="I89">
        <v>28</v>
      </c>
      <c r="J89">
        <v>29</v>
      </c>
      <c r="K89">
        <v>27</v>
      </c>
      <c r="L89">
        <v>92</v>
      </c>
      <c r="M89">
        <v>128</v>
      </c>
      <c r="P89">
        <v>20</v>
      </c>
      <c r="Q89">
        <v>49</v>
      </c>
      <c r="R89">
        <v>58</v>
      </c>
      <c r="S89">
        <v>74</v>
      </c>
      <c r="T89">
        <v>218</v>
      </c>
      <c r="W89">
        <v>52</v>
      </c>
      <c r="X89">
        <v>64</v>
      </c>
      <c r="Y89">
        <v>123</v>
      </c>
      <c r="Z89">
        <v>262</v>
      </c>
      <c r="AA89">
        <v>202</v>
      </c>
      <c r="AD89">
        <f t="shared" si="131"/>
        <v>72</v>
      </c>
      <c r="AE89">
        <f t="shared" si="128"/>
        <v>113</v>
      </c>
      <c r="AF89">
        <f t="shared" si="128"/>
        <v>181</v>
      </c>
      <c r="AG89">
        <f t="shared" si="128"/>
        <v>336</v>
      </c>
      <c r="AH89">
        <f t="shared" si="128"/>
        <v>420</v>
      </c>
    </row>
    <row r="91" spans="1:60" x14ac:dyDescent="0.25">
      <c r="A91" s="7" t="s">
        <v>20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</row>
    <row r="93" spans="1:60" x14ac:dyDescent="0.25">
      <c r="A93" s="4">
        <v>1</v>
      </c>
      <c r="B93">
        <v>11</v>
      </c>
      <c r="C93">
        <v>12</v>
      </c>
      <c r="D93">
        <v>13</v>
      </c>
      <c r="E93">
        <v>47</v>
      </c>
      <c r="F93">
        <v>73</v>
      </c>
      <c r="I93">
        <v>38</v>
      </c>
      <c r="J93">
        <v>53</v>
      </c>
      <c r="K93">
        <v>47</v>
      </c>
      <c r="L93">
        <v>112</v>
      </c>
      <c r="M93">
        <v>181</v>
      </c>
      <c r="P93">
        <v>22</v>
      </c>
      <c r="Q93">
        <v>22</v>
      </c>
      <c r="R93">
        <v>22</v>
      </c>
      <c r="S93">
        <v>82</v>
      </c>
      <c r="T93">
        <v>133</v>
      </c>
      <c r="W93">
        <v>0</v>
      </c>
      <c r="X93">
        <v>0</v>
      </c>
      <c r="Y93">
        <v>0</v>
      </c>
      <c r="Z93">
        <v>1</v>
      </c>
      <c r="AA93">
        <v>0</v>
      </c>
      <c r="AD93">
        <f>P93 + W93</f>
        <v>22</v>
      </c>
      <c r="AE93">
        <f t="shared" ref="AE93:AH102" si="149">Q93 + X93</f>
        <v>22</v>
      </c>
      <c r="AF93">
        <f t="shared" si="149"/>
        <v>22</v>
      </c>
      <c r="AG93">
        <f t="shared" si="149"/>
        <v>83</v>
      </c>
      <c r="AH93">
        <f t="shared" si="149"/>
        <v>133</v>
      </c>
    </row>
    <row r="94" spans="1:60" x14ac:dyDescent="0.25">
      <c r="A94" s="4">
        <f>A93+1</f>
        <v>2</v>
      </c>
      <c r="B94">
        <v>11</v>
      </c>
      <c r="C94">
        <v>11</v>
      </c>
      <c r="D94">
        <v>13</v>
      </c>
      <c r="E94">
        <v>46</v>
      </c>
      <c r="F94">
        <v>73</v>
      </c>
      <c r="I94">
        <v>38</v>
      </c>
      <c r="J94">
        <v>52</v>
      </c>
      <c r="K94">
        <v>47</v>
      </c>
      <c r="L94">
        <v>114</v>
      </c>
      <c r="M94">
        <v>185</v>
      </c>
      <c r="P94">
        <v>22</v>
      </c>
      <c r="Q94">
        <v>22</v>
      </c>
      <c r="R94">
        <v>22</v>
      </c>
      <c r="S94">
        <v>84</v>
      </c>
      <c r="T94">
        <v>134</v>
      </c>
      <c r="W94">
        <v>0</v>
      </c>
      <c r="X94">
        <v>1</v>
      </c>
      <c r="Y94">
        <v>1</v>
      </c>
      <c r="Z94">
        <v>0</v>
      </c>
      <c r="AA94">
        <v>1</v>
      </c>
      <c r="AD94">
        <f t="shared" ref="AD94:AD102" si="150">P94 + W94</f>
        <v>22</v>
      </c>
      <c r="AE94">
        <f t="shared" si="149"/>
        <v>23</v>
      </c>
      <c r="AF94">
        <f t="shared" si="149"/>
        <v>23</v>
      </c>
      <c r="AG94">
        <f t="shared" si="149"/>
        <v>84</v>
      </c>
      <c r="AH94">
        <f t="shared" si="149"/>
        <v>135</v>
      </c>
    </row>
    <row r="95" spans="1:60" x14ac:dyDescent="0.25">
      <c r="A95" s="4">
        <f t="shared" ref="A95:A102" si="151">A94+1</f>
        <v>3</v>
      </c>
      <c r="B95">
        <v>12</v>
      </c>
      <c r="C95">
        <v>11</v>
      </c>
      <c r="D95">
        <v>12</v>
      </c>
      <c r="E95">
        <v>42</v>
      </c>
      <c r="F95">
        <v>73</v>
      </c>
      <c r="I95">
        <v>42</v>
      </c>
      <c r="J95">
        <v>54</v>
      </c>
      <c r="K95">
        <v>47</v>
      </c>
      <c r="L95">
        <v>114</v>
      </c>
      <c r="M95">
        <v>190</v>
      </c>
      <c r="P95">
        <v>21</v>
      </c>
      <c r="Q95">
        <v>23</v>
      </c>
      <c r="R95">
        <v>23</v>
      </c>
      <c r="S95">
        <v>87</v>
      </c>
      <c r="T95">
        <v>139</v>
      </c>
      <c r="W95">
        <v>0</v>
      </c>
      <c r="X95">
        <v>0</v>
      </c>
      <c r="Y95">
        <v>1</v>
      </c>
      <c r="Z95">
        <v>0</v>
      </c>
      <c r="AA95">
        <v>1</v>
      </c>
      <c r="AD95">
        <f t="shared" si="150"/>
        <v>21</v>
      </c>
      <c r="AE95">
        <f t="shared" si="149"/>
        <v>23</v>
      </c>
      <c r="AF95">
        <f t="shared" si="149"/>
        <v>24</v>
      </c>
      <c r="AG95">
        <f t="shared" si="149"/>
        <v>87</v>
      </c>
      <c r="AH95">
        <f t="shared" si="149"/>
        <v>140</v>
      </c>
    </row>
    <row r="96" spans="1:60" x14ac:dyDescent="0.25">
      <c r="A96" s="4">
        <f t="shared" si="151"/>
        <v>4</v>
      </c>
      <c r="B96">
        <v>11</v>
      </c>
      <c r="C96">
        <v>12</v>
      </c>
      <c r="D96">
        <v>13</v>
      </c>
      <c r="E96">
        <v>48</v>
      </c>
      <c r="F96">
        <v>75</v>
      </c>
      <c r="I96">
        <v>41</v>
      </c>
      <c r="J96">
        <v>52</v>
      </c>
      <c r="K96">
        <v>47</v>
      </c>
      <c r="L96">
        <v>113</v>
      </c>
      <c r="M96">
        <v>178</v>
      </c>
      <c r="P96">
        <v>22</v>
      </c>
      <c r="Q96">
        <v>22</v>
      </c>
      <c r="R96">
        <v>23</v>
      </c>
      <c r="S96">
        <v>82</v>
      </c>
      <c r="T96">
        <v>131</v>
      </c>
      <c r="W96">
        <v>1</v>
      </c>
      <c r="X96">
        <v>1</v>
      </c>
      <c r="Y96">
        <v>0</v>
      </c>
      <c r="Z96">
        <v>1</v>
      </c>
      <c r="AA96">
        <v>1</v>
      </c>
      <c r="AD96">
        <f t="shared" si="150"/>
        <v>23</v>
      </c>
      <c r="AE96">
        <f t="shared" si="149"/>
        <v>23</v>
      </c>
      <c r="AF96">
        <f t="shared" si="149"/>
        <v>23</v>
      </c>
      <c r="AG96">
        <f t="shared" si="149"/>
        <v>83</v>
      </c>
      <c r="AH96">
        <f t="shared" si="149"/>
        <v>132</v>
      </c>
    </row>
    <row r="97" spans="1:34" x14ac:dyDescent="0.25">
      <c r="A97" s="4">
        <f t="shared" si="151"/>
        <v>5</v>
      </c>
      <c r="B97">
        <v>11</v>
      </c>
      <c r="C97">
        <v>12</v>
      </c>
      <c r="D97">
        <v>13</v>
      </c>
      <c r="E97">
        <v>41</v>
      </c>
      <c r="F97">
        <v>74</v>
      </c>
      <c r="I97">
        <v>44</v>
      </c>
      <c r="J97">
        <v>55</v>
      </c>
      <c r="K97">
        <v>48</v>
      </c>
      <c r="L97">
        <v>117</v>
      </c>
      <c r="M97">
        <v>188</v>
      </c>
      <c r="P97">
        <v>11</v>
      </c>
      <c r="Q97">
        <v>11</v>
      </c>
      <c r="R97">
        <v>10</v>
      </c>
      <c r="S97">
        <v>53</v>
      </c>
      <c r="T97">
        <v>64</v>
      </c>
      <c r="W97">
        <v>0</v>
      </c>
      <c r="X97">
        <v>0</v>
      </c>
      <c r="Y97">
        <v>0</v>
      </c>
      <c r="Z97">
        <v>0</v>
      </c>
      <c r="AA97">
        <v>2</v>
      </c>
      <c r="AD97">
        <f t="shared" si="150"/>
        <v>11</v>
      </c>
      <c r="AE97">
        <f t="shared" si="149"/>
        <v>11</v>
      </c>
      <c r="AF97">
        <f t="shared" si="149"/>
        <v>10</v>
      </c>
      <c r="AG97">
        <f t="shared" si="149"/>
        <v>53</v>
      </c>
      <c r="AH97">
        <f t="shared" si="149"/>
        <v>66</v>
      </c>
    </row>
    <row r="98" spans="1:34" x14ac:dyDescent="0.25">
      <c r="A98" s="4">
        <f t="shared" si="151"/>
        <v>6</v>
      </c>
      <c r="B98">
        <v>12</v>
      </c>
      <c r="C98">
        <v>12</v>
      </c>
      <c r="D98">
        <v>12</v>
      </c>
      <c r="E98">
        <v>46</v>
      </c>
      <c r="F98">
        <v>73</v>
      </c>
      <c r="I98">
        <v>42</v>
      </c>
      <c r="J98">
        <v>53</v>
      </c>
      <c r="K98">
        <v>46</v>
      </c>
      <c r="L98">
        <v>116</v>
      </c>
      <c r="M98">
        <v>189</v>
      </c>
      <c r="P98">
        <v>11</v>
      </c>
      <c r="Q98">
        <v>11</v>
      </c>
      <c r="R98">
        <v>11</v>
      </c>
      <c r="S98">
        <v>43</v>
      </c>
      <c r="T98">
        <v>69</v>
      </c>
      <c r="W98">
        <v>1</v>
      </c>
      <c r="X98">
        <v>0</v>
      </c>
      <c r="Y98">
        <v>1</v>
      </c>
      <c r="Z98">
        <v>1</v>
      </c>
      <c r="AA98">
        <v>1</v>
      </c>
      <c r="AD98">
        <f t="shared" si="150"/>
        <v>12</v>
      </c>
      <c r="AE98">
        <f t="shared" si="149"/>
        <v>11</v>
      </c>
      <c r="AF98">
        <f t="shared" si="149"/>
        <v>12</v>
      </c>
      <c r="AG98">
        <f t="shared" si="149"/>
        <v>44</v>
      </c>
      <c r="AH98">
        <f t="shared" si="149"/>
        <v>70</v>
      </c>
    </row>
    <row r="99" spans="1:34" x14ac:dyDescent="0.25">
      <c r="A99" s="4">
        <f t="shared" si="151"/>
        <v>7</v>
      </c>
      <c r="B99">
        <v>11</v>
      </c>
      <c r="C99">
        <v>11</v>
      </c>
      <c r="D99">
        <v>13</v>
      </c>
      <c r="E99">
        <v>46</v>
      </c>
      <c r="F99">
        <v>73</v>
      </c>
      <c r="I99">
        <v>43</v>
      </c>
      <c r="J99">
        <v>53</v>
      </c>
      <c r="K99">
        <v>47</v>
      </c>
      <c r="L99">
        <v>116</v>
      </c>
      <c r="M99">
        <v>184</v>
      </c>
      <c r="P99">
        <v>12</v>
      </c>
      <c r="Q99">
        <v>11</v>
      </c>
      <c r="R99">
        <v>10</v>
      </c>
      <c r="S99">
        <v>46</v>
      </c>
      <c r="T99">
        <v>78</v>
      </c>
      <c r="W99">
        <v>0</v>
      </c>
      <c r="X99">
        <v>0</v>
      </c>
      <c r="Y99">
        <v>0</v>
      </c>
      <c r="Z99">
        <v>0</v>
      </c>
      <c r="AA99">
        <v>1</v>
      </c>
      <c r="AD99">
        <f t="shared" si="150"/>
        <v>12</v>
      </c>
      <c r="AE99">
        <f t="shared" si="149"/>
        <v>11</v>
      </c>
      <c r="AF99">
        <f t="shared" si="149"/>
        <v>10</v>
      </c>
      <c r="AG99">
        <f t="shared" si="149"/>
        <v>46</v>
      </c>
      <c r="AH99">
        <f t="shared" si="149"/>
        <v>79</v>
      </c>
    </row>
    <row r="100" spans="1:34" x14ac:dyDescent="0.25">
      <c r="A100" s="4">
        <f t="shared" si="151"/>
        <v>8</v>
      </c>
      <c r="B100">
        <v>11</v>
      </c>
      <c r="C100">
        <v>12</v>
      </c>
      <c r="D100">
        <v>13</v>
      </c>
      <c r="E100">
        <v>45</v>
      </c>
      <c r="F100">
        <v>73</v>
      </c>
      <c r="I100">
        <v>43</v>
      </c>
      <c r="J100">
        <v>52</v>
      </c>
      <c r="K100">
        <v>47</v>
      </c>
      <c r="L100">
        <v>115</v>
      </c>
      <c r="M100">
        <v>189</v>
      </c>
      <c r="P100">
        <v>11</v>
      </c>
      <c r="Q100">
        <v>11</v>
      </c>
      <c r="R100">
        <v>10</v>
      </c>
      <c r="S100">
        <v>47</v>
      </c>
      <c r="T100">
        <v>71</v>
      </c>
      <c r="W100">
        <v>0</v>
      </c>
      <c r="X100">
        <v>1</v>
      </c>
      <c r="Y100">
        <v>0</v>
      </c>
      <c r="Z100">
        <v>0</v>
      </c>
      <c r="AA100">
        <v>0</v>
      </c>
      <c r="AD100">
        <f t="shared" si="150"/>
        <v>11</v>
      </c>
      <c r="AE100">
        <f t="shared" si="149"/>
        <v>12</v>
      </c>
      <c r="AF100">
        <f t="shared" si="149"/>
        <v>10</v>
      </c>
      <c r="AG100">
        <f t="shared" si="149"/>
        <v>47</v>
      </c>
      <c r="AH100">
        <f t="shared" si="149"/>
        <v>71</v>
      </c>
    </row>
    <row r="101" spans="1:34" x14ac:dyDescent="0.25">
      <c r="A101" s="4">
        <f t="shared" si="151"/>
        <v>9</v>
      </c>
      <c r="B101">
        <v>9</v>
      </c>
      <c r="C101">
        <v>10</v>
      </c>
      <c r="D101">
        <v>10</v>
      </c>
      <c r="E101">
        <v>38</v>
      </c>
      <c r="F101">
        <v>60</v>
      </c>
      <c r="I101">
        <v>44</v>
      </c>
      <c r="J101">
        <v>52</v>
      </c>
      <c r="K101">
        <v>46</v>
      </c>
      <c r="L101">
        <v>113</v>
      </c>
      <c r="M101">
        <v>189</v>
      </c>
      <c r="P101">
        <v>3</v>
      </c>
      <c r="Q101">
        <v>2</v>
      </c>
      <c r="R101">
        <v>1</v>
      </c>
      <c r="S101">
        <v>22</v>
      </c>
      <c r="T101">
        <v>10</v>
      </c>
      <c r="W101">
        <v>0</v>
      </c>
      <c r="X101">
        <v>1</v>
      </c>
      <c r="Y101">
        <v>1</v>
      </c>
      <c r="Z101">
        <v>0</v>
      </c>
      <c r="AA101">
        <v>1</v>
      </c>
      <c r="AD101">
        <f t="shared" si="150"/>
        <v>3</v>
      </c>
      <c r="AE101">
        <f t="shared" si="149"/>
        <v>3</v>
      </c>
      <c r="AF101">
        <f t="shared" si="149"/>
        <v>2</v>
      </c>
      <c r="AG101">
        <f t="shared" si="149"/>
        <v>22</v>
      </c>
      <c r="AH101">
        <f t="shared" si="149"/>
        <v>11</v>
      </c>
    </row>
    <row r="102" spans="1:34" x14ac:dyDescent="0.25">
      <c r="A102" s="4">
        <f t="shared" si="151"/>
        <v>10</v>
      </c>
      <c r="B102">
        <v>9</v>
      </c>
      <c r="C102">
        <v>10</v>
      </c>
      <c r="D102">
        <v>11</v>
      </c>
      <c r="E102">
        <v>38</v>
      </c>
      <c r="F102">
        <v>59</v>
      </c>
      <c r="I102">
        <v>43</v>
      </c>
      <c r="J102">
        <v>53</v>
      </c>
      <c r="K102">
        <v>47</v>
      </c>
      <c r="L102">
        <v>111</v>
      </c>
      <c r="M102">
        <v>187</v>
      </c>
      <c r="P102">
        <v>4</v>
      </c>
      <c r="Q102">
        <v>2</v>
      </c>
      <c r="R102">
        <v>0</v>
      </c>
      <c r="S102">
        <v>14</v>
      </c>
      <c r="T102">
        <v>15</v>
      </c>
      <c r="W102">
        <v>1</v>
      </c>
      <c r="X102">
        <v>0</v>
      </c>
      <c r="Y102">
        <v>1</v>
      </c>
      <c r="Z102">
        <v>1</v>
      </c>
      <c r="AA102">
        <v>1</v>
      </c>
      <c r="AD102">
        <f t="shared" si="150"/>
        <v>5</v>
      </c>
      <c r="AE102">
        <f t="shared" si="149"/>
        <v>2</v>
      </c>
      <c r="AF102">
        <f t="shared" si="149"/>
        <v>1</v>
      </c>
      <c r="AG102">
        <f t="shared" si="149"/>
        <v>15</v>
      </c>
      <c r="AH102">
        <f t="shared" si="149"/>
        <v>16</v>
      </c>
    </row>
    <row r="104" spans="1:34" ht="6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34" x14ac:dyDescent="0.25">
      <c r="A105" s="6" t="s">
        <v>21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34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</row>
    <row r="107" spans="1:34" x14ac:dyDescent="0.25">
      <c r="A107" s="4">
        <v>1</v>
      </c>
      <c r="B107">
        <v>12</v>
      </c>
      <c r="C107">
        <v>9</v>
      </c>
      <c r="D107">
        <v>10</v>
      </c>
      <c r="E107">
        <v>32</v>
      </c>
      <c r="F107">
        <v>48</v>
      </c>
      <c r="I107">
        <v>28</v>
      </c>
      <c r="J107">
        <v>23</v>
      </c>
      <c r="K107">
        <v>23</v>
      </c>
      <c r="L107">
        <v>77</v>
      </c>
      <c r="M107">
        <v>125</v>
      </c>
      <c r="P107">
        <v>21</v>
      </c>
      <c r="Q107">
        <v>62</v>
      </c>
      <c r="R107">
        <v>71</v>
      </c>
      <c r="S107">
        <v>110</v>
      </c>
      <c r="T107">
        <v>266</v>
      </c>
      <c r="W107">
        <v>41</v>
      </c>
      <c r="X107">
        <v>40</v>
      </c>
      <c r="Y107">
        <v>106</v>
      </c>
      <c r="Z107">
        <v>180</v>
      </c>
      <c r="AA107">
        <v>63</v>
      </c>
      <c r="AD107">
        <f>P107 + W107</f>
        <v>62</v>
      </c>
      <c r="AE107">
        <f t="shared" ref="AE107:AH118" si="152">Q107 + X107</f>
        <v>102</v>
      </c>
      <c r="AF107">
        <f t="shared" si="152"/>
        <v>177</v>
      </c>
      <c r="AG107">
        <f t="shared" si="152"/>
        <v>290</v>
      </c>
      <c r="AH107">
        <f t="shared" si="152"/>
        <v>329</v>
      </c>
    </row>
    <row r="108" spans="1:34" x14ac:dyDescent="0.25">
      <c r="A108" s="4">
        <f>A107+1</f>
        <v>2</v>
      </c>
      <c r="B108">
        <v>15</v>
      </c>
      <c r="C108">
        <v>8</v>
      </c>
      <c r="D108">
        <v>10</v>
      </c>
      <c r="E108">
        <v>30</v>
      </c>
      <c r="F108">
        <v>48</v>
      </c>
      <c r="I108">
        <v>23</v>
      </c>
      <c r="J108">
        <v>23</v>
      </c>
      <c r="K108">
        <v>23</v>
      </c>
      <c r="L108">
        <v>77</v>
      </c>
      <c r="M108">
        <v>119</v>
      </c>
      <c r="P108">
        <v>18</v>
      </c>
      <c r="Q108">
        <v>64</v>
      </c>
      <c r="R108">
        <v>74</v>
      </c>
      <c r="S108">
        <v>113</v>
      </c>
      <c r="T108">
        <v>267</v>
      </c>
      <c r="W108">
        <v>43</v>
      </c>
      <c r="X108">
        <v>42</v>
      </c>
      <c r="Y108">
        <v>103</v>
      </c>
      <c r="Z108">
        <v>182</v>
      </c>
      <c r="AA108">
        <v>61</v>
      </c>
      <c r="AD108">
        <f t="shared" ref="AD108:AD118" si="153">P108 + W108</f>
        <v>61</v>
      </c>
      <c r="AE108">
        <f t="shared" si="152"/>
        <v>106</v>
      </c>
      <c r="AF108">
        <f t="shared" si="152"/>
        <v>177</v>
      </c>
      <c r="AG108">
        <f t="shared" si="152"/>
        <v>295</v>
      </c>
      <c r="AH108">
        <f t="shared" si="152"/>
        <v>328</v>
      </c>
    </row>
    <row r="109" spans="1:34" x14ac:dyDescent="0.25">
      <c r="A109" s="4">
        <f t="shared" ref="A109:A118" si="154">A108+1</f>
        <v>3</v>
      </c>
      <c r="B109">
        <v>10</v>
      </c>
      <c r="C109">
        <v>9</v>
      </c>
      <c r="D109">
        <v>9</v>
      </c>
      <c r="E109">
        <v>30</v>
      </c>
      <c r="F109">
        <v>49</v>
      </c>
      <c r="I109">
        <v>26</v>
      </c>
      <c r="J109">
        <v>26</v>
      </c>
      <c r="K109">
        <v>22</v>
      </c>
      <c r="L109">
        <v>78</v>
      </c>
      <c r="M109">
        <v>124</v>
      </c>
      <c r="P109">
        <v>23</v>
      </c>
      <c r="Q109">
        <v>62</v>
      </c>
      <c r="R109">
        <v>73</v>
      </c>
      <c r="S109">
        <v>115</v>
      </c>
      <c r="T109">
        <v>272</v>
      </c>
      <c r="W109">
        <v>42</v>
      </c>
      <c r="X109">
        <v>42</v>
      </c>
      <c r="Y109">
        <v>105</v>
      </c>
      <c r="Z109">
        <v>185</v>
      </c>
      <c r="AA109">
        <v>63</v>
      </c>
      <c r="AD109">
        <f t="shared" si="153"/>
        <v>65</v>
      </c>
      <c r="AE109">
        <f t="shared" si="152"/>
        <v>104</v>
      </c>
      <c r="AF109">
        <f t="shared" si="152"/>
        <v>178</v>
      </c>
      <c r="AG109">
        <f t="shared" si="152"/>
        <v>300</v>
      </c>
      <c r="AH109">
        <f t="shared" si="152"/>
        <v>335</v>
      </c>
    </row>
    <row r="110" spans="1:34" x14ac:dyDescent="0.25">
      <c r="A110" s="4">
        <f t="shared" si="154"/>
        <v>4</v>
      </c>
      <c r="B110">
        <v>11</v>
      </c>
      <c r="C110">
        <v>9</v>
      </c>
      <c r="D110">
        <v>9</v>
      </c>
      <c r="E110">
        <v>32</v>
      </c>
      <c r="F110">
        <v>50</v>
      </c>
      <c r="I110">
        <v>25</v>
      </c>
      <c r="J110">
        <v>24</v>
      </c>
      <c r="K110">
        <v>25</v>
      </c>
      <c r="L110">
        <v>78</v>
      </c>
      <c r="M110">
        <v>120</v>
      </c>
      <c r="P110">
        <v>22</v>
      </c>
      <c r="Q110">
        <v>63</v>
      </c>
      <c r="R110">
        <v>75</v>
      </c>
      <c r="S110">
        <v>119</v>
      </c>
      <c r="T110">
        <v>277</v>
      </c>
      <c r="W110">
        <v>40</v>
      </c>
      <c r="X110">
        <v>42</v>
      </c>
      <c r="Y110">
        <v>108</v>
      </c>
      <c r="Z110">
        <v>188</v>
      </c>
      <c r="AA110">
        <v>61</v>
      </c>
      <c r="AD110">
        <f t="shared" si="153"/>
        <v>62</v>
      </c>
      <c r="AE110">
        <f t="shared" si="152"/>
        <v>105</v>
      </c>
      <c r="AF110">
        <f t="shared" si="152"/>
        <v>183</v>
      </c>
      <c r="AG110">
        <f t="shared" si="152"/>
        <v>307</v>
      </c>
      <c r="AH110">
        <f t="shared" si="152"/>
        <v>338</v>
      </c>
    </row>
    <row r="111" spans="1:34" x14ac:dyDescent="0.25">
      <c r="A111" s="4">
        <f t="shared" si="154"/>
        <v>5</v>
      </c>
      <c r="B111">
        <v>11</v>
      </c>
      <c r="C111">
        <v>9</v>
      </c>
      <c r="D111">
        <v>9</v>
      </c>
      <c r="E111">
        <v>30</v>
      </c>
      <c r="F111">
        <v>46</v>
      </c>
      <c r="I111">
        <v>21</v>
      </c>
      <c r="J111">
        <v>24</v>
      </c>
      <c r="K111">
        <v>23</v>
      </c>
      <c r="L111">
        <v>75</v>
      </c>
      <c r="M111">
        <v>120</v>
      </c>
      <c r="P111">
        <v>22</v>
      </c>
      <c r="Q111">
        <v>59</v>
      </c>
      <c r="R111">
        <v>71</v>
      </c>
      <c r="S111">
        <v>99</v>
      </c>
      <c r="T111">
        <v>250</v>
      </c>
      <c r="W111">
        <v>47</v>
      </c>
      <c r="X111">
        <v>51</v>
      </c>
      <c r="Y111">
        <v>114</v>
      </c>
      <c r="Z111">
        <v>220</v>
      </c>
      <c r="AA111">
        <v>124</v>
      </c>
      <c r="AD111">
        <f t="shared" si="153"/>
        <v>69</v>
      </c>
      <c r="AE111">
        <f t="shared" si="152"/>
        <v>110</v>
      </c>
      <c r="AF111">
        <f t="shared" si="152"/>
        <v>185</v>
      </c>
      <c r="AG111">
        <f t="shared" si="152"/>
        <v>319</v>
      </c>
      <c r="AH111">
        <f t="shared" si="152"/>
        <v>374</v>
      </c>
    </row>
    <row r="112" spans="1:34" x14ac:dyDescent="0.25">
      <c r="A112" s="4">
        <f t="shared" si="154"/>
        <v>6</v>
      </c>
      <c r="B112">
        <v>12</v>
      </c>
      <c r="C112">
        <v>9</v>
      </c>
      <c r="D112">
        <v>10</v>
      </c>
      <c r="E112">
        <v>32</v>
      </c>
      <c r="F112">
        <v>48</v>
      </c>
      <c r="I112">
        <v>22</v>
      </c>
      <c r="J112">
        <v>25</v>
      </c>
      <c r="K112">
        <v>24</v>
      </c>
      <c r="L112">
        <v>75</v>
      </c>
      <c r="M112">
        <v>122</v>
      </c>
      <c r="P112">
        <v>20</v>
      </c>
      <c r="Q112">
        <v>61</v>
      </c>
      <c r="R112">
        <v>70</v>
      </c>
      <c r="S112">
        <v>100</v>
      </c>
      <c r="T112">
        <v>249</v>
      </c>
      <c r="W112">
        <v>48</v>
      </c>
      <c r="X112">
        <v>53</v>
      </c>
      <c r="Y112">
        <v>114</v>
      </c>
      <c r="Z112">
        <v>221</v>
      </c>
      <c r="AA112">
        <v>123</v>
      </c>
      <c r="AD112">
        <f t="shared" si="153"/>
        <v>68</v>
      </c>
      <c r="AE112">
        <f t="shared" si="152"/>
        <v>114</v>
      </c>
      <c r="AF112">
        <f t="shared" si="152"/>
        <v>184</v>
      </c>
      <c r="AG112">
        <f t="shared" si="152"/>
        <v>321</v>
      </c>
      <c r="AH112">
        <f t="shared" si="152"/>
        <v>372</v>
      </c>
    </row>
    <row r="113" spans="1:34" x14ac:dyDescent="0.25">
      <c r="A113" s="4">
        <f t="shared" si="154"/>
        <v>7</v>
      </c>
      <c r="B113">
        <v>11</v>
      </c>
      <c r="C113">
        <v>10</v>
      </c>
      <c r="D113">
        <v>10</v>
      </c>
      <c r="E113">
        <v>31</v>
      </c>
      <c r="F113">
        <v>50</v>
      </c>
      <c r="I113">
        <v>19</v>
      </c>
      <c r="J113">
        <v>25</v>
      </c>
      <c r="K113">
        <v>23</v>
      </c>
      <c r="L113">
        <v>77</v>
      </c>
      <c r="M113">
        <v>122</v>
      </c>
      <c r="P113">
        <v>21</v>
      </c>
      <c r="Q113">
        <v>59</v>
      </c>
      <c r="R113">
        <v>69</v>
      </c>
      <c r="S113">
        <v>104</v>
      </c>
      <c r="T113">
        <v>253</v>
      </c>
      <c r="W113">
        <v>49</v>
      </c>
      <c r="X113">
        <v>54</v>
      </c>
      <c r="Y113">
        <v>116</v>
      </c>
      <c r="Z113">
        <v>225</v>
      </c>
      <c r="AA113">
        <v>125</v>
      </c>
      <c r="AD113">
        <f t="shared" si="153"/>
        <v>70</v>
      </c>
      <c r="AE113">
        <f t="shared" si="152"/>
        <v>113</v>
      </c>
      <c r="AF113">
        <f t="shared" si="152"/>
        <v>185</v>
      </c>
      <c r="AG113">
        <f t="shared" si="152"/>
        <v>329</v>
      </c>
      <c r="AH113">
        <f t="shared" si="152"/>
        <v>378</v>
      </c>
    </row>
    <row r="114" spans="1:34" x14ac:dyDescent="0.25">
      <c r="A114" s="4">
        <f t="shared" si="154"/>
        <v>8</v>
      </c>
      <c r="B114">
        <v>9</v>
      </c>
      <c r="C114">
        <v>9</v>
      </c>
      <c r="D114">
        <v>11</v>
      </c>
      <c r="E114">
        <v>32</v>
      </c>
      <c r="F114">
        <v>50</v>
      </c>
      <c r="I114">
        <v>19</v>
      </c>
      <c r="J114">
        <v>27</v>
      </c>
      <c r="K114">
        <v>25</v>
      </c>
      <c r="L114">
        <v>79</v>
      </c>
      <c r="M114">
        <v>120</v>
      </c>
      <c r="P114">
        <v>21</v>
      </c>
      <c r="Q114">
        <v>60</v>
      </c>
      <c r="R114">
        <v>70</v>
      </c>
      <c r="S114">
        <v>106</v>
      </c>
      <c r="T114">
        <v>258</v>
      </c>
      <c r="W114">
        <v>48</v>
      </c>
      <c r="X114">
        <v>53</v>
      </c>
      <c r="Y114">
        <v>120</v>
      </c>
      <c r="Z114">
        <v>228</v>
      </c>
      <c r="AA114">
        <v>120</v>
      </c>
      <c r="AD114">
        <f t="shared" si="153"/>
        <v>69</v>
      </c>
      <c r="AE114">
        <f t="shared" si="152"/>
        <v>113</v>
      </c>
      <c r="AF114">
        <f t="shared" si="152"/>
        <v>190</v>
      </c>
      <c r="AG114">
        <f t="shared" si="152"/>
        <v>334</v>
      </c>
      <c r="AH114">
        <f t="shared" si="152"/>
        <v>378</v>
      </c>
    </row>
    <row r="115" spans="1:34" x14ac:dyDescent="0.25">
      <c r="A115" s="4">
        <f t="shared" si="154"/>
        <v>9</v>
      </c>
      <c r="B115">
        <v>10</v>
      </c>
      <c r="C115">
        <v>8</v>
      </c>
      <c r="D115">
        <v>9</v>
      </c>
      <c r="E115">
        <v>29</v>
      </c>
      <c r="F115">
        <v>49</v>
      </c>
      <c r="I115">
        <v>23</v>
      </c>
      <c r="J115">
        <v>24</v>
      </c>
      <c r="K115">
        <v>23</v>
      </c>
      <c r="L115">
        <v>75</v>
      </c>
      <c r="M115">
        <v>124</v>
      </c>
      <c r="P115">
        <v>20</v>
      </c>
      <c r="Q115">
        <v>57</v>
      </c>
      <c r="R115">
        <v>68</v>
      </c>
      <c r="S115">
        <v>88</v>
      </c>
      <c r="T115">
        <v>232</v>
      </c>
      <c r="W115">
        <v>54</v>
      </c>
      <c r="X115">
        <v>63</v>
      </c>
      <c r="Y115">
        <v>125</v>
      </c>
      <c r="Z115">
        <v>258</v>
      </c>
      <c r="AA115">
        <v>181</v>
      </c>
      <c r="AD115">
        <f t="shared" si="153"/>
        <v>74</v>
      </c>
      <c r="AE115">
        <f t="shared" si="152"/>
        <v>120</v>
      </c>
      <c r="AF115">
        <f t="shared" si="152"/>
        <v>193</v>
      </c>
      <c r="AG115">
        <f t="shared" si="152"/>
        <v>346</v>
      </c>
      <c r="AH115">
        <f t="shared" si="152"/>
        <v>413</v>
      </c>
    </row>
    <row r="116" spans="1:34" x14ac:dyDescent="0.25">
      <c r="A116" s="4">
        <f t="shared" si="154"/>
        <v>10</v>
      </c>
      <c r="B116">
        <v>9</v>
      </c>
      <c r="C116">
        <v>9</v>
      </c>
      <c r="D116">
        <v>10</v>
      </c>
      <c r="E116">
        <v>30</v>
      </c>
      <c r="F116">
        <v>48</v>
      </c>
      <c r="I116">
        <v>25</v>
      </c>
      <c r="J116">
        <v>24</v>
      </c>
      <c r="K116">
        <v>23</v>
      </c>
      <c r="L116">
        <v>76</v>
      </c>
      <c r="M116">
        <v>126</v>
      </c>
      <c r="P116">
        <v>19</v>
      </c>
      <c r="Q116">
        <v>58</v>
      </c>
      <c r="R116">
        <v>66</v>
      </c>
      <c r="S116">
        <v>90</v>
      </c>
      <c r="T116">
        <v>231</v>
      </c>
      <c r="W116">
        <v>54</v>
      </c>
      <c r="X116">
        <v>66</v>
      </c>
      <c r="Y116">
        <v>126</v>
      </c>
      <c r="Z116">
        <v>258</v>
      </c>
      <c r="AA116">
        <v>184</v>
      </c>
      <c r="AD116">
        <f t="shared" si="153"/>
        <v>73</v>
      </c>
      <c r="AE116">
        <f t="shared" si="152"/>
        <v>124</v>
      </c>
      <c r="AF116">
        <f t="shared" si="152"/>
        <v>192</v>
      </c>
      <c r="AG116">
        <f t="shared" si="152"/>
        <v>348</v>
      </c>
      <c r="AH116">
        <f t="shared" si="152"/>
        <v>415</v>
      </c>
    </row>
    <row r="117" spans="1:34" x14ac:dyDescent="0.25">
      <c r="A117" s="4">
        <f t="shared" si="154"/>
        <v>11</v>
      </c>
      <c r="B117">
        <v>9</v>
      </c>
      <c r="C117">
        <v>9</v>
      </c>
      <c r="D117">
        <v>9</v>
      </c>
      <c r="E117">
        <v>32</v>
      </c>
      <c r="F117">
        <v>48</v>
      </c>
      <c r="I117">
        <v>25</v>
      </c>
      <c r="J117">
        <v>26</v>
      </c>
      <c r="K117">
        <v>23</v>
      </c>
      <c r="L117">
        <v>77</v>
      </c>
      <c r="M117">
        <v>123</v>
      </c>
      <c r="P117">
        <v>20</v>
      </c>
      <c r="Q117">
        <v>57</v>
      </c>
      <c r="R117">
        <v>65</v>
      </c>
      <c r="S117">
        <v>89</v>
      </c>
      <c r="T117">
        <v>236</v>
      </c>
      <c r="W117">
        <v>53</v>
      </c>
      <c r="X117">
        <v>65</v>
      </c>
      <c r="Y117">
        <v>128</v>
      </c>
      <c r="Z117">
        <v>264</v>
      </c>
      <c r="AA117">
        <v>184</v>
      </c>
      <c r="AD117">
        <f t="shared" si="153"/>
        <v>73</v>
      </c>
      <c r="AE117">
        <f t="shared" si="152"/>
        <v>122</v>
      </c>
      <c r="AF117">
        <f t="shared" si="152"/>
        <v>193</v>
      </c>
      <c r="AG117">
        <f t="shared" si="152"/>
        <v>353</v>
      </c>
      <c r="AH117">
        <f t="shared" si="152"/>
        <v>420</v>
      </c>
    </row>
    <row r="118" spans="1:34" x14ac:dyDescent="0.25">
      <c r="A118" s="4">
        <f t="shared" si="154"/>
        <v>12</v>
      </c>
      <c r="B118">
        <v>9</v>
      </c>
      <c r="C118">
        <v>9</v>
      </c>
      <c r="D118">
        <v>9</v>
      </c>
      <c r="E118">
        <v>31</v>
      </c>
      <c r="F118">
        <v>49</v>
      </c>
      <c r="I118">
        <v>25</v>
      </c>
      <c r="J118">
        <v>24</v>
      </c>
      <c r="K118">
        <v>25</v>
      </c>
      <c r="L118">
        <v>79</v>
      </c>
      <c r="M118">
        <v>117</v>
      </c>
      <c r="P118">
        <v>21</v>
      </c>
      <c r="Q118">
        <v>58</v>
      </c>
      <c r="R118">
        <v>68</v>
      </c>
      <c r="S118">
        <v>94</v>
      </c>
      <c r="T118">
        <v>239</v>
      </c>
      <c r="W118">
        <v>53</v>
      </c>
      <c r="X118">
        <v>67</v>
      </c>
      <c r="Y118">
        <v>132</v>
      </c>
      <c r="Z118">
        <v>268</v>
      </c>
      <c r="AA118">
        <v>179</v>
      </c>
      <c r="AD118">
        <f t="shared" si="153"/>
        <v>74</v>
      </c>
      <c r="AE118">
        <f t="shared" si="152"/>
        <v>125</v>
      </c>
      <c r="AF118">
        <f t="shared" si="152"/>
        <v>200</v>
      </c>
      <c r="AG118">
        <f t="shared" si="152"/>
        <v>362</v>
      </c>
      <c r="AH118">
        <f t="shared" si="152"/>
        <v>418</v>
      </c>
    </row>
    <row r="120" spans="1:34" x14ac:dyDescent="0.25">
      <c r="A120" s="7" t="s">
        <v>22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34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</row>
    <row r="122" spans="1:34" x14ac:dyDescent="0.25">
      <c r="A122" s="4">
        <v>1</v>
      </c>
      <c r="B122">
        <v>10</v>
      </c>
      <c r="C122">
        <v>9</v>
      </c>
      <c r="D122">
        <v>9</v>
      </c>
      <c r="E122">
        <v>37</v>
      </c>
      <c r="F122">
        <v>63</v>
      </c>
      <c r="I122">
        <v>7</v>
      </c>
      <c r="J122">
        <v>63</v>
      </c>
      <c r="K122">
        <v>54</v>
      </c>
      <c r="L122">
        <v>118</v>
      </c>
      <c r="M122">
        <v>196</v>
      </c>
      <c r="P122">
        <v>18</v>
      </c>
      <c r="Q122">
        <v>18</v>
      </c>
      <c r="R122">
        <v>21</v>
      </c>
      <c r="S122">
        <v>78</v>
      </c>
      <c r="T122">
        <v>125</v>
      </c>
      <c r="W122">
        <v>13</v>
      </c>
      <c r="X122">
        <v>0</v>
      </c>
      <c r="Y122">
        <v>0</v>
      </c>
      <c r="Z122">
        <v>1</v>
      </c>
      <c r="AA122">
        <v>1</v>
      </c>
      <c r="AD122">
        <f>P122 + W122</f>
        <v>31</v>
      </c>
      <c r="AE122">
        <f t="shared" ref="AE122:AH133" si="155">Q122 + X122</f>
        <v>18</v>
      </c>
      <c r="AF122">
        <f t="shared" si="155"/>
        <v>21</v>
      </c>
      <c r="AG122">
        <f t="shared" si="155"/>
        <v>79</v>
      </c>
      <c r="AH122">
        <f t="shared" si="155"/>
        <v>126</v>
      </c>
    </row>
    <row r="123" spans="1:34" x14ac:dyDescent="0.25">
      <c r="A123" s="4">
        <f>A122+1</f>
        <v>2</v>
      </c>
      <c r="B123">
        <v>9</v>
      </c>
      <c r="C123">
        <v>9</v>
      </c>
      <c r="D123">
        <v>10</v>
      </c>
      <c r="E123">
        <v>39</v>
      </c>
      <c r="F123">
        <v>62</v>
      </c>
      <c r="I123">
        <v>7</v>
      </c>
      <c r="J123">
        <v>63</v>
      </c>
      <c r="K123">
        <v>54</v>
      </c>
      <c r="L123">
        <v>122</v>
      </c>
      <c r="M123">
        <v>198</v>
      </c>
      <c r="P123">
        <v>19</v>
      </c>
      <c r="Q123">
        <v>18</v>
      </c>
      <c r="R123">
        <v>21</v>
      </c>
      <c r="S123">
        <v>77</v>
      </c>
      <c r="T123">
        <v>127</v>
      </c>
      <c r="W123">
        <v>13</v>
      </c>
      <c r="X123">
        <v>0</v>
      </c>
      <c r="Y123">
        <v>0</v>
      </c>
      <c r="Z123">
        <v>1</v>
      </c>
      <c r="AA123">
        <v>1</v>
      </c>
      <c r="AD123">
        <f t="shared" ref="AD123:AD133" si="156">P123 + W123</f>
        <v>32</v>
      </c>
      <c r="AE123">
        <f t="shared" si="155"/>
        <v>18</v>
      </c>
      <c r="AF123">
        <f t="shared" si="155"/>
        <v>21</v>
      </c>
      <c r="AG123">
        <f t="shared" si="155"/>
        <v>78</v>
      </c>
      <c r="AH123">
        <f t="shared" si="155"/>
        <v>128</v>
      </c>
    </row>
    <row r="124" spans="1:34" x14ac:dyDescent="0.25">
      <c r="A124" s="4">
        <f t="shared" ref="A124:A133" si="157">A123+1</f>
        <v>3</v>
      </c>
      <c r="B124">
        <v>10</v>
      </c>
      <c r="C124">
        <v>8</v>
      </c>
      <c r="D124">
        <v>10</v>
      </c>
      <c r="E124">
        <v>34</v>
      </c>
      <c r="F124">
        <v>62</v>
      </c>
      <c r="I124">
        <v>17</v>
      </c>
      <c r="J124">
        <v>62</v>
      </c>
      <c r="K124">
        <v>56</v>
      </c>
      <c r="L124">
        <v>115</v>
      </c>
      <c r="M124">
        <v>199</v>
      </c>
      <c r="P124">
        <v>23</v>
      </c>
      <c r="Q124">
        <v>20</v>
      </c>
      <c r="R124">
        <v>20</v>
      </c>
      <c r="S124">
        <v>80</v>
      </c>
      <c r="T124">
        <v>127</v>
      </c>
      <c r="W124">
        <v>1</v>
      </c>
      <c r="X124">
        <v>0</v>
      </c>
      <c r="Y124">
        <v>0</v>
      </c>
      <c r="Z124">
        <v>0</v>
      </c>
      <c r="AA124">
        <v>1</v>
      </c>
      <c r="AD124">
        <f t="shared" si="156"/>
        <v>24</v>
      </c>
      <c r="AE124">
        <f t="shared" si="155"/>
        <v>20</v>
      </c>
      <c r="AF124">
        <f t="shared" si="155"/>
        <v>20</v>
      </c>
      <c r="AG124">
        <f t="shared" si="155"/>
        <v>80</v>
      </c>
      <c r="AH124">
        <f t="shared" si="155"/>
        <v>128</v>
      </c>
    </row>
    <row r="125" spans="1:34" x14ac:dyDescent="0.25">
      <c r="A125" s="4">
        <f t="shared" si="157"/>
        <v>4</v>
      </c>
      <c r="B125">
        <v>9</v>
      </c>
      <c r="C125">
        <v>9</v>
      </c>
      <c r="D125">
        <v>10</v>
      </c>
      <c r="E125">
        <v>37</v>
      </c>
      <c r="F125">
        <v>61</v>
      </c>
      <c r="I125">
        <v>18</v>
      </c>
      <c r="J125">
        <v>61</v>
      </c>
      <c r="K125">
        <v>54</v>
      </c>
      <c r="L125">
        <v>122</v>
      </c>
      <c r="M125">
        <v>192</v>
      </c>
      <c r="P125">
        <v>25</v>
      </c>
      <c r="Q125">
        <v>19</v>
      </c>
      <c r="R125">
        <v>21</v>
      </c>
      <c r="S125">
        <v>79</v>
      </c>
      <c r="T125">
        <v>127</v>
      </c>
      <c r="W125">
        <v>0</v>
      </c>
      <c r="X125">
        <v>1</v>
      </c>
      <c r="Y125">
        <v>0</v>
      </c>
      <c r="Z125">
        <v>0</v>
      </c>
      <c r="AA125">
        <v>2</v>
      </c>
      <c r="AD125">
        <f t="shared" si="156"/>
        <v>25</v>
      </c>
      <c r="AE125">
        <f t="shared" si="155"/>
        <v>20</v>
      </c>
      <c r="AF125">
        <f t="shared" si="155"/>
        <v>21</v>
      </c>
      <c r="AG125">
        <f t="shared" si="155"/>
        <v>79</v>
      </c>
      <c r="AH125">
        <f t="shared" si="155"/>
        <v>129</v>
      </c>
    </row>
    <row r="126" spans="1:34" x14ac:dyDescent="0.25">
      <c r="A126" s="4">
        <f t="shared" si="157"/>
        <v>5</v>
      </c>
      <c r="B126">
        <v>8</v>
      </c>
      <c r="C126">
        <v>9</v>
      </c>
      <c r="D126">
        <v>11</v>
      </c>
      <c r="E126">
        <v>34</v>
      </c>
      <c r="F126">
        <v>63</v>
      </c>
      <c r="I126">
        <v>22</v>
      </c>
      <c r="J126">
        <v>62</v>
      </c>
      <c r="K126">
        <v>53</v>
      </c>
      <c r="L126">
        <v>123</v>
      </c>
      <c r="M126">
        <v>198</v>
      </c>
      <c r="P126">
        <v>19</v>
      </c>
      <c r="Q126">
        <v>11</v>
      </c>
      <c r="R126">
        <v>14</v>
      </c>
      <c r="S126">
        <v>48</v>
      </c>
      <c r="T126">
        <v>65</v>
      </c>
      <c r="W126">
        <v>4</v>
      </c>
      <c r="X126">
        <v>0</v>
      </c>
      <c r="Y126">
        <v>0</v>
      </c>
      <c r="Z126">
        <v>1</v>
      </c>
      <c r="AA126">
        <v>1</v>
      </c>
      <c r="AD126">
        <f t="shared" si="156"/>
        <v>23</v>
      </c>
      <c r="AE126">
        <f t="shared" si="155"/>
        <v>11</v>
      </c>
      <c r="AF126">
        <f t="shared" si="155"/>
        <v>14</v>
      </c>
      <c r="AG126">
        <f t="shared" si="155"/>
        <v>49</v>
      </c>
      <c r="AH126">
        <f t="shared" si="155"/>
        <v>66</v>
      </c>
    </row>
    <row r="127" spans="1:34" x14ac:dyDescent="0.25">
      <c r="A127" s="4">
        <f t="shared" si="157"/>
        <v>6</v>
      </c>
      <c r="B127">
        <v>9</v>
      </c>
      <c r="C127">
        <v>8</v>
      </c>
      <c r="D127">
        <v>10</v>
      </c>
      <c r="E127">
        <v>40</v>
      </c>
      <c r="F127">
        <v>63</v>
      </c>
      <c r="I127">
        <v>23</v>
      </c>
      <c r="J127">
        <v>60</v>
      </c>
      <c r="K127">
        <v>53</v>
      </c>
      <c r="L127">
        <v>122</v>
      </c>
      <c r="M127">
        <v>197</v>
      </c>
      <c r="P127">
        <v>18</v>
      </c>
      <c r="Q127">
        <v>11</v>
      </c>
      <c r="R127">
        <v>13</v>
      </c>
      <c r="S127">
        <v>40</v>
      </c>
      <c r="T127">
        <v>66</v>
      </c>
      <c r="W127">
        <v>3</v>
      </c>
      <c r="X127">
        <v>1</v>
      </c>
      <c r="Y127">
        <v>0</v>
      </c>
      <c r="Z127">
        <v>0</v>
      </c>
      <c r="AA127">
        <v>3</v>
      </c>
      <c r="AD127">
        <f t="shared" si="156"/>
        <v>21</v>
      </c>
      <c r="AE127">
        <f t="shared" si="155"/>
        <v>12</v>
      </c>
      <c r="AF127">
        <f t="shared" si="155"/>
        <v>13</v>
      </c>
      <c r="AG127">
        <f t="shared" si="155"/>
        <v>40</v>
      </c>
      <c r="AH127">
        <f t="shared" si="155"/>
        <v>69</v>
      </c>
    </row>
    <row r="128" spans="1:34" x14ac:dyDescent="0.25">
      <c r="A128" s="4">
        <f t="shared" si="157"/>
        <v>7</v>
      </c>
      <c r="B128">
        <v>9</v>
      </c>
      <c r="C128">
        <v>9</v>
      </c>
      <c r="D128">
        <v>10</v>
      </c>
      <c r="E128">
        <v>39</v>
      </c>
      <c r="F128">
        <v>64</v>
      </c>
      <c r="I128">
        <v>34</v>
      </c>
      <c r="J128">
        <v>63</v>
      </c>
      <c r="K128">
        <v>52</v>
      </c>
      <c r="L128">
        <v>122</v>
      </c>
      <c r="M128">
        <v>198</v>
      </c>
      <c r="P128">
        <v>20</v>
      </c>
      <c r="Q128">
        <v>10</v>
      </c>
      <c r="R128">
        <v>15</v>
      </c>
      <c r="S128">
        <v>41</v>
      </c>
      <c r="T128">
        <v>64</v>
      </c>
      <c r="W128">
        <v>1</v>
      </c>
      <c r="X128">
        <v>1</v>
      </c>
      <c r="Y128">
        <v>1</v>
      </c>
      <c r="Z128">
        <v>1</v>
      </c>
      <c r="AA128">
        <v>1</v>
      </c>
      <c r="AD128">
        <f t="shared" si="156"/>
        <v>21</v>
      </c>
      <c r="AE128">
        <f t="shared" si="155"/>
        <v>11</v>
      </c>
      <c r="AF128">
        <f t="shared" si="155"/>
        <v>16</v>
      </c>
      <c r="AG128">
        <f t="shared" si="155"/>
        <v>42</v>
      </c>
      <c r="AH128">
        <f t="shared" si="155"/>
        <v>65</v>
      </c>
    </row>
    <row r="129" spans="1:34" x14ac:dyDescent="0.25">
      <c r="A129" s="4">
        <f t="shared" si="157"/>
        <v>8</v>
      </c>
      <c r="B129">
        <v>9</v>
      </c>
      <c r="C129">
        <v>10</v>
      </c>
      <c r="D129">
        <v>11</v>
      </c>
      <c r="E129">
        <v>40</v>
      </c>
      <c r="F129">
        <v>64</v>
      </c>
      <c r="I129">
        <v>37</v>
      </c>
      <c r="J129">
        <v>64</v>
      </c>
      <c r="K129">
        <v>52</v>
      </c>
      <c r="L129">
        <v>122</v>
      </c>
      <c r="M129">
        <v>198</v>
      </c>
      <c r="P129">
        <v>21</v>
      </c>
      <c r="Q129">
        <v>9</v>
      </c>
      <c r="R129">
        <v>14</v>
      </c>
      <c r="S129">
        <v>38</v>
      </c>
      <c r="T129">
        <v>63</v>
      </c>
      <c r="W129">
        <v>0</v>
      </c>
      <c r="X129">
        <v>0</v>
      </c>
      <c r="Y129">
        <v>0</v>
      </c>
      <c r="Z129">
        <v>0</v>
      </c>
      <c r="AA129">
        <v>1</v>
      </c>
      <c r="AD129">
        <f t="shared" si="156"/>
        <v>21</v>
      </c>
      <c r="AE129">
        <f t="shared" si="155"/>
        <v>9</v>
      </c>
      <c r="AF129">
        <f t="shared" si="155"/>
        <v>14</v>
      </c>
      <c r="AG129">
        <f t="shared" si="155"/>
        <v>38</v>
      </c>
      <c r="AH129">
        <f t="shared" si="155"/>
        <v>64</v>
      </c>
    </row>
    <row r="130" spans="1:34" x14ac:dyDescent="0.25">
      <c r="A130" s="4">
        <f t="shared" si="157"/>
        <v>9</v>
      </c>
      <c r="B130">
        <v>9</v>
      </c>
      <c r="C130">
        <v>9</v>
      </c>
      <c r="D130">
        <v>10</v>
      </c>
      <c r="E130">
        <v>34</v>
      </c>
      <c r="F130">
        <v>59</v>
      </c>
      <c r="I130">
        <v>41</v>
      </c>
      <c r="J130">
        <v>63</v>
      </c>
      <c r="K130">
        <v>52</v>
      </c>
      <c r="L130">
        <v>123</v>
      </c>
      <c r="M130">
        <v>198</v>
      </c>
      <c r="P130">
        <v>17</v>
      </c>
      <c r="Q130">
        <v>2</v>
      </c>
      <c r="R130">
        <v>5</v>
      </c>
      <c r="S130">
        <v>15</v>
      </c>
      <c r="T130">
        <v>7</v>
      </c>
      <c r="W130">
        <v>0</v>
      </c>
      <c r="X130">
        <v>0</v>
      </c>
      <c r="Y130">
        <v>0</v>
      </c>
      <c r="Z130">
        <v>1</v>
      </c>
      <c r="AA130">
        <v>2</v>
      </c>
      <c r="AD130">
        <f t="shared" si="156"/>
        <v>17</v>
      </c>
      <c r="AE130">
        <f t="shared" si="155"/>
        <v>2</v>
      </c>
      <c r="AF130">
        <f t="shared" si="155"/>
        <v>5</v>
      </c>
      <c r="AG130">
        <f t="shared" si="155"/>
        <v>16</v>
      </c>
      <c r="AH130">
        <f t="shared" si="155"/>
        <v>9</v>
      </c>
    </row>
    <row r="131" spans="1:34" x14ac:dyDescent="0.25">
      <c r="A131" s="4">
        <f t="shared" si="157"/>
        <v>10</v>
      </c>
      <c r="B131">
        <v>9</v>
      </c>
      <c r="C131">
        <v>10</v>
      </c>
      <c r="D131">
        <v>10</v>
      </c>
      <c r="E131">
        <v>35</v>
      </c>
      <c r="F131">
        <v>57</v>
      </c>
      <c r="I131">
        <v>43</v>
      </c>
      <c r="J131">
        <v>63</v>
      </c>
      <c r="K131">
        <v>52</v>
      </c>
      <c r="L131">
        <v>121</v>
      </c>
      <c r="M131">
        <v>198</v>
      </c>
      <c r="P131">
        <v>17</v>
      </c>
      <c r="Q131">
        <v>1</v>
      </c>
      <c r="R131">
        <v>5</v>
      </c>
      <c r="S131">
        <v>7</v>
      </c>
      <c r="T131">
        <v>9</v>
      </c>
      <c r="W131">
        <v>5</v>
      </c>
      <c r="X131">
        <v>0</v>
      </c>
      <c r="Y131">
        <v>0</v>
      </c>
      <c r="Z131">
        <v>1</v>
      </c>
      <c r="AA131">
        <v>1</v>
      </c>
      <c r="AD131">
        <f t="shared" si="156"/>
        <v>22</v>
      </c>
      <c r="AE131">
        <f t="shared" si="155"/>
        <v>1</v>
      </c>
      <c r="AF131">
        <f t="shared" si="155"/>
        <v>5</v>
      </c>
      <c r="AG131">
        <f t="shared" si="155"/>
        <v>8</v>
      </c>
      <c r="AH131">
        <f t="shared" si="155"/>
        <v>10</v>
      </c>
    </row>
    <row r="132" spans="1:34" x14ac:dyDescent="0.25">
      <c r="A132" s="4">
        <f t="shared" si="157"/>
        <v>11</v>
      </c>
      <c r="B132">
        <v>9</v>
      </c>
      <c r="C132">
        <v>9</v>
      </c>
      <c r="D132">
        <v>11</v>
      </c>
      <c r="E132">
        <v>36</v>
      </c>
      <c r="F132">
        <v>60</v>
      </c>
      <c r="I132">
        <v>48</v>
      </c>
      <c r="J132">
        <v>62</v>
      </c>
      <c r="K132">
        <v>52</v>
      </c>
      <c r="L132">
        <v>121</v>
      </c>
      <c r="M132">
        <v>197</v>
      </c>
      <c r="P132">
        <v>19</v>
      </c>
      <c r="Q132">
        <v>6</v>
      </c>
      <c r="R132">
        <v>4</v>
      </c>
      <c r="S132">
        <v>5</v>
      </c>
      <c r="T132">
        <v>6</v>
      </c>
      <c r="W132">
        <v>0</v>
      </c>
      <c r="X132">
        <v>0</v>
      </c>
      <c r="Y132">
        <v>0</v>
      </c>
      <c r="Z132">
        <v>2</v>
      </c>
      <c r="AA132">
        <v>2</v>
      </c>
      <c r="AD132">
        <f t="shared" si="156"/>
        <v>19</v>
      </c>
      <c r="AE132">
        <f t="shared" si="155"/>
        <v>6</v>
      </c>
      <c r="AF132">
        <f t="shared" si="155"/>
        <v>4</v>
      </c>
      <c r="AG132">
        <f t="shared" si="155"/>
        <v>7</v>
      </c>
      <c r="AH132">
        <f t="shared" si="155"/>
        <v>8</v>
      </c>
    </row>
    <row r="133" spans="1:34" x14ac:dyDescent="0.25">
      <c r="A133" s="4">
        <f t="shared" si="157"/>
        <v>12</v>
      </c>
      <c r="B133">
        <v>8</v>
      </c>
      <c r="C133">
        <v>9</v>
      </c>
      <c r="D133">
        <v>10</v>
      </c>
      <c r="E133">
        <v>36</v>
      </c>
      <c r="F133">
        <v>61</v>
      </c>
      <c r="I133">
        <v>48</v>
      </c>
      <c r="J133">
        <v>63</v>
      </c>
      <c r="K133">
        <v>52</v>
      </c>
      <c r="L133">
        <v>121</v>
      </c>
      <c r="M133">
        <v>198</v>
      </c>
      <c r="P133">
        <v>20</v>
      </c>
      <c r="Q133">
        <v>5</v>
      </c>
      <c r="R133">
        <v>4</v>
      </c>
      <c r="S133">
        <v>4</v>
      </c>
      <c r="T133">
        <v>4</v>
      </c>
      <c r="W133">
        <v>0</v>
      </c>
      <c r="X133">
        <v>0</v>
      </c>
      <c r="Y133">
        <v>0</v>
      </c>
      <c r="Z133">
        <v>1</v>
      </c>
      <c r="AA133">
        <v>2</v>
      </c>
      <c r="AD133">
        <f t="shared" si="156"/>
        <v>20</v>
      </c>
      <c r="AE133">
        <f t="shared" si="155"/>
        <v>5</v>
      </c>
      <c r="AF133">
        <f t="shared" si="155"/>
        <v>4</v>
      </c>
      <c r="AG133">
        <f t="shared" si="155"/>
        <v>5</v>
      </c>
      <c r="AH133">
        <f t="shared" si="155"/>
        <v>6</v>
      </c>
    </row>
    <row r="135" spans="1:34" ht="4.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34" x14ac:dyDescent="0.25">
      <c r="A136" s="6" t="s">
        <v>23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34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</row>
    <row r="138" spans="1:34" x14ac:dyDescent="0.25">
      <c r="A138" s="4">
        <v>1</v>
      </c>
      <c r="B138">
        <v>11</v>
      </c>
      <c r="C138">
        <v>8</v>
      </c>
      <c r="D138">
        <v>8</v>
      </c>
      <c r="E138">
        <v>26</v>
      </c>
      <c r="F138">
        <v>41</v>
      </c>
      <c r="I138">
        <v>22</v>
      </c>
      <c r="J138">
        <v>20</v>
      </c>
      <c r="K138">
        <v>21</v>
      </c>
      <c r="L138">
        <v>66</v>
      </c>
      <c r="M138">
        <v>104</v>
      </c>
      <c r="P138">
        <v>23</v>
      </c>
      <c r="Q138">
        <v>58</v>
      </c>
      <c r="R138">
        <v>67</v>
      </c>
      <c r="S138">
        <v>119</v>
      </c>
      <c r="T138">
        <v>267</v>
      </c>
      <c r="W138">
        <v>39</v>
      </c>
      <c r="X138">
        <v>45</v>
      </c>
      <c r="Y138">
        <v>97</v>
      </c>
      <c r="Z138">
        <v>171</v>
      </c>
      <c r="AA138">
        <v>75</v>
      </c>
      <c r="AD138">
        <f>P138 + W138</f>
        <v>62</v>
      </c>
      <c r="AE138">
        <f t="shared" ref="AE138:AH151" si="158">Q138 + X138</f>
        <v>103</v>
      </c>
      <c r="AF138">
        <f t="shared" si="158"/>
        <v>164</v>
      </c>
      <c r="AG138">
        <f t="shared" si="158"/>
        <v>290</v>
      </c>
      <c r="AH138">
        <f t="shared" si="158"/>
        <v>342</v>
      </c>
    </row>
    <row r="139" spans="1:34" x14ac:dyDescent="0.25">
      <c r="A139" s="4">
        <f>A138+1</f>
        <v>2</v>
      </c>
      <c r="B139">
        <v>10</v>
      </c>
      <c r="C139">
        <v>7</v>
      </c>
      <c r="D139">
        <v>8</v>
      </c>
      <c r="E139">
        <v>26</v>
      </c>
      <c r="F139">
        <v>41</v>
      </c>
      <c r="I139">
        <v>19</v>
      </c>
      <c r="J139">
        <v>20</v>
      </c>
      <c r="K139">
        <v>22</v>
      </c>
      <c r="L139">
        <v>68</v>
      </c>
      <c r="M139">
        <v>103</v>
      </c>
      <c r="P139">
        <v>24</v>
      </c>
      <c r="Q139">
        <v>58</v>
      </c>
      <c r="R139">
        <v>69</v>
      </c>
      <c r="S139">
        <v>119</v>
      </c>
      <c r="T139">
        <v>271</v>
      </c>
      <c r="W139">
        <v>43</v>
      </c>
      <c r="X139">
        <v>45</v>
      </c>
      <c r="Y139">
        <v>95</v>
      </c>
      <c r="Z139">
        <v>175</v>
      </c>
      <c r="AA139">
        <v>70</v>
      </c>
      <c r="AD139">
        <f t="shared" ref="AD139:AD151" si="159">P139 + W139</f>
        <v>67</v>
      </c>
      <c r="AE139">
        <f t="shared" si="158"/>
        <v>103</v>
      </c>
      <c r="AF139">
        <f t="shared" si="158"/>
        <v>164</v>
      </c>
      <c r="AG139">
        <f t="shared" si="158"/>
        <v>294</v>
      </c>
      <c r="AH139">
        <f t="shared" si="158"/>
        <v>341</v>
      </c>
    </row>
    <row r="140" spans="1:34" x14ac:dyDescent="0.25">
      <c r="A140" s="4">
        <f t="shared" ref="A140:A151" si="160">A139+1</f>
        <v>3</v>
      </c>
      <c r="B140">
        <v>11</v>
      </c>
      <c r="C140">
        <v>8</v>
      </c>
      <c r="D140">
        <v>8</v>
      </c>
      <c r="E140">
        <v>25</v>
      </c>
      <c r="F140">
        <v>40</v>
      </c>
      <c r="I140">
        <v>21</v>
      </c>
      <c r="J140">
        <v>20</v>
      </c>
      <c r="K140">
        <v>22</v>
      </c>
      <c r="L140">
        <v>65</v>
      </c>
      <c r="M140">
        <v>102</v>
      </c>
      <c r="P140">
        <v>23</v>
      </c>
      <c r="Q140">
        <v>60</v>
      </c>
      <c r="R140">
        <v>71</v>
      </c>
      <c r="S140">
        <v>123</v>
      </c>
      <c r="T140">
        <v>276</v>
      </c>
      <c r="W140">
        <v>40</v>
      </c>
      <c r="X140">
        <v>45</v>
      </c>
      <c r="Y140">
        <v>108</v>
      </c>
      <c r="Z140">
        <v>195</v>
      </c>
      <c r="AA140">
        <v>67</v>
      </c>
      <c r="AD140">
        <f t="shared" si="159"/>
        <v>63</v>
      </c>
      <c r="AE140">
        <f t="shared" si="158"/>
        <v>105</v>
      </c>
      <c r="AF140">
        <f t="shared" si="158"/>
        <v>179</v>
      </c>
      <c r="AG140">
        <f t="shared" si="158"/>
        <v>318</v>
      </c>
      <c r="AH140">
        <f t="shared" si="158"/>
        <v>343</v>
      </c>
    </row>
    <row r="141" spans="1:34" x14ac:dyDescent="0.25">
      <c r="A141" s="4">
        <f t="shared" si="160"/>
        <v>4</v>
      </c>
      <c r="B141">
        <v>10</v>
      </c>
      <c r="C141">
        <v>7</v>
      </c>
      <c r="D141">
        <v>8</v>
      </c>
      <c r="E141">
        <v>26</v>
      </c>
      <c r="F141">
        <v>41</v>
      </c>
      <c r="I141">
        <v>20</v>
      </c>
      <c r="J141">
        <v>20</v>
      </c>
      <c r="K141">
        <v>22</v>
      </c>
      <c r="L141">
        <v>66</v>
      </c>
      <c r="M141">
        <v>105</v>
      </c>
      <c r="P141">
        <v>24</v>
      </c>
      <c r="Q141">
        <v>60</v>
      </c>
      <c r="R141">
        <v>72</v>
      </c>
      <c r="S141">
        <v>123</v>
      </c>
      <c r="T141">
        <v>277</v>
      </c>
      <c r="W141">
        <v>42</v>
      </c>
      <c r="X141">
        <v>45</v>
      </c>
      <c r="Y141">
        <v>107</v>
      </c>
      <c r="Z141">
        <v>197</v>
      </c>
      <c r="AA141">
        <v>64</v>
      </c>
      <c r="AD141">
        <f t="shared" si="159"/>
        <v>66</v>
      </c>
      <c r="AE141">
        <f t="shared" si="158"/>
        <v>105</v>
      </c>
      <c r="AF141">
        <f t="shared" si="158"/>
        <v>179</v>
      </c>
      <c r="AG141">
        <f t="shared" si="158"/>
        <v>320</v>
      </c>
      <c r="AH141">
        <f t="shared" si="158"/>
        <v>341</v>
      </c>
    </row>
    <row r="142" spans="1:34" x14ac:dyDescent="0.25">
      <c r="A142" s="4">
        <f t="shared" si="160"/>
        <v>5</v>
      </c>
      <c r="B142">
        <v>10</v>
      </c>
      <c r="C142">
        <v>8</v>
      </c>
      <c r="D142">
        <v>7</v>
      </c>
      <c r="E142">
        <v>25</v>
      </c>
      <c r="F142">
        <v>40</v>
      </c>
      <c r="I142">
        <v>17</v>
      </c>
      <c r="J142">
        <v>20</v>
      </c>
      <c r="K142">
        <v>19</v>
      </c>
      <c r="L142">
        <v>65</v>
      </c>
      <c r="M142">
        <v>103</v>
      </c>
      <c r="P142">
        <v>21</v>
      </c>
      <c r="Q142">
        <v>60</v>
      </c>
      <c r="R142">
        <v>70</v>
      </c>
      <c r="S142">
        <v>110</v>
      </c>
      <c r="T142">
        <v>259</v>
      </c>
      <c r="W142">
        <v>47</v>
      </c>
      <c r="X142">
        <v>50</v>
      </c>
      <c r="Y142">
        <v>113</v>
      </c>
      <c r="Z142">
        <v>204</v>
      </c>
      <c r="AA142">
        <v>121</v>
      </c>
      <c r="AD142">
        <f t="shared" si="159"/>
        <v>68</v>
      </c>
      <c r="AE142">
        <f t="shared" si="158"/>
        <v>110</v>
      </c>
      <c r="AF142">
        <f t="shared" si="158"/>
        <v>183</v>
      </c>
      <c r="AG142">
        <f t="shared" si="158"/>
        <v>314</v>
      </c>
      <c r="AH142">
        <f t="shared" si="158"/>
        <v>380</v>
      </c>
    </row>
    <row r="143" spans="1:34" x14ac:dyDescent="0.25">
      <c r="A143" s="4">
        <f t="shared" si="160"/>
        <v>6</v>
      </c>
      <c r="B143">
        <v>10</v>
      </c>
      <c r="C143">
        <v>7</v>
      </c>
      <c r="D143">
        <v>8</v>
      </c>
      <c r="E143">
        <v>26</v>
      </c>
      <c r="F143">
        <v>41</v>
      </c>
      <c r="I143">
        <v>17</v>
      </c>
      <c r="J143">
        <v>20</v>
      </c>
      <c r="K143">
        <v>21</v>
      </c>
      <c r="L143">
        <v>66</v>
      </c>
      <c r="M143">
        <v>104</v>
      </c>
      <c r="P143">
        <v>22</v>
      </c>
      <c r="Q143">
        <v>61</v>
      </c>
      <c r="R143">
        <v>69</v>
      </c>
      <c r="S143">
        <v>110</v>
      </c>
      <c r="T143">
        <v>256</v>
      </c>
      <c r="W143">
        <v>46</v>
      </c>
      <c r="X143">
        <v>50</v>
      </c>
      <c r="Y143">
        <v>113</v>
      </c>
      <c r="Z143">
        <v>209</v>
      </c>
      <c r="AA143">
        <v>121</v>
      </c>
      <c r="AD143">
        <f t="shared" si="159"/>
        <v>68</v>
      </c>
      <c r="AE143">
        <f t="shared" si="158"/>
        <v>111</v>
      </c>
      <c r="AF143">
        <f t="shared" si="158"/>
        <v>182</v>
      </c>
      <c r="AG143">
        <f t="shared" si="158"/>
        <v>319</v>
      </c>
      <c r="AH143">
        <f t="shared" si="158"/>
        <v>377</v>
      </c>
    </row>
    <row r="144" spans="1:34" x14ac:dyDescent="0.25">
      <c r="A144" s="4">
        <f t="shared" si="160"/>
        <v>7</v>
      </c>
      <c r="B144">
        <v>10</v>
      </c>
      <c r="C144">
        <v>8</v>
      </c>
      <c r="D144">
        <v>8</v>
      </c>
      <c r="E144">
        <v>25</v>
      </c>
      <c r="F144">
        <v>40</v>
      </c>
      <c r="I144">
        <v>17</v>
      </c>
      <c r="J144">
        <v>21</v>
      </c>
      <c r="K144">
        <v>21</v>
      </c>
      <c r="L144">
        <v>66</v>
      </c>
      <c r="M144">
        <v>106</v>
      </c>
      <c r="P144">
        <v>21</v>
      </c>
      <c r="Q144">
        <v>60</v>
      </c>
      <c r="R144">
        <v>70</v>
      </c>
      <c r="S144">
        <v>114</v>
      </c>
      <c r="T144">
        <v>261</v>
      </c>
      <c r="W144">
        <v>46</v>
      </c>
      <c r="X144">
        <v>52</v>
      </c>
      <c r="Y144">
        <v>118</v>
      </c>
      <c r="Z144">
        <v>227</v>
      </c>
      <c r="AA144">
        <v>117</v>
      </c>
      <c r="AD144">
        <f t="shared" si="159"/>
        <v>67</v>
      </c>
      <c r="AE144">
        <f t="shared" si="158"/>
        <v>112</v>
      </c>
      <c r="AF144">
        <f t="shared" si="158"/>
        <v>188</v>
      </c>
      <c r="AG144">
        <f t="shared" si="158"/>
        <v>341</v>
      </c>
      <c r="AH144">
        <f t="shared" si="158"/>
        <v>378</v>
      </c>
    </row>
    <row r="145" spans="1:34" x14ac:dyDescent="0.25">
      <c r="A145" s="4">
        <f t="shared" si="160"/>
        <v>8</v>
      </c>
      <c r="B145">
        <v>9</v>
      </c>
      <c r="C145">
        <v>8</v>
      </c>
      <c r="D145">
        <v>8</v>
      </c>
      <c r="E145">
        <v>25</v>
      </c>
      <c r="F145">
        <v>42</v>
      </c>
      <c r="I145">
        <v>15</v>
      </c>
      <c r="J145">
        <v>19</v>
      </c>
      <c r="K145">
        <v>22</v>
      </c>
      <c r="L145">
        <v>66</v>
      </c>
      <c r="M145">
        <v>107</v>
      </c>
      <c r="P145">
        <v>24</v>
      </c>
      <c r="Q145">
        <v>62</v>
      </c>
      <c r="R145">
        <v>70</v>
      </c>
      <c r="S145">
        <v>115</v>
      </c>
      <c r="T145">
        <v>260</v>
      </c>
      <c r="W145">
        <v>47</v>
      </c>
      <c r="X145">
        <v>61</v>
      </c>
      <c r="Y145">
        <v>118</v>
      </c>
      <c r="Z145">
        <v>230</v>
      </c>
      <c r="AA145">
        <v>117</v>
      </c>
      <c r="AD145">
        <f t="shared" si="159"/>
        <v>71</v>
      </c>
      <c r="AE145">
        <f t="shared" si="158"/>
        <v>123</v>
      </c>
      <c r="AF145">
        <f t="shared" si="158"/>
        <v>188</v>
      </c>
      <c r="AG145">
        <f t="shared" si="158"/>
        <v>345</v>
      </c>
      <c r="AH145">
        <f t="shared" si="158"/>
        <v>377</v>
      </c>
    </row>
    <row r="146" spans="1:34" x14ac:dyDescent="0.25">
      <c r="A146" s="4">
        <f t="shared" si="160"/>
        <v>9</v>
      </c>
      <c r="B146">
        <v>7</v>
      </c>
      <c r="C146">
        <v>8</v>
      </c>
      <c r="D146">
        <v>8</v>
      </c>
      <c r="E146">
        <v>28</v>
      </c>
      <c r="F146">
        <v>41</v>
      </c>
      <c r="I146">
        <v>19</v>
      </c>
      <c r="J146">
        <v>19</v>
      </c>
      <c r="K146">
        <v>21</v>
      </c>
      <c r="L146">
        <v>65</v>
      </c>
      <c r="M146">
        <v>107</v>
      </c>
      <c r="P146">
        <v>21</v>
      </c>
      <c r="Q146">
        <v>58</v>
      </c>
      <c r="R146">
        <v>66</v>
      </c>
      <c r="S146">
        <v>99</v>
      </c>
      <c r="T146">
        <v>244</v>
      </c>
      <c r="W146">
        <v>52</v>
      </c>
      <c r="X146">
        <v>51</v>
      </c>
      <c r="Y146">
        <v>123</v>
      </c>
      <c r="Z146">
        <v>236</v>
      </c>
      <c r="AA146">
        <v>171</v>
      </c>
      <c r="AD146">
        <f t="shared" si="159"/>
        <v>73</v>
      </c>
      <c r="AE146">
        <f t="shared" si="158"/>
        <v>109</v>
      </c>
      <c r="AF146">
        <f t="shared" si="158"/>
        <v>189</v>
      </c>
      <c r="AG146">
        <f t="shared" si="158"/>
        <v>335</v>
      </c>
      <c r="AH146">
        <f t="shared" si="158"/>
        <v>415</v>
      </c>
    </row>
    <row r="147" spans="1:34" x14ac:dyDescent="0.25">
      <c r="A147" s="4">
        <f t="shared" si="160"/>
        <v>10</v>
      </c>
      <c r="B147">
        <v>8</v>
      </c>
      <c r="C147">
        <v>8</v>
      </c>
      <c r="D147">
        <v>7</v>
      </c>
      <c r="E147">
        <v>27</v>
      </c>
      <c r="F147">
        <v>41</v>
      </c>
      <c r="I147">
        <v>18</v>
      </c>
      <c r="J147">
        <v>23</v>
      </c>
      <c r="K147">
        <v>21</v>
      </c>
      <c r="L147">
        <v>67</v>
      </c>
      <c r="M147">
        <v>105</v>
      </c>
      <c r="P147">
        <v>21</v>
      </c>
      <c r="Q147">
        <v>57</v>
      </c>
      <c r="R147">
        <v>67</v>
      </c>
      <c r="S147">
        <v>101</v>
      </c>
      <c r="T147">
        <v>241</v>
      </c>
      <c r="W147">
        <v>52</v>
      </c>
      <c r="X147">
        <v>59</v>
      </c>
      <c r="Y147">
        <v>124</v>
      </c>
      <c r="Z147">
        <v>242</v>
      </c>
      <c r="AA147">
        <v>172</v>
      </c>
      <c r="AD147">
        <f t="shared" si="159"/>
        <v>73</v>
      </c>
      <c r="AE147">
        <f t="shared" si="158"/>
        <v>116</v>
      </c>
      <c r="AF147">
        <f t="shared" si="158"/>
        <v>191</v>
      </c>
      <c r="AG147">
        <f t="shared" si="158"/>
        <v>343</v>
      </c>
      <c r="AH147">
        <f t="shared" si="158"/>
        <v>413</v>
      </c>
    </row>
    <row r="148" spans="1:34" x14ac:dyDescent="0.25">
      <c r="A148" s="4">
        <f t="shared" si="160"/>
        <v>11</v>
      </c>
      <c r="B148">
        <v>8</v>
      </c>
      <c r="C148">
        <v>8</v>
      </c>
      <c r="D148">
        <v>9</v>
      </c>
      <c r="E148">
        <v>27</v>
      </c>
      <c r="F148">
        <v>41</v>
      </c>
      <c r="I148">
        <v>20</v>
      </c>
      <c r="J148">
        <v>20</v>
      </c>
      <c r="K148">
        <v>21</v>
      </c>
      <c r="L148">
        <v>62</v>
      </c>
      <c r="M148">
        <v>105</v>
      </c>
      <c r="P148">
        <v>21</v>
      </c>
      <c r="Q148">
        <v>57</v>
      </c>
      <c r="R148">
        <v>66</v>
      </c>
      <c r="S148">
        <v>103</v>
      </c>
      <c r="T148">
        <v>247</v>
      </c>
      <c r="W148">
        <v>51</v>
      </c>
      <c r="X148">
        <v>61</v>
      </c>
      <c r="Y148">
        <v>129</v>
      </c>
      <c r="Z148">
        <v>261</v>
      </c>
      <c r="AA148">
        <v>169</v>
      </c>
      <c r="AD148">
        <f t="shared" si="159"/>
        <v>72</v>
      </c>
      <c r="AE148">
        <f t="shared" si="158"/>
        <v>118</v>
      </c>
      <c r="AF148">
        <f t="shared" si="158"/>
        <v>195</v>
      </c>
      <c r="AG148">
        <f t="shared" si="158"/>
        <v>364</v>
      </c>
      <c r="AH148">
        <f t="shared" si="158"/>
        <v>416</v>
      </c>
    </row>
    <row r="149" spans="1:34" x14ac:dyDescent="0.25">
      <c r="A149" s="4">
        <f t="shared" si="160"/>
        <v>12</v>
      </c>
      <c r="B149">
        <v>8</v>
      </c>
      <c r="C149">
        <v>8</v>
      </c>
      <c r="D149">
        <v>8</v>
      </c>
      <c r="E149">
        <v>26</v>
      </c>
      <c r="F149">
        <v>42</v>
      </c>
      <c r="I149">
        <v>19</v>
      </c>
      <c r="J149">
        <v>20</v>
      </c>
      <c r="K149">
        <v>20</v>
      </c>
      <c r="L149">
        <v>64</v>
      </c>
      <c r="M149">
        <v>105</v>
      </c>
      <c r="P149">
        <v>21</v>
      </c>
      <c r="Q149">
        <v>58</v>
      </c>
      <c r="R149">
        <v>67</v>
      </c>
      <c r="S149">
        <v>105</v>
      </c>
      <c r="T149">
        <v>245</v>
      </c>
      <c r="W149">
        <v>51</v>
      </c>
      <c r="X149">
        <v>62</v>
      </c>
      <c r="Y149">
        <v>130</v>
      </c>
      <c r="Z149">
        <v>264</v>
      </c>
      <c r="AA149">
        <v>172</v>
      </c>
      <c r="AD149">
        <f t="shared" si="159"/>
        <v>72</v>
      </c>
      <c r="AE149">
        <f t="shared" si="158"/>
        <v>120</v>
      </c>
      <c r="AF149">
        <f t="shared" si="158"/>
        <v>197</v>
      </c>
      <c r="AG149">
        <f t="shared" si="158"/>
        <v>369</v>
      </c>
      <c r="AH149">
        <f t="shared" si="158"/>
        <v>417</v>
      </c>
    </row>
    <row r="150" spans="1:34" x14ac:dyDescent="0.25">
      <c r="A150" s="4">
        <f t="shared" si="160"/>
        <v>13</v>
      </c>
      <c r="B150">
        <v>6</v>
      </c>
      <c r="C150">
        <v>8</v>
      </c>
      <c r="D150">
        <v>8</v>
      </c>
      <c r="E150">
        <v>26</v>
      </c>
      <c r="F150">
        <v>41</v>
      </c>
      <c r="I150">
        <v>18</v>
      </c>
      <c r="J150">
        <v>20</v>
      </c>
      <c r="K150">
        <v>19</v>
      </c>
      <c r="L150">
        <v>65</v>
      </c>
      <c r="M150">
        <v>95</v>
      </c>
      <c r="P150">
        <v>20</v>
      </c>
      <c r="Q150">
        <v>54</v>
      </c>
      <c r="R150">
        <v>63</v>
      </c>
      <c r="S150">
        <v>89</v>
      </c>
      <c r="T150">
        <v>230</v>
      </c>
      <c r="W150">
        <v>62</v>
      </c>
      <c r="X150">
        <v>70</v>
      </c>
      <c r="Y150">
        <v>134</v>
      </c>
      <c r="Z150">
        <v>268</v>
      </c>
      <c r="AA150">
        <v>223</v>
      </c>
      <c r="AD150">
        <f t="shared" si="159"/>
        <v>82</v>
      </c>
      <c r="AE150">
        <f t="shared" si="158"/>
        <v>124</v>
      </c>
      <c r="AF150">
        <f t="shared" si="158"/>
        <v>197</v>
      </c>
      <c r="AG150">
        <f t="shared" si="158"/>
        <v>357</v>
      </c>
      <c r="AH150">
        <f t="shared" si="158"/>
        <v>453</v>
      </c>
    </row>
    <row r="151" spans="1:34" x14ac:dyDescent="0.25">
      <c r="A151" s="4">
        <f t="shared" si="160"/>
        <v>14</v>
      </c>
      <c r="B151">
        <v>6</v>
      </c>
      <c r="C151">
        <v>8</v>
      </c>
      <c r="D151">
        <v>8</v>
      </c>
      <c r="E151">
        <v>27</v>
      </c>
      <c r="F151">
        <v>42</v>
      </c>
      <c r="I151">
        <v>21</v>
      </c>
      <c r="J151">
        <v>20</v>
      </c>
      <c r="K151">
        <v>19</v>
      </c>
      <c r="L151">
        <v>67</v>
      </c>
      <c r="M151">
        <v>96</v>
      </c>
      <c r="P151">
        <v>19</v>
      </c>
      <c r="Q151">
        <v>55</v>
      </c>
      <c r="R151">
        <v>64</v>
      </c>
      <c r="S151">
        <v>90</v>
      </c>
      <c r="T151">
        <v>226</v>
      </c>
      <c r="W151">
        <v>61</v>
      </c>
      <c r="X151">
        <v>71</v>
      </c>
      <c r="Y151">
        <v>135</v>
      </c>
      <c r="Z151">
        <v>276</v>
      </c>
      <c r="AA151">
        <v>222</v>
      </c>
      <c r="AD151">
        <f t="shared" si="159"/>
        <v>80</v>
      </c>
      <c r="AE151">
        <f t="shared" si="158"/>
        <v>126</v>
      </c>
      <c r="AF151">
        <f t="shared" si="158"/>
        <v>199</v>
      </c>
      <c r="AG151">
        <f t="shared" si="158"/>
        <v>366</v>
      </c>
      <c r="AH151">
        <f t="shared" si="158"/>
        <v>448</v>
      </c>
    </row>
    <row r="153" spans="1:34" x14ac:dyDescent="0.25">
      <c r="A153" s="7" t="s">
        <v>24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34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</row>
    <row r="155" spans="1:34" x14ac:dyDescent="0.25">
      <c r="A155" s="4">
        <v>1</v>
      </c>
      <c r="B155">
        <v>8</v>
      </c>
      <c r="C155">
        <v>8</v>
      </c>
      <c r="D155">
        <v>8</v>
      </c>
      <c r="E155">
        <v>30</v>
      </c>
      <c r="F155">
        <v>52</v>
      </c>
      <c r="I155">
        <v>6</v>
      </c>
      <c r="J155">
        <v>55</v>
      </c>
      <c r="K155">
        <v>49</v>
      </c>
      <c r="L155">
        <v>119</v>
      </c>
      <c r="M155">
        <v>194</v>
      </c>
      <c r="P155">
        <v>22</v>
      </c>
      <c r="Q155">
        <v>22</v>
      </c>
      <c r="R155">
        <v>25</v>
      </c>
      <c r="S155">
        <v>94</v>
      </c>
      <c r="T155">
        <v>149</v>
      </c>
      <c r="W155">
        <v>7</v>
      </c>
      <c r="X155">
        <v>1</v>
      </c>
      <c r="Y155">
        <v>0</v>
      </c>
      <c r="Z155">
        <v>1</v>
      </c>
      <c r="AA155">
        <v>0</v>
      </c>
      <c r="AD155">
        <f>P155 + W155</f>
        <v>29</v>
      </c>
      <c r="AE155">
        <f t="shared" ref="AE155:AH168" si="161">Q155 + X155</f>
        <v>23</v>
      </c>
      <c r="AF155">
        <f t="shared" si="161"/>
        <v>25</v>
      </c>
      <c r="AG155">
        <f t="shared" si="161"/>
        <v>95</v>
      </c>
      <c r="AH155">
        <f t="shared" si="161"/>
        <v>149</v>
      </c>
    </row>
    <row r="156" spans="1:34" x14ac:dyDescent="0.25">
      <c r="A156" s="4">
        <f>A155+1</f>
        <v>2</v>
      </c>
      <c r="B156">
        <v>8</v>
      </c>
      <c r="C156">
        <v>8</v>
      </c>
      <c r="D156">
        <v>8</v>
      </c>
      <c r="E156">
        <v>30</v>
      </c>
      <c r="F156">
        <v>52</v>
      </c>
      <c r="I156">
        <v>7</v>
      </c>
      <c r="J156">
        <v>55</v>
      </c>
      <c r="K156">
        <v>50</v>
      </c>
      <c r="L156">
        <v>110</v>
      </c>
      <c r="M156">
        <v>186</v>
      </c>
      <c r="P156">
        <v>23</v>
      </c>
      <c r="Q156">
        <v>23</v>
      </c>
      <c r="R156">
        <v>25</v>
      </c>
      <c r="S156">
        <v>92</v>
      </c>
      <c r="T156">
        <v>147</v>
      </c>
      <c r="W156">
        <v>6</v>
      </c>
      <c r="X156">
        <v>0</v>
      </c>
      <c r="Y156">
        <v>0</v>
      </c>
      <c r="Z156">
        <v>1</v>
      </c>
      <c r="AA156">
        <v>1</v>
      </c>
      <c r="AD156">
        <f t="shared" ref="AD156:AD168" si="162">P156 + W156</f>
        <v>29</v>
      </c>
      <c r="AE156">
        <f t="shared" si="161"/>
        <v>23</v>
      </c>
      <c r="AF156">
        <f t="shared" si="161"/>
        <v>25</v>
      </c>
      <c r="AG156">
        <f t="shared" si="161"/>
        <v>93</v>
      </c>
      <c r="AH156">
        <f t="shared" si="161"/>
        <v>148</v>
      </c>
    </row>
    <row r="157" spans="1:34" x14ac:dyDescent="0.25">
      <c r="A157" s="4">
        <f t="shared" ref="A157:A168" si="163">A156+1</f>
        <v>3</v>
      </c>
      <c r="B157">
        <v>8</v>
      </c>
      <c r="C157">
        <v>8</v>
      </c>
      <c r="D157">
        <v>8</v>
      </c>
      <c r="E157">
        <v>30</v>
      </c>
      <c r="F157">
        <v>53</v>
      </c>
      <c r="I157">
        <v>35</v>
      </c>
      <c r="J157">
        <v>57</v>
      </c>
      <c r="K157">
        <v>49</v>
      </c>
      <c r="L157">
        <v>115</v>
      </c>
      <c r="M157">
        <v>194</v>
      </c>
      <c r="P157">
        <v>27</v>
      </c>
      <c r="Q157">
        <v>23</v>
      </c>
      <c r="R157">
        <v>25</v>
      </c>
      <c r="S157">
        <v>93</v>
      </c>
      <c r="T157">
        <v>148</v>
      </c>
      <c r="W157">
        <v>1</v>
      </c>
      <c r="X157">
        <v>0</v>
      </c>
      <c r="Y157">
        <v>1</v>
      </c>
      <c r="Z157">
        <v>1</v>
      </c>
      <c r="AA157">
        <v>1</v>
      </c>
      <c r="AD157">
        <f t="shared" si="162"/>
        <v>28</v>
      </c>
      <c r="AE157">
        <f t="shared" si="161"/>
        <v>23</v>
      </c>
      <c r="AF157">
        <f t="shared" si="161"/>
        <v>26</v>
      </c>
      <c r="AG157">
        <f t="shared" si="161"/>
        <v>94</v>
      </c>
      <c r="AH157">
        <f t="shared" si="161"/>
        <v>149</v>
      </c>
    </row>
    <row r="158" spans="1:34" x14ac:dyDescent="0.25">
      <c r="A158" s="4">
        <f t="shared" si="163"/>
        <v>4</v>
      </c>
      <c r="B158">
        <v>8</v>
      </c>
      <c r="C158">
        <v>8</v>
      </c>
      <c r="D158">
        <v>8</v>
      </c>
      <c r="E158">
        <v>33</v>
      </c>
      <c r="F158">
        <v>53</v>
      </c>
      <c r="I158">
        <v>35</v>
      </c>
      <c r="J158">
        <v>55</v>
      </c>
      <c r="K158">
        <v>50</v>
      </c>
      <c r="L158">
        <v>119</v>
      </c>
      <c r="M158">
        <v>194</v>
      </c>
      <c r="P158">
        <v>27</v>
      </c>
      <c r="Q158">
        <v>23</v>
      </c>
      <c r="R158">
        <v>25</v>
      </c>
      <c r="S158">
        <v>91</v>
      </c>
      <c r="T158">
        <v>148</v>
      </c>
      <c r="W158">
        <v>0</v>
      </c>
      <c r="X158">
        <v>0</v>
      </c>
      <c r="Y158">
        <v>0</v>
      </c>
      <c r="Z158">
        <v>1</v>
      </c>
      <c r="AA158">
        <v>1</v>
      </c>
      <c r="AD158">
        <f t="shared" si="162"/>
        <v>27</v>
      </c>
      <c r="AE158">
        <f t="shared" si="161"/>
        <v>23</v>
      </c>
      <c r="AF158">
        <f t="shared" si="161"/>
        <v>25</v>
      </c>
      <c r="AG158">
        <f t="shared" si="161"/>
        <v>92</v>
      </c>
      <c r="AH158">
        <f t="shared" si="161"/>
        <v>149</v>
      </c>
    </row>
    <row r="159" spans="1:34" x14ac:dyDescent="0.25">
      <c r="A159" s="4">
        <f t="shared" si="163"/>
        <v>5</v>
      </c>
      <c r="B159">
        <v>7</v>
      </c>
      <c r="C159">
        <v>7</v>
      </c>
      <c r="D159">
        <v>8</v>
      </c>
      <c r="E159">
        <v>29</v>
      </c>
      <c r="F159">
        <v>54</v>
      </c>
      <c r="I159">
        <v>37</v>
      </c>
      <c r="J159">
        <v>56</v>
      </c>
      <c r="K159">
        <v>49</v>
      </c>
      <c r="L159">
        <v>120</v>
      </c>
      <c r="M159">
        <v>191</v>
      </c>
      <c r="P159">
        <v>21</v>
      </c>
      <c r="Q159">
        <v>16</v>
      </c>
      <c r="R159">
        <v>18</v>
      </c>
      <c r="S159">
        <v>66</v>
      </c>
      <c r="T159">
        <v>94</v>
      </c>
      <c r="W159">
        <v>0</v>
      </c>
      <c r="X159">
        <v>0</v>
      </c>
      <c r="Y159">
        <v>0</v>
      </c>
      <c r="Z159">
        <v>1</v>
      </c>
      <c r="AA159">
        <v>0</v>
      </c>
      <c r="AD159">
        <f t="shared" si="162"/>
        <v>21</v>
      </c>
      <c r="AE159">
        <f t="shared" si="161"/>
        <v>16</v>
      </c>
      <c r="AF159">
        <f t="shared" si="161"/>
        <v>18</v>
      </c>
      <c r="AG159">
        <f t="shared" si="161"/>
        <v>67</v>
      </c>
      <c r="AH159">
        <f t="shared" si="161"/>
        <v>94</v>
      </c>
    </row>
    <row r="160" spans="1:34" x14ac:dyDescent="0.25">
      <c r="A160" s="4">
        <f t="shared" si="163"/>
        <v>6</v>
      </c>
      <c r="B160">
        <v>8</v>
      </c>
      <c r="C160">
        <v>7</v>
      </c>
      <c r="D160">
        <v>9</v>
      </c>
      <c r="E160">
        <v>33</v>
      </c>
      <c r="F160">
        <v>53</v>
      </c>
      <c r="I160">
        <v>38</v>
      </c>
      <c r="J160">
        <v>56</v>
      </c>
      <c r="K160">
        <v>48</v>
      </c>
      <c r="L160">
        <v>120</v>
      </c>
      <c r="M160">
        <v>194</v>
      </c>
      <c r="P160">
        <v>20</v>
      </c>
      <c r="Q160">
        <v>16</v>
      </c>
      <c r="R160">
        <v>17</v>
      </c>
      <c r="S160">
        <v>61</v>
      </c>
      <c r="T160">
        <v>97</v>
      </c>
      <c r="W160">
        <v>0</v>
      </c>
      <c r="X160">
        <v>1</v>
      </c>
      <c r="Y160">
        <v>1</v>
      </c>
      <c r="Z160">
        <v>1</v>
      </c>
      <c r="AA160">
        <v>1</v>
      </c>
      <c r="AD160">
        <f t="shared" si="162"/>
        <v>20</v>
      </c>
      <c r="AE160">
        <f t="shared" si="161"/>
        <v>17</v>
      </c>
      <c r="AF160">
        <f t="shared" si="161"/>
        <v>18</v>
      </c>
      <c r="AG160">
        <f t="shared" si="161"/>
        <v>62</v>
      </c>
      <c r="AH160">
        <f t="shared" si="161"/>
        <v>98</v>
      </c>
    </row>
    <row r="161" spans="1:34" x14ac:dyDescent="0.25">
      <c r="A161" s="4">
        <f t="shared" si="163"/>
        <v>7</v>
      </c>
      <c r="B161">
        <v>8</v>
      </c>
      <c r="C161">
        <v>9</v>
      </c>
      <c r="D161">
        <v>10</v>
      </c>
      <c r="E161">
        <v>34</v>
      </c>
      <c r="F161">
        <v>54</v>
      </c>
      <c r="I161">
        <v>41</v>
      </c>
      <c r="J161">
        <v>57</v>
      </c>
      <c r="K161">
        <v>48</v>
      </c>
      <c r="L161">
        <v>120</v>
      </c>
      <c r="M161">
        <v>196</v>
      </c>
      <c r="P161">
        <v>20</v>
      </c>
      <c r="Q161">
        <v>15</v>
      </c>
      <c r="R161">
        <v>17</v>
      </c>
      <c r="S161">
        <v>61</v>
      </c>
      <c r="T161">
        <v>95</v>
      </c>
      <c r="W161">
        <v>0</v>
      </c>
      <c r="X161">
        <v>0</v>
      </c>
      <c r="Y161">
        <v>1</v>
      </c>
      <c r="Z161">
        <v>1</v>
      </c>
      <c r="AA161">
        <v>1</v>
      </c>
      <c r="AD161">
        <f t="shared" si="162"/>
        <v>20</v>
      </c>
      <c r="AE161">
        <f t="shared" si="161"/>
        <v>15</v>
      </c>
      <c r="AF161">
        <f t="shared" si="161"/>
        <v>18</v>
      </c>
      <c r="AG161">
        <f t="shared" si="161"/>
        <v>62</v>
      </c>
      <c r="AH161">
        <f t="shared" si="161"/>
        <v>96</v>
      </c>
    </row>
    <row r="162" spans="1:34" x14ac:dyDescent="0.25">
      <c r="A162" s="4">
        <f t="shared" si="163"/>
        <v>8</v>
      </c>
      <c r="B162">
        <v>8</v>
      </c>
      <c r="C162">
        <v>8</v>
      </c>
      <c r="D162">
        <v>10</v>
      </c>
      <c r="E162">
        <v>33</v>
      </c>
      <c r="F162">
        <v>54</v>
      </c>
      <c r="I162">
        <v>38</v>
      </c>
      <c r="J162">
        <v>54</v>
      </c>
      <c r="K162">
        <v>49</v>
      </c>
      <c r="L162">
        <v>119</v>
      </c>
      <c r="M162">
        <v>194</v>
      </c>
      <c r="P162">
        <v>20</v>
      </c>
      <c r="Q162">
        <v>16</v>
      </c>
      <c r="R162">
        <v>16</v>
      </c>
      <c r="S162">
        <v>59</v>
      </c>
      <c r="T162">
        <v>95</v>
      </c>
      <c r="W162">
        <v>0</v>
      </c>
      <c r="X162">
        <v>0</v>
      </c>
      <c r="Y162">
        <v>0</v>
      </c>
      <c r="Z162">
        <v>1</v>
      </c>
      <c r="AA162">
        <v>1</v>
      </c>
      <c r="AD162">
        <f t="shared" si="162"/>
        <v>20</v>
      </c>
      <c r="AE162">
        <f t="shared" si="161"/>
        <v>16</v>
      </c>
      <c r="AF162">
        <f t="shared" si="161"/>
        <v>16</v>
      </c>
      <c r="AG162">
        <f t="shared" si="161"/>
        <v>60</v>
      </c>
      <c r="AH162">
        <f t="shared" si="161"/>
        <v>96</v>
      </c>
    </row>
    <row r="163" spans="1:34" x14ac:dyDescent="0.25">
      <c r="A163" s="4">
        <f t="shared" si="163"/>
        <v>9</v>
      </c>
      <c r="B163">
        <v>7</v>
      </c>
      <c r="C163">
        <v>8</v>
      </c>
      <c r="D163">
        <v>9</v>
      </c>
      <c r="E163">
        <v>29</v>
      </c>
      <c r="F163">
        <v>51</v>
      </c>
      <c r="I163">
        <v>39</v>
      </c>
      <c r="J163">
        <v>55</v>
      </c>
      <c r="K163">
        <v>46</v>
      </c>
      <c r="L163">
        <v>120</v>
      </c>
      <c r="M163">
        <v>194</v>
      </c>
      <c r="P163">
        <v>14</v>
      </c>
      <c r="Q163">
        <v>9</v>
      </c>
      <c r="R163">
        <v>13</v>
      </c>
      <c r="S163">
        <v>37</v>
      </c>
      <c r="T163">
        <v>47</v>
      </c>
      <c r="W163">
        <v>0</v>
      </c>
      <c r="X163">
        <v>0</v>
      </c>
      <c r="Y163">
        <v>0</v>
      </c>
      <c r="Z163">
        <v>1</v>
      </c>
      <c r="AA163">
        <v>1</v>
      </c>
      <c r="AD163">
        <f t="shared" si="162"/>
        <v>14</v>
      </c>
      <c r="AE163">
        <f t="shared" si="161"/>
        <v>9</v>
      </c>
      <c r="AF163">
        <f t="shared" si="161"/>
        <v>13</v>
      </c>
      <c r="AG163">
        <f t="shared" si="161"/>
        <v>38</v>
      </c>
      <c r="AH163">
        <f t="shared" si="161"/>
        <v>48</v>
      </c>
    </row>
    <row r="164" spans="1:34" x14ac:dyDescent="0.25">
      <c r="A164" s="4">
        <f t="shared" si="163"/>
        <v>10</v>
      </c>
      <c r="B164">
        <v>7</v>
      </c>
      <c r="C164">
        <v>8</v>
      </c>
      <c r="D164">
        <v>9</v>
      </c>
      <c r="E164">
        <v>33</v>
      </c>
      <c r="F164">
        <v>51</v>
      </c>
      <c r="I164">
        <v>40</v>
      </c>
      <c r="J164">
        <v>55</v>
      </c>
      <c r="K164">
        <v>45</v>
      </c>
      <c r="L164">
        <v>119</v>
      </c>
      <c r="M164">
        <v>194</v>
      </c>
      <c r="P164">
        <v>13</v>
      </c>
      <c r="Q164">
        <v>9</v>
      </c>
      <c r="R164">
        <v>14</v>
      </c>
      <c r="S164">
        <v>34</v>
      </c>
      <c r="T164">
        <v>46</v>
      </c>
      <c r="W164">
        <v>0</v>
      </c>
      <c r="X164">
        <v>0</v>
      </c>
      <c r="Y164">
        <v>0</v>
      </c>
      <c r="Z164">
        <v>0</v>
      </c>
      <c r="AA164">
        <v>1</v>
      </c>
      <c r="AD164">
        <f t="shared" si="162"/>
        <v>13</v>
      </c>
      <c r="AE164">
        <f t="shared" si="161"/>
        <v>9</v>
      </c>
      <c r="AF164">
        <f t="shared" si="161"/>
        <v>14</v>
      </c>
      <c r="AG164">
        <f t="shared" si="161"/>
        <v>34</v>
      </c>
      <c r="AH164">
        <f t="shared" si="161"/>
        <v>47</v>
      </c>
    </row>
    <row r="165" spans="1:34" x14ac:dyDescent="0.25">
      <c r="A165" s="4">
        <f t="shared" si="163"/>
        <v>11</v>
      </c>
      <c r="B165">
        <v>7</v>
      </c>
      <c r="C165">
        <v>8</v>
      </c>
      <c r="D165">
        <v>9</v>
      </c>
      <c r="E165">
        <v>32</v>
      </c>
      <c r="F165">
        <v>52</v>
      </c>
      <c r="I165">
        <v>39</v>
      </c>
      <c r="J165">
        <v>54</v>
      </c>
      <c r="K165">
        <v>44</v>
      </c>
      <c r="L165">
        <v>121</v>
      </c>
      <c r="M165">
        <v>191</v>
      </c>
      <c r="P165">
        <v>14</v>
      </c>
      <c r="Q165">
        <v>8</v>
      </c>
      <c r="R165">
        <v>13</v>
      </c>
      <c r="S165">
        <v>29</v>
      </c>
      <c r="T165">
        <v>50</v>
      </c>
      <c r="W165">
        <v>0</v>
      </c>
      <c r="X165">
        <v>0</v>
      </c>
      <c r="Y165">
        <v>1</v>
      </c>
      <c r="Z165">
        <v>1</v>
      </c>
      <c r="AA165">
        <v>1</v>
      </c>
      <c r="AD165">
        <f t="shared" si="162"/>
        <v>14</v>
      </c>
      <c r="AE165">
        <f t="shared" si="161"/>
        <v>8</v>
      </c>
      <c r="AF165">
        <f t="shared" si="161"/>
        <v>14</v>
      </c>
      <c r="AG165">
        <f t="shared" si="161"/>
        <v>30</v>
      </c>
      <c r="AH165">
        <f t="shared" si="161"/>
        <v>51</v>
      </c>
    </row>
    <row r="166" spans="1:34" x14ac:dyDescent="0.25">
      <c r="A166" s="4">
        <f t="shared" si="163"/>
        <v>12</v>
      </c>
      <c r="B166">
        <v>8</v>
      </c>
      <c r="C166">
        <v>8</v>
      </c>
      <c r="D166">
        <v>9</v>
      </c>
      <c r="E166">
        <v>33</v>
      </c>
      <c r="F166">
        <v>50</v>
      </c>
      <c r="I166">
        <v>39</v>
      </c>
      <c r="J166">
        <v>54</v>
      </c>
      <c r="K166">
        <v>45</v>
      </c>
      <c r="L166">
        <v>118</v>
      </c>
      <c r="M166">
        <v>191</v>
      </c>
      <c r="P166">
        <v>13</v>
      </c>
      <c r="Q166">
        <v>11</v>
      </c>
      <c r="R166">
        <v>12</v>
      </c>
      <c r="S166">
        <v>31</v>
      </c>
      <c r="T166">
        <v>51</v>
      </c>
      <c r="W166">
        <v>1</v>
      </c>
      <c r="X166">
        <v>1</v>
      </c>
      <c r="Y166">
        <v>1</v>
      </c>
      <c r="Z166">
        <v>0</v>
      </c>
      <c r="AA166">
        <v>1</v>
      </c>
      <c r="AD166">
        <f t="shared" si="162"/>
        <v>14</v>
      </c>
      <c r="AE166">
        <f t="shared" si="161"/>
        <v>12</v>
      </c>
      <c r="AF166">
        <f t="shared" si="161"/>
        <v>13</v>
      </c>
      <c r="AG166">
        <f t="shared" si="161"/>
        <v>31</v>
      </c>
      <c r="AH166">
        <f t="shared" si="161"/>
        <v>52</v>
      </c>
    </row>
    <row r="167" spans="1:34" x14ac:dyDescent="0.25">
      <c r="A167" s="4">
        <f t="shared" si="163"/>
        <v>13</v>
      </c>
      <c r="B167">
        <v>7</v>
      </c>
      <c r="C167">
        <v>7</v>
      </c>
      <c r="D167">
        <v>9</v>
      </c>
      <c r="E167">
        <v>28</v>
      </c>
      <c r="F167">
        <v>44</v>
      </c>
      <c r="I167">
        <v>39</v>
      </c>
      <c r="J167">
        <v>53</v>
      </c>
      <c r="K167">
        <v>45</v>
      </c>
      <c r="L167">
        <v>117</v>
      </c>
      <c r="M167">
        <v>190</v>
      </c>
      <c r="P167">
        <v>8</v>
      </c>
      <c r="Q167">
        <v>7</v>
      </c>
      <c r="R167">
        <v>6</v>
      </c>
      <c r="S167">
        <v>15</v>
      </c>
      <c r="T167">
        <v>9</v>
      </c>
      <c r="W167">
        <v>1</v>
      </c>
      <c r="X167">
        <v>0</v>
      </c>
      <c r="Y167">
        <v>0</v>
      </c>
      <c r="Z167">
        <v>0</v>
      </c>
      <c r="AA167">
        <v>1</v>
      </c>
      <c r="AD167">
        <f t="shared" si="162"/>
        <v>9</v>
      </c>
      <c r="AE167">
        <f t="shared" si="161"/>
        <v>7</v>
      </c>
      <c r="AF167">
        <f t="shared" si="161"/>
        <v>6</v>
      </c>
      <c r="AG167">
        <f t="shared" si="161"/>
        <v>15</v>
      </c>
      <c r="AH167">
        <f t="shared" si="161"/>
        <v>10</v>
      </c>
    </row>
    <row r="168" spans="1:34" x14ac:dyDescent="0.25">
      <c r="A168" s="4">
        <f t="shared" si="163"/>
        <v>14</v>
      </c>
      <c r="B168">
        <v>7</v>
      </c>
      <c r="C168">
        <v>8</v>
      </c>
      <c r="D168">
        <v>8</v>
      </c>
      <c r="E168">
        <v>27</v>
      </c>
      <c r="F168">
        <v>43</v>
      </c>
      <c r="I168">
        <v>43</v>
      </c>
      <c r="J168">
        <v>56</v>
      </c>
      <c r="K168">
        <v>45</v>
      </c>
      <c r="L168">
        <v>118</v>
      </c>
      <c r="M168">
        <v>191</v>
      </c>
      <c r="P168">
        <v>9</v>
      </c>
      <c r="Q168">
        <v>6</v>
      </c>
      <c r="R168">
        <v>6</v>
      </c>
      <c r="S168">
        <v>7</v>
      </c>
      <c r="T168">
        <v>9</v>
      </c>
      <c r="W168">
        <v>0</v>
      </c>
      <c r="X168">
        <v>0</v>
      </c>
      <c r="Y168">
        <v>0</v>
      </c>
      <c r="Z168">
        <v>1</v>
      </c>
      <c r="AA168">
        <v>1</v>
      </c>
      <c r="AD168">
        <f t="shared" si="162"/>
        <v>9</v>
      </c>
      <c r="AE168">
        <f t="shared" si="161"/>
        <v>6</v>
      </c>
      <c r="AF168">
        <f t="shared" si="161"/>
        <v>6</v>
      </c>
      <c r="AG168">
        <f t="shared" si="161"/>
        <v>8</v>
      </c>
      <c r="AH168">
        <f t="shared" si="161"/>
        <v>10</v>
      </c>
    </row>
    <row r="170" spans="1:34" ht="5.2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34" x14ac:dyDescent="0.25">
      <c r="A171" s="6" t="s">
        <v>25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34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</row>
    <row r="173" spans="1:34" x14ac:dyDescent="0.25">
      <c r="A173" s="4">
        <v>1</v>
      </c>
      <c r="B173">
        <v>11</v>
      </c>
      <c r="C173">
        <v>6</v>
      </c>
      <c r="D173">
        <v>7</v>
      </c>
      <c r="E173">
        <v>22</v>
      </c>
      <c r="F173">
        <v>37</v>
      </c>
      <c r="I173">
        <v>19</v>
      </c>
      <c r="J173">
        <v>18</v>
      </c>
      <c r="K173">
        <v>17</v>
      </c>
      <c r="L173">
        <v>57</v>
      </c>
      <c r="M173">
        <v>89</v>
      </c>
      <c r="P173">
        <v>22</v>
      </c>
      <c r="Q173">
        <v>67</v>
      </c>
      <c r="R173">
        <v>73</v>
      </c>
      <c r="S173">
        <v>119</v>
      </c>
      <c r="T173">
        <v>274</v>
      </c>
      <c r="W173">
        <v>42</v>
      </c>
      <c r="X173">
        <v>40</v>
      </c>
      <c r="Y173">
        <v>103</v>
      </c>
      <c r="Z173">
        <v>186</v>
      </c>
      <c r="AA173">
        <v>67</v>
      </c>
      <c r="AD173">
        <f>P173 + W173</f>
        <v>64</v>
      </c>
      <c r="AE173">
        <f t="shared" ref="AE173:AH188" si="164">Q173 + X173</f>
        <v>107</v>
      </c>
      <c r="AF173">
        <f t="shared" si="164"/>
        <v>176</v>
      </c>
      <c r="AG173">
        <f t="shared" si="164"/>
        <v>305</v>
      </c>
      <c r="AH173">
        <f t="shared" si="164"/>
        <v>341</v>
      </c>
    </row>
    <row r="174" spans="1:34" x14ac:dyDescent="0.25">
      <c r="A174" s="4">
        <f>A173+1</f>
        <v>2</v>
      </c>
      <c r="B174">
        <v>9</v>
      </c>
      <c r="C174">
        <v>7</v>
      </c>
      <c r="D174">
        <v>7</v>
      </c>
      <c r="E174">
        <v>23</v>
      </c>
      <c r="F174">
        <v>35</v>
      </c>
      <c r="I174">
        <v>21</v>
      </c>
      <c r="J174">
        <v>18</v>
      </c>
      <c r="K174">
        <v>17</v>
      </c>
      <c r="L174">
        <v>56</v>
      </c>
      <c r="M174">
        <v>91</v>
      </c>
      <c r="P174">
        <v>24</v>
      </c>
      <c r="Q174">
        <v>67</v>
      </c>
      <c r="R174">
        <v>72</v>
      </c>
      <c r="S174">
        <v>119</v>
      </c>
      <c r="T174">
        <v>277</v>
      </c>
      <c r="W174">
        <v>42</v>
      </c>
      <c r="X174">
        <v>39</v>
      </c>
      <c r="Y174">
        <v>105</v>
      </c>
      <c r="Z174">
        <v>185</v>
      </c>
      <c r="AA174">
        <v>68</v>
      </c>
      <c r="AD174">
        <f t="shared" ref="AD174:AD188" si="165">P174 + W174</f>
        <v>66</v>
      </c>
      <c r="AE174">
        <f t="shared" si="164"/>
        <v>106</v>
      </c>
      <c r="AF174">
        <f t="shared" si="164"/>
        <v>177</v>
      </c>
      <c r="AG174">
        <f t="shared" si="164"/>
        <v>304</v>
      </c>
      <c r="AH174">
        <f t="shared" si="164"/>
        <v>345</v>
      </c>
    </row>
    <row r="175" spans="1:34" x14ac:dyDescent="0.25">
      <c r="A175" s="4">
        <f t="shared" ref="A175:A188" si="166">A174+1</f>
        <v>3</v>
      </c>
      <c r="B175">
        <v>9</v>
      </c>
      <c r="C175">
        <v>7</v>
      </c>
      <c r="D175">
        <v>7</v>
      </c>
      <c r="E175">
        <v>22</v>
      </c>
      <c r="F175">
        <v>36</v>
      </c>
      <c r="I175">
        <v>18</v>
      </c>
      <c r="J175">
        <v>18</v>
      </c>
      <c r="K175">
        <v>17</v>
      </c>
      <c r="L175">
        <v>56</v>
      </c>
      <c r="M175">
        <v>90</v>
      </c>
      <c r="P175">
        <v>24</v>
      </c>
      <c r="Q175">
        <v>67</v>
      </c>
      <c r="R175">
        <v>74</v>
      </c>
      <c r="S175">
        <v>118</v>
      </c>
      <c r="T175">
        <v>275</v>
      </c>
      <c r="W175">
        <v>42</v>
      </c>
      <c r="X175">
        <v>42</v>
      </c>
      <c r="Y175">
        <v>101</v>
      </c>
      <c r="Z175">
        <v>188</v>
      </c>
      <c r="AA175">
        <v>67</v>
      </c>
      <c r="AD175">
        <f t="shared" si="165"/>
        <v>66</v>
      </c>
      <c r="AE175">
        <f t="shared" si="164"/>
        <v>109</v>
      </c>
      <c r="AF175">
        <f t="shared" si="164"/>
        <v>175</v>
      </c>
      <c r="AG175">
        <f t="shared" si="164"/>
        <v>306</v>
      </c>
      <c r="AH175">
        <f t="shared" si="164"/>
        <v>342</v>
      </c>
    </row>
    <row r="176" spans="1:34" x14ac:dyDescent="0.25">
      <c r="A176" s="4">
        <f t="shared" si="166"/>
        <v>4</v>
      </c>
      <c r="B176">
        <v>9</v>
      </c>
      <c r="C176">
        <v>6</v>
      </c>
      <c r="D176">
        <v>7</v>
      </c>
      <c r="E176">
        <v>22</v>
      </c>
      <c r="F176">
        <v>37</v>
      </c>
      <c r="I176">
        <v>18</v>
      </c>
      <c r="J176">
        <v>17</v>
      </c>
      <c r="K176">
        <v>17</v>
      </c>
      <c r="L176">
        <v>57</v>
      </c>
      <c r="M176">
        <v>94</v>
      </c>
      <c r="P176">
        <v>24</v>
      </c>
      <c r="Q176">
        <v>67</v>
      </c>
      <c r="R176">
        <v>74</v>
      </c>
      <c r="S176">
        <v>120</v>
      </c>
      <c r="T176">
        <v>281</v>
      </c>
      <c r="W176">
        <v>42</v>
      </c>
      <c r="X176">
        <v>42</v>
      </c>
      <c r="Y176">
        <v>102</v>
      </c>
      <c r="Z176">
        <v>190</v>
      </c>
      <c r="AA176">
        <v>68</v>
      </c>
      <c r="AD176">
        <f t="shared" si="165"/>
        <v>66</v>
      </c>
      <c r="AE176">
        <f t="shared" si="164"/>
        <v>109</v>
      </c>
      <c r="AF176">
        <f t="shared" si="164"/>
        <v>176</v>
      </c>
      <c r="AG176">
        <f t="shared" si="164"/>
        <v>310</v>
      </c>
      <c r="AH176">
        <f t="shared" si="164"/>
        <v>349</v>
      </c>
    </row>
    <row r="177" spans="1:34" x14ac:dyDescent="0.25">
      <c r="A177" s="4">
        <f t="shared" si="166"/>
        <v>5</v>
      </c>
      <c r="B177">
        <v>8</v>
      </c>
      <c r="C177">
        <v>8</v>
      </c>
      <c r="D177">
        <v>7</v>
      </c>
      <c r="E177">
        <v>22</v>
      </c>
      <c r="F177">
        <v>36</v>
      </c>
      <c r="I177">
        <v>16</v>
      </c>
      <c r="J177">
        <v>17</v>
      </c>
      <c r="K177">
        <v>17</v>
      </c>
      <c r="L177">
        <v>57</v>
      </c>
      <c r="M177">
        <v>89</v>
      </c>
      <c r="P177">
        <v>23</v>
      </c>
      <c r="Q177">
        <v>63</v>
      </c>
      <c r="R177">
        <v>71</v>
      </c>
      <c r="S177">
        <v>112</v>
      </c>
      <c r="T177">
        <v>260</v>
      </c>
      <c r="W177">
        <v>47</v>
      </c>
      <c r="X177">
        <v>50</v>
      </c>
      <c r="Y177">
        <v>111</v>
      </c>
      <c r="Z177">
        <v>214</v>
      </c>
      <c r="AA177">
        <v>111</v>
      </c>
      <c r="AD177">
        <f t="shared" si="165"/>
        <v>70</v>
      </c>
      <c r="AE177">
        <f t="shared" si="164"/>
        <v>113</v>
      </c>
      <c r="AF177">
        <f t="shared" si="164"/>
        <v>182</v>
      </c>
      <c r="AG177">
        <f t="shared" si="164"/>
        <v>326</v>
      </c>
      <c r="AH177">
        <f t="shared" si="164"/>
        <v>371</v>
      </c>
    </row>
    <row r="178" spans="1:34" x14ac:dyDescent="0.25">
      <c r="A178" s="4">
        <f t="shared" si="166"/>
        <v>6</v>
      </c>
      <c r="B178">
        <v>8</v>
      </c>
      <c r="C178">
        <v>7</v>
      </c>
      <c r="D178">
        <v>7</v>
      </c>
      <c r="E178">
        <v>22</v>
      </c>
      <c r="F178">
        <v>36</v>
      </c>
      <c r="I178">
        <v>15</v>
      </c>
      <c r="J178">
        <v>17</v>
      </c>
      <c r="K178">
        <v>17</v>
      </c>
      <c r="L178">
        <v>57</v>
      </c>
      <c r="M178">
        <v>91</v>
      </c>
      <c r="P178">
        <v>23</v>
      </c>
      <c r="Q178">
        <v>65</v>
      </c>
      <c r="R178">
        <v>71</v>
      </c>
      <c r="S178">
        <v>111</v>
      </c>
      <c r="T178">
        <v>263</v>
      </c>
      <c r="W178">
        <v>47</v>
      </c>
      <c r="X178">
        <v>48</v>
      </c>
      <c r="Y178">
        <v>112</v>
      </c>
      <c r="Z178">
        <v>213</v>
      </c>
      <c r="AA178">
        <v>113</v>
      </c>
      <c r="AD178">
        <f t="shared" si="165"/>
        <v>70</v>
      </c>
      <c r="AE178">
        <f t="shared" si="164"/>
        <v>113</v>
      </c>
      <c r="AF178">
        <f t="shared" si="164"/>
        <v>183</v>
      </c>
      <c r="AG178">
        <f t="shared" si="164"/>
        <v>324</v>
      </c>
      <c r="AH178">
        <f t="shared" si="164"/>
        <v>376</v>
      </c>
    </row>
    <row r="179" spans="1:34" x14ac:dyDescent="0.25">
      <c r="A179" s="4">
        <f t="shared" si="166"/>
        <v>7</v>
      </c>
      <c r="B179">
        <v>9</v>
      </c>
      <c r="C179">
        <v>7</v>
      </c>
      <c r="D179">
        <v>7</v>
      </c>
      <c r="E179">
        <v>23</v>
      </c>
      <c r="F179">
        <v>36</v>
      </c>
      <c r="I179">
        <v>15</v>
      </c>
      <c r="J179">
        <v>17</v>
      </c>
      <c r="K179">
        <v>17</v>
      </c>
      <c r="L179">
        <v>57</v>
      </c>
      <c r="M179">
        <v>92</v>
      </c>
      <c r="P179">
        <v>23</v>
      </c>
      <c r="Q179">
        <v>64</v>
      </c>
      <c r="R179">
        <v>72</v>
      </c>
      <c r="S179">
        <v>109</v>
      </c>
      <c r="T179">
        <v>262</v>
      </c>
      <c r="W179">
        <v>48</v>
      </c>
      <c r="X179">
        <v>51</v>
      </c>
      <c r="Y179">
        <v>111</v>
      </c>
      <c r="Z179">
        <v>215</v>
      </c>
      <c r="AA179">
        <v>112</v>
      </c>
      <c r="AD179">
        <f t="shared" si="165"/>
        <v>71</v>
      </c>
      <c r="AE179">
        <f t="shared" si="164"/>
        <v>115</v>
      </c>
      <c r="AF179">
        <f t="shared" si="164"/>
        <v>183</v>
      </c>
      <c r="AG179">
        <f t="shared" si="164"/>
        <v>324</v>
      </c>
      <c r="AH179">
        <f t="shared" si="164"/>
        <v>374</v>
      </c>
    </row>
    <row r="180" spans="1:34" x14ac:dyDescent="0.25">
      <c r="A180" s="4">
        <f t="shared" si="166"/>
        <v>8</v>
      </c>
      <c r="B180">
        <v>7</v>
      </c>
      <c r="C180">
        <v>7</v>
      </c>
      <c r="D180">
        <v>7</v>
      </c>
      <c r="E180">
        <v>21</v>
      </c>
      <c r="F180">
        <v>36</v>
      </c>
      <c r="I180">
        <v>15</v>
      </c>
      <c r="J180">
        <v>17</v>
      </c>
      <c r="K180">
        <v>17</v>
      </c>
      <c r="L180">
        <v>57</v>
      </c>
      <c r="M180">
        <v>92</v>
      </c>
      <c r="P180">
        <v>21</v>
      </c>
      <c r="Q180">
        <v>64</v>
      </c>
      <c r="R180">
        <v>71</v>
      </c>
      <c r="S180">
        <v>111</v>
      </c>
      <c r="T180">
        <v>267</v>
      </c>
      <c r="W180">
        <v>48</v>
      </c>
      <c r="X180">
        <v>51</v>
      </c>
      <c r="Y180">
        <v>109</v>
      </c>
      <c r="Z180">
        <v>219</v>
      </c>
      <c r="AA180">
        <v>117</v>
      </c>
      <c r="AD180">
        <f t="shared" si="165"/>
        <v>69</v>
      </c>
      <c r="AE180">
        <f t="shared" si="164"/>
        <v>115</v>
      </c>
      <c r="AF180">
        <f t="shared" si="164"/>
        <v>180</v>
      </c>
      <c r="AG180">
        <f t="shared" si="164"/>
        <v>330</v>
      </c>
      <c r="AH180">
        <f t="shared" si="164"/>
        <v>384</v>
      </c>
    </row>
    <row r="181" spans="1:34" x14ac:dyDescent="0.25">
      <c r="A181" s="4">
        <f t="shared" si="166"/>
        <v>9</v>
      </c>
      <c r="B181">
        <v>8</v>
      </c>
      <c r="C181">
        <v>7</v>
      </c>
      <c r="D181">
        <v>6</v>
      </c>
      <c r="E181">
        <v>23</v>
      </c>
      <c r="F181">
        <v>36</v>
      </c>
      <c r="I181">
        <v>17</v>
      </c>
      <c r="J181">
        <v>18</v>
      </c>
      <c r="K181">
        <v>17</v>
      </c>
      <c r="L181">
        <v>55</v>
      </c>
      <c r="M181">
        <v>90</v>
      </c>
      <c r="P181">
        <v>22</v>
      </c>
      <c r="Q181">
        <v>60</v>
      </c>
      <c r="R181">
        <v>68</v>
      </c>
      <c r="S181">
        <v>105</v>
      </c>
      <c r="T181">
        <v>247</v>
      </c>
      <c r="W181">
        <v>52</v>
      </c>
      <c r="X181">
        <v>58</v>
      </c>
      <c r="Y181">
        <v>120</v>
      </c>
      <c r="Z181">
        <v>243</v>
      </c>
      <c r="AA181">
        <v>154</v>
      </c>
      <c r="AD181">
        <f t="shared" si="165"/>
        <v>74</v>
      </c>
      <c r="AE181">
        <f t="shared" si="164"/>
        <v>118</v>
      </c>
      <c r="AF181">
        <f t="shared" si="164"/>
        <v>188</v>
      </c>
      <c r="AG181">
        <f t="shared" si="164"/>
        <v>348</v>
      </c>
      <c r="AH181">
        <f t="shared" si="164"/>
        <v>401</v>
      </c>
    </row>
    <row r="182" spans="1:34" x14ac:dyDescent="0.25">
      <c r="A182" s="4">
        <f t="shared" si="166"/>
        <v>10</v>
      </c>
      <c r="B182">
        <v>7</v>
      </c>
      <c r="C182">
        <v>7</v>
      </c>
      <c r="D182">
        <v>7</v>
      </c>
      <c r="E182">
        <v>22</v>
      </c>
      <c r="F182">
        <v>36</v>
      </c>
      <c r="I182">
        <v>17</v>
      </c>
      <c r="J182">
        <v>17</v>
      </c>
      <c r="K182">
        <v>18</v>
      </c>
      <c r="L182">
        <v>57</v>
      </c>
      <c r="M182">
        <v>90</v>
      </c>
      <c r="P182">
        <v>21</v>
      </c>
      <c r="Q182">
        <v>62</v>
      </c>
      <c r="R182">
        <v>69</v>
      </c>
      <c r="S182">
        <v>102</v>
      </c>
      <c r="T182">
        <v>250</v>
      </c>
      <c r="W182">
        <v>53</v>
      </c>
      <c r="X182">
        <v>57</v>
      </c>
      <c r="Y182">
        <v>120</v>
      </c>
      <c r="Z182">
        <v>241</v>
      </c>
      <c r="AA182">
        <v>158</v>
      </c>
      <c r="AD182">
        <f t="shared" si="165"/>
        <v>74</v>
      </c>
      <c r="AE182">
        <f t="shared" si="164"/>
        <v>119</v>
      </c>
      <c r="AF182">
        <f t="shared" si="164"/>
        <v>189</v>
      </c>
      <c r="AG182">
        <f t="shared" si="164"/>
        <v>343</v>
      </c>
      <c r="AH182">
        <f t="shared" si="164"/>
        <v>408</v>
      </c>
    </row>
    <row r="183" spans="1:34" x14ac:dyDescent="0.25">
      <c r="A183" s="4">
        <f t="shared" si="166"/>
        <v>11</v>
      </c>
      <c r="B183">
        <v>7</v>
      </c>
      <c r="C183">
        <v>7</v>
      </c>
      <c r="D183">
        <v>7</v>
      </c>
      <c r="E183">
        <v>22</v>
      </c>
      <c r="F183">
        <v>36</v>
      </c>
      <c r="I183">
        <v>17</v>
      </c>
      <c r="J183">
        <v>18</v>
      </c>
      <c r="K183">
        <v>17</v>
      </c>
      <c r="L183">
        <v>58</v>
      </c>
      <c r="M183">
        <v>91</v>
      </c>
      <c r="P183">
        <v>21</v>
      </c>
      <c r="Q183">
        <v>62</v>
      </c>
      <c r="R183">
        <v>69</v>
      </c>
      <c r="S183">
        <v>102</v>
      </c>
      <c r="T183">
        <v>249</v>
      </c>
      <c r="W183">
        <v>53</v>
      </c>
      <c r="X183">
        <v>59</v>
      </c>
      <c r="Y183">
        <v>120</v>
      </c>
      <c r="Z183">
        <v>243</v>
      </c>
      <c r="AA183">
        <v>159</v>
      </c>
      <c r="AD183">
        <f t="shared" si="165"/>
        <v>74</v>
      </c>
      <c r="AE183">
        <f t="shared" si="164"/>
        <v>121</v>
      </c>
      <c r="AF183">
        <f t="shared" si="164"/>
        <v>189</v>
      </c>
      <c r="AG183">
        <f t="shared" si="164"/>
        <v>345</v>
      </c>
      <c r="AH183">
        <f t="shared" si="164"/>
        <v>408</v>
      </c>
    </row>
    <row r="184" spans="1:34" x14ac:dyDescent="0.25">
      <c r="A184" s="4">
        <f t="shared" si="166"/>
        <v>12</v>
      </c>
      <c r="B184">
        <v>7</v>
      </c>
      <c r="C184">
        <v>7</v>
      </c>
      <c r="D184">
        <v>6</v>
      </c>
      <c r="E184">
        <v>24</v>
      </c>
      <c r="F184">
        <v>35</v>
      </c>
      <c r="I184">
        <v>17</v>
      </c>
      <c r="J184">
        <v>19</v>
      </c>
      <c r="K184">
        <v>17</v>
      </c>
      <c r="L184">
        <v>59</v>
      </c>
      <c r="M184">
        <v>92</v>
      </c>
      <c r="P184">
        <v>21</v>
      </c>
      <c r="Q184">
        <v>61</v>
      </c>
      <c r="R184">
        <v>68</v>
      </c>
      <c r="S184">
        <v>103</v>
      </c>
      <c r="T184">
        <v>253</v>
      </c>
      <c r="W184">
        <v>52</v>
      </c>
      <c r="X184">
        <v>59</v>
      </c>
      <c r="Y184">
        <v>118</v>
      </c>
      <c r="Z184">
        <v>247</v>
      </c>
      <c r="AA184">
        <v>164</v>
      </c>
      <c r="AD184">
        <f t="shared" si="165"/>
        <v>73</v>
      </c>
      <c r="AE184">
        <f t="shared" si="164"/>
        <v>120</v>
      </c>
      <c r="AF184">
        <f t="shared" si="164"/>
        <v>186</v>
      </c>
      <c r="AG184">
        <f t="shared" si="164"/>
        <v>350</v>
      </c>
      <c r="AH184">
        <f t="shared" si="164"/>
        <v>417</v>
      </c>
    </row>
    <row r="185" spans="1:34" x14ac:dyDescent="0.25">
      <c r="A185" s="4">
        <f t="shared" si="166"/>
        <v>13</v>
      </c>
      <c r="B185">
        <v>6</v>
      </c>
      <c r="C185">
        <v>7</v>
      </c>
      <c r="D185">
        <v>7</v>
      </c>
      <c r="E185">
        <v>24</v>
      </c>
      <c r="F185">
        <v>35</v>
      </c>
      <c r="I185">
        <v>16</v>
      </c>
      <c r="J185">
        <v>17</v>
      </c>
      <c r="K185">
        <v>18</v>
      </c>
      <c r="L185">
        <v>55</v>
      </c>
      <c r="M185">
        <v>88</v>
      </c>
      <c r="P185">
        <v>19</v>
      </c>
      <c r="Q185">
        <v>58</v>
      </c>
      <c r="R185">
        <v>66</v>
      </c>
      <c r="S185">
        <v>95</v>
      </c>
      <c r="T185">
        <v>235</v>
      </c>
      <c r="W185">
        <v>61</v>
      </c>
      <c r="X185">
        <v>67</v>
      </c>
      <c r="Y185">
        <v>128</v>
      </c>
      <c r="Z185">
        <v>270</v>
      </c>
      <c r="AA185">
        <v>200</v>
      </c>
      <c r="AD185">
        <f t="shared" si="165"/>
        <v>80</v>
      </c>
      <c r="AE185">
        <f t="shared" si="164"/>
        <v>125</v>
      </c>
      <c r="AF185">
        <f t="shared" si="164"/>
        <v>194</v>
      </c>
      <c r="AG185">
        <f t="shared" si="164"/>
        <v>365</v>
      </c>
      <c r="AH185">
        <f t="shared" si="164"/>
        <v>435</v>
      </c>
    </row>
    <row r="186" spans="1:34" x14ac:dyDescent="0.25">
      <c r="A186" s="4">
        <f t="shared" si="166"/>
        <v>14</v>
      </c>
      <c r="B186">
        <v>6</v>
      </c>
      <c r="C186">
        <v>7</v>
      </c>
      <c r="D186">
        <v>7</v>
      </c>
      <c r="E186">
        <v>22</v>
      </c>
      <c r="F186">
        <v>35</v>
      </c>
      <c r="I186">
        <v>16</v>
      </c>
      <c r="J186">
        <v>17</v>
      </c>
      <c r="K186">
        <v>17</v>
      </c>
      <c r="L186">
        <v>57</v>
      </c>
      <c r="M186">
        <v>89</v>
      </c>
      <c r="P186">
        <v>19</v>
      </c>
      <c r="Q186">
        <v>59</v>
      </c>
      <c r="R186">
        <v>67</v>
      </c>
      <c r="S186">
        <v>93</v>
      </c>
      <c r="T186">
        <v>238</v>
      </c>
      <c r="W186">
        <v>62</v>
      </c>
      <c r="X186">
        <v>66</v>
      </c>
      <c r="Y186">
        <v>129</v>
      </c>
      <c r="Z186">
        <v>269</v>
      </c>
      <c r="AA186">
        <v>203</v>
      </c>
      <c r="AD186">
        <f t="shared" si="165"/>
        <v>81</v>
      </c>
      <c r="AE186">
        <f t="shared" si="164"/>
        <v>125</v>
      </c>
      <c r="AF186">
        <f t="shared" si="164"/>
        <v>196</v>
      </c>
      <c r="AG186">
        <f t="shared" si="164"/>
        <v>362</v>
      </c>
      <c r="AH186">
        <f t="shared" si="164"/>
        <v>441</v>
      </c>
    </row>
    <row r="187" spans="1:34" x14ac:dyDescent="0.25">
      <c r="A187" s="4">
        <f t="shared" si="166"/>
        <v>15</v>
      </c>
      <c r="B187">
        <v>6</v>
      </c>
      <c r="C187">
        <v>6</v>
      </c>
      <c r="D187">
        <v>7</v>
      </c>
      <c r="E187">
        <v>22</v>
      </c>
      <c r="F187">
        <v>36</v>
      </c>
      <c r="I187">
        <v>17</v>
      </c>
      <c r="J187">
        <v>19</v>
      </c>
      <c r="K187">
        <v>17</v>
      </c>
      <c r="L187">
        <v>56</v>
      </c>
      <c r="M187">
        <v>90</v>
      </c>
      <c r="P187">
        <v>20</v>
      </c>
      <c r="Q187">
        <v>59</v>
      </c>
      <c r="R187">
        <v>66</v>
      </c>
      <c r="S187">
        <v>94</v>
      </c>
      <c r="T187">
        <v>236</v>
      </c>
      <c r="W187">
        <v>61</v>
      </c>
      <c r="X187">
        <v>68</v>
      </c>
      <c r="Y187">
        <v>129</v>
      </c>
      <c r="Z187">
        <v>271</v>
      </c>
      <c r="AA187">
        <v>206</v>
      </c>
      <c r="AD187">
        <f t="shared" si="165"/>
        <v>81</v>
      </c>
      <c r="AE187">
        <f t="shared" si="164"/>
        <v>127</v>
      </c>
      <c r="AF187">
        <f t="shared" si="164"/>
        <v>195</v>
      </c>
      <c r="AG187">
        <f t="shared" si="164"/>
        <v>365</v>
      </c>
      <c r="AH187">
        <f t="shared" si="164"/>
        <v>442</v>
      </c>
    </row>
    <row r="188" spans="1:34" x14ac:dyDescent="0.25">
      <c r="A188" s="4">
        <f t="shared" si="166"/>
        <v>16</v>
      </c>
      <c r="I188">
        <v>18</v>
      </c>
      <c r="J188">
        <v>19</v>
      </c>
      <c r="K188">
        <v>17</v>
      </c>
      <c r="L188">
        <v>57</v>
      </c>
      <c r="M188">
        <v>86</v>
      </c>
      <c r="P188">
        <v>19</v>
      </c>
      <c r="Q188">
        <v>60</v>
      </c>
      <c r="R188">
        <v>65</v>
      </c>
      <c r="S188">
        <v>96</v>
      </c>
      <c r="T188">
        <v>240</v>
      </c>
      <c r="W188">
        <v>60</v>
      </c>
      <c r="X188">
        <v>68</v>
      </c>
      <c r="Y188">
        <v>127</v>
      </c>
      <c r="Z188">
        <v>276</v>
      </c>
      <c r="AA188">
        <v>210</v>
      </c>
      <c r="AD188">
        <f t="shared" si="165"/>
        <v>79</v>
      </c>
      <c r="AE188">
        <f t="shared" si="164"/>
        <v>128</v>
      </c>
      <c r="AF188">
        <f t="shared" si="164"/>
        <v>192</v>
      </c>
      <c r="AG188">
        <f t="shared" si="164"/>
        <v>372</v>
      </c>
      <c r="AH188">
        <f t="shared" si="164"/>
        <v>450</v>
      </c>
    </row>
    <row r="190" spans="1:34" x14ac:dyDescent="0.25">
      <c r="A190" s="7" t="s">
        <v>26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34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</row>
    <row r="192" spans="1:34" x14ac:dyDescent="0.25">
      <c r="A192" s="4">
        <v>1</v>
      </c>
      <c r="B192">
        <v>36</v>
      </c>
      <c r="C192">
        <v>7</v>
      </c>
      <c r="D192">
        <v>7</v>
      </c>
      <c r="E192">
        <v>27</v>
      </c>
      <c r="F192">
        <v>46</v>
      </c>
      <c r="I192">
        <v>86</v>
      </c>
      <c r="J192">
        <v>60</v>
      </c>
      <c r="K192">
        <v>56</v>
      </c>
      <c r="L192">
        <v>116</v>
      </c>
      <c r="M192">
        <v>183</v>
      </c>
      <c r="P192">
        <v>240</v>
      </c>
      <c r="Q192">
        <v>21</v>
      </c>
      <c r="R192">
        <v>23</v>
      </c>
      <c r="S192">
        <v>87</v>
      </c>
      <c r="T192">
        <v>140</v>
      </c>
      <c r="W192">
        <v>210</v>
      </c>
      <c r="X192">
        <v>0</v>
      </c>
      <c r="Y192">
        <v>0</v>
      </c>
      <c r="Z192">
        <v>0</v>
      </c>
      <c r="AA192">
        <v>1</v>
      </c>
      <c r="AD192">
        <f>P192 + W192</f>
        <v>450</v>
      </c>
      <c r="AE192">
        <f t="shared" ref="AE192:AH207" si="167">Q192 + X192</f>
        <v>21</v>
      </c>
      <c r="AF192">
        <f t="shared" si="167"/>
        <v>23</v>
      </c>
      <c r="AG192">
        <f t="shared" si="167"/>
        <v>87</v>
      </c>
      <c r="AH192">
        <f t="shared" si="167"/>
        <v>141</v>
      </c>
    </row>
    <row r="193" spans="1:34" x14ac:dyDescent="0.25">
      <c r="A193" s="4">
        <f>A192+1</f>
        <v>2</v>
      </c>
      <c r="B193">
        <v>6</v>
      </c>
      <c r="C193">
        <v>7</v>
      </c>
      <c r="D193">
        <v>7</v>
      </c>
      <c r="E193">
        <v>29</v>
      </c>
      <c r="F193">
        <v>45</v>
      </c>
      <c r="I193">
        <v>20</v>
      </c>
      <c r="J193">
        <v>63</v>
      </c>
      <c r="K193">
        <v>56</v>
      </c>
      <c r="L193">
        <v>120</v>
      </c>
      <c r="M193">
        <v>181</v>
      </c>
      <c r="P193">
        <v>22</v>
      </c>
      <c r="Q193">
        <v>22</v>
      </c>
      <c r="R193">
        <v>23</v>
      </c>
      <c r="S193">
        <v>85</v>
      </c>
      <c r="T193">
        <v>141</v>
      </c>
      <c r="W193">
        <v>0</v>
      </c>
      <c r="X193">
        <v>0</v>
      </c>
      <c r="Y193">
        <v>1</v>
      </c>
      <c r="Z193">
        <v>1</v>
      </c>
      <c r="AA193">
        <v>1</v>
      </c>
      <c r="AD193">
        <f t="shared" ref="AD193:AD207" si="168">P193 + W193</f>
        <v>22</v>
      </c>
      <c r="AE193">
        <f t="shared" si="167"/>
        <v>22</v>
      </c>
      <c r="AF193">
        <f t="shared" si="167"/>
        <v>24</v>
      </c>
      <c r="AG193">
        <f t="shared" si="167"/>
        <v>86</v>
      </c>
      <c r="AH193">
        <f t="shared" si="167"/>
        <v>142</v>
      </c>
    </row>
    <row r="194" spans="1:34" x14ac:dyDescent="0.25">
      <c r="A194" s="4">
        <f t="shared" ref="A194:A207" si="169">A193+1</f>
        <v>3</v>
      </c>
      <c r="B194">
        <v>6</v>
      </c>
      <c r="C194">
        <v>7</v>
      </c>
      <c r="D194">
        <v>7</v>
      </c>
      <c r="E194">
        <v>28</v>
      </c>
      <c r="F194">
        <v>45</v>
      </c>
      <c r="I194">
        <v>36</v>
      </c>
      <c r="J194">
        <v>61</v>
      </c>
      <c r="K194">
        <v>56</v>
      </c>
      <c r="L194">
        <v>121</v>
      </c>
      <c r="M194">
        <v>196</v>
      </c>
      <c r="P194">
        <v>23</v>
      </c>
      <c r="Q194">
        <v>23</v>
      </c>
      <c r="R194">
        <v>23</v>
      </c>
      <c r="S194">
        <v>86</v>
      </c>
      <c r="T194">
        <v>143</v>
      </c>
      <c r="W194">
        <v>0</v>
      </c>
      <c r="X194">
        <v>1</v>
      </c>
      <c r="Y194">
        <v>1</v>
      </c>
      <c r="Z194">
        <v>1</v>
      </c>
      <c r="AA194">
        <v>1</v>
      </c>
      <c r="AD194">
        <f t="shared" si="168"/>
        <v>23</v>
      </c>
      <c r="AE194">
        <f t="shared" si="167"/>
        <v>24</v>
      </c>
      <c r="AF194">
        <f t="shared" si="167"/>
        <v>24</v>
      </c>
      <c r="AG194">
        <f t="shared" si="167"/>
        <v>87</v>
      </c>
      <c r="AH194">
        <f t="shared" si="167"/>
        <v>144</v>
      </c>
    </row>
    <row r="195" spans="1:34" x14ac:dyDescent="0.25">
      <c r="A195" s="4">
        <f t="shared" si="169"/>
        <v>4</v>
      </c>
      <c r="B195">
        <v>7</v>
      </c>
      <c r="C195">
        <v>7</v>
      </c>
      <c r="D195">
        <v>7</v>
      </c>
      <c r="E195">
        <v>29</v>
      </c>
      <c r="F195">
        <v>46</v>
      </c>
      <c r="I195">
        <v>36</v>
      </c>
      <c r="J195">
        <v>60</v>
      </c>
      <c r="K195">
        <v>55</v>
      </c>
      <c r="L195">
        <v>119</v>
      </c>
      <c r="M195">
        <v>195</v>
      </c>
      <c r="P195">
        <v>23</v>
      </c>
      <c r="Q195">
        <v>23</v>
      </c>
      <c r="R195">
        <v>24</v>
      </c>
      <c r="S195">
        <v>85</v>
      </c>
      <c r="T195">
        <v>142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168"/>
        <v>23</v>
      </c>
      <c r="AE195">
        <f t="shared" si="167"/>
        <v>23</v>
      </c>
      <c r="AF195">
        <f t="shared" si="167"/>
        <v>24</v>
      </c>
      <c r="AG195">
        <f t="shared" si="167"/>
        <v>85</v>
      </c>
      <c r="AH195">
        <f t="shared" si="167"/>
        <v>143</v>
      </c>
    </row>
    <row r="196" spans="1:34" x14ac:dyDescent="0.25">
      <c r="A196" s="4">
        <f t="shared" si="169"/>
        <v>5</v>
      </c>
      <c r="B196">
        <v>7</v>
      </c>
      <c r="C196">
        <v>6</v>
      </c>
      <c r="D196">
        <v>8</v>
      </c>
      <c r="E196">
        <v>28</v>
      </c>
      <c r="F196">
        <v>47</v>
      </c>
      <c r="I196">
        <v>38</v>
      </c>
      <c r="J196">
        <v>63</v>
      </c>
      <c r="K196">
        <v>55</v>
      </c>
      <c r="L196">
        <v>121</v>
      </c>
      <c r="M196">
        <v>195</v>
      </c>
      <c r="P196">
        <v>17</v>
      </c>
      <c r="Q196">
        <v>17</v>
      </c>
      <c r="R196">
        <v>16</v>
      </c>
      <c r="S196">
        <v>59</v>
      </c>
      <c r="T196">
        <v>96</v>
      </c>
      <c r="W196">
        <v>0</v>
      </c>
      <c r="X196">
        <v>0</v>
      </c>
      <c r="Y196">
        <v>0</v>
      </c>
      <c r="Z196">
        <v>1</v>
      </c>
      <c r="AA196">
        <v>0</v>
      </c>
      <c r="AD196">
        <f t="shared" si="168"/>
        <v>17</v>
      </c>
      <c r="AE196">
        <f t="shared" si="167"/>
        <v>17</v>
      </c>
      <c r="AF196">
        <f t="shared" si="167"/>
        <v>16</v>
      </c>
      <c r="AG196">
        <f t="shared" si="167"/>
        <v>60</v>
      </c>
      <c r="AH196">
        <f t="shared" si="167"/>
        <v>96</v>
      </c>
    </row>
    <row r="197" spans="1:34" x14ac:dyDescent="0.25">
      <c r="A197" s="4">
        <f t="shared" si="169"/>
        <v>6</v>
      </c>
      <c r="B197">
        <v>7</v>
      </c>
      <c r="C197">
        <v>6</v>
      </c>
      <c r="D197">
        <v>7</v>
      </c>
      <c r="E197">
        <v>26</v>
      </c>
      <c r="F197">
        <v>48</v>
      </c>
      <c r="I197">
        <v>38</v>
      </c>
      <c r="J197">
        <v>60</v>
      </c>
      <c r="K197">
        <v>55</v>
      </c>
      <c r="L197">
        <v>121</v>
      </c>
      <c r="M197">
        <v>195</v>
      </c>
      <c r="P197">
        <v>17</v>
      </c>
      <c r="Q197">
        <v>18</v>
      </c>
      <c r="R197">
        <v>17</v>
      </c>
      <c r="S197">
        <v>61</v>
      </c>
      <c r="T197">
        <v>96</v>
      </c>
      <c r="W197">
        <v>0</v>
      </c>
      <c r="X197">
        <v>0</v>
      </c>
      <c r="Y197">
        <v>1</v>
      </c>
      <c r="Z197">
        <v>0</v>
      </c>
      <c r="AA197">
        <v>1</v>
      </c>
      <c r="AD197">
        <f t="shared" si="168"/>
        <v>17</v>
      </c>
      <c r="AE197">
        <f t="shared" si="167"/>
        <v>18</v>
      </c>
      <c r="AF197">
        <f t="shared" si="167"/>
        <v>18</v>
      </c>
      <c r="AG197">
        <f t="shared" si="167"/>
        <v>61</v>
      </c>
      <c r="AH197">
        <f t="shared" si="167"/>
        <v>97</v>
      </c>
    </row>
    <row r="198" spans="1:34" x14ac:dyDescent="0.25">
      <c r="A198" s="4">
        <f t="shared" si="169"/>
        <v>7</v>
      </c>
      <c r="B198">
        <v>6</v>
      </c>
      <c r="C198">
        <v>7</v>
      </c>
      <c r="D198">
        <v>8</v>
      </c>
      <c r="E198">
        <v>28</v>
      </c>
      <c r="F198">
        <v>48</v>
      </c>
      <c r="I198">
        <v>39</v>
      </c>
      <c r="J198">
        <v>63</v>
      </c>
      <c r="K198">
        <v>56</v>
      </c>
      <c r="L198">
        <v>121</v>
      </c>
      <c r="M198">
        <v>197</v>
      </c>
      <c r="P198">
        <v>17</v>
      </c>
      <c r="Q198">
        <v>17</v>
      </c>
      <c r="R198">
        <v>16</v>
      </c>
      <c r="S198">
        <v>58</v>
      </c>
      <c r="T198">
        <v>95</v>
      </c>
      <c r="W198">
        <v>0</v>
      </c>
      <c r="X198">
        <v>0</v>
      </c>
      <c r="Y198">
        <v>0</v>
      </c>
      <c r="Z198">
        <v>1</v>
      </c>
      <c r="AA198">
        <v>0</v>
      </c>
      <c r="AD198">
        <f t="shared" si="168"/>
        <v>17</v>
      </c>
      <c r="AE198">
        <f t="shared" si="167"/>
        <v>17</v>
      </c>
      <c r="AF198">
        <f t="shared" si="167"/>
        <v>16</v>
      </c>
      <c r="AG198">
        <f t="shared" si="167"/>
        <v>59</v>
      </c>
      <c r="AH198">
        <f t="shared" si="167"/>
        <v>95</v>
      </c>
    </row>
    <row r="199" spans="1:34" x14ac:dyDescent="0.25">
      <c r="A199" s="4">
        <f t="shared" si="169"/>
        <v>8</v>
      </c>
      <c r="B199">
        <v>7</v>
      </c>
      <c r="C199">
        <v>6</v>
      </c>
      <c r="D199">
        <v>8</v>
      </c>
      <c r="E199">
        <v>29</v>
      </c>
      <c r="F199">
        <v>48</v>
      </c>
      <c r="I199">
        <v>38</v>
      </c>
      <c r="J199">
        <v>61</v>
      </c>
      <c r="K199">
        <v>54</v>
      </c>
      <c r="L199">
        <v>121</v>
      </c>
      <c r="M199">
        <v>196</v>
      </c>
      <c r="P199">
        <v>16</v>
      </c>
      <c r="Q199">
        <v>18</v>
      </c>
      <c r="R199">
        <v>16</v>
      </c>
      <c r="S199">
        <v>57</v>
      </c>
      <c r="T199">
        <v>95</v>
      </c>
      <c r="W199">
        <v>1</v>
      </c>
      <c r="X199">
        <v>1</v>
      </c>
      <c r="Y199">
        <v>1</v>
      </c>
      <c r="Z199">
        <v>1</v>
      </c>
      <c r="AA199">
        <v>1</v>
      </c>
      <c r="AD199">
        <f t="shared" si="168"/>
        <v>17</v>
      </c>
      <c r="AE199">
        <f t="shared" si="167"/>
        <v>19</v>
      </c>
      <c r="AF199">
        <f t="shared" si="167"/>
        <v>17</v>
      </c>
      <c r="AG199">
        <f t="shared" si="167"/>
        <v>58</v>
      </c>
      <c r="AH199">
        <f t="shared" si="167"/>
        <v>96</v>
      </c>
    </row>
    <row r="200" spans="1:34" x14ac:dyDescent="0.25">
      <c r="A200" s="4">
        <f t="shared" si="169"/>
        <v>9</v>
      </c>
      <c r="B200">
        <v>6</v>
      </c>
      <c r="C200">
        <v>7</v>
      </c>
      <c r="D200">
        <v>8</v>
      </c>
      <c r="E200">
        <v>26</v>
      </c>
      <c r="F200">
        <v>45</v>
      </c>
      <c r="I200">
        <v>40</v>
      </c>
      <c r="J200">
        <v>63</v>
      </c>
      <c r="K200">
        <v>54</v>
      </c>
      <c r="L200">
        <v>122</v>
      </c>
      <c r="M200">
        <v>195</v>
      </c>
      <c r="P200">
        <v>11</v>
      </c>
      <c r="Q200">
        <v>11</v>
      </c>
      <c r="R200">
        <v>9</v>
      </c>
      <c r="S200">
        <v>35</v>
      </c>
      <c r="T200">
        <v>53</v>
      </c>
      <c r="W200">
        <v>0</v>
      </c>
      <c r="X200">
        <v>0</v>
      </c>
      <c r="Y200">
        <v>1</v>
      </c>
      <c r="Z200">
        <v>0</v>
      </c>
      <c r="AA200">
        <v>1</v>
      </c>
      <c r="AD200">
        <f t="shared" si="168"/>
        <v>11</v>
      </c>
      <c r="AE200">
        <f t="shared" si="167"/>
        <v>11</v>
      </c>
      <c r="AF200">
        <f t="shared" si="167"/>
        <v>10</v>
      </c>
      <c r="AG200">
        <f t="shared" si="167"/>
        <v>35</v>
      </c>
      <c r="AH200">
        <f t="shared" si="167"/>
        <v>54</v>
      </c>
    </row>
    <row r="201" spans="1:34" x14ac:dyDescent="0.25">
      <c r="A201" s="4">
        <f t="shared" si="169"/>
        <v>10</v>
      </c>
      <c r="B201">
        <v>7</v>
      </c>
      <c r="C201">
        <v>7</v>
      </c>
      <c r="D201">
        <v>8</v>
      </c>
      <c r="E201">
        <v>27</v>
      </c>
      <c r="F201">
        <v>47</v>
      </c>
      <c r="I201">
        <v>39</v>
      </c>
      <c r="J201">
        <v>60</v>
      </c>
      <c r="K201">
        <v>55</v>
      </c>
      <c r="L201">
        <v>122</v>
      </c>
      <c r="M201">
        <v>195</v>
      </c>
      <c r="P201">
        <v>11</v>
      </c>
      <c r="Q201">
        <v>11</v>
      </c>
      <c r="R201">
        <v>8</v>
      </c>
      <c r="S201">
        <v>33</v>
      </c>
      <c r="T201">
        <v>50</v>
      </c>
      <c r="W201">
        <v>0</v>
      </c>
      <c r="X201">
        <v>1</v>
      </c>
      <c r="Y201">
        <v>0</v>
      </c>
      <c r="Z201">
        <v>0</v>
      </c>
      <c r="AA201">
        <v>2</v>
      </c>
      <c r="AD201">
        <f t="shared" si="168"/>
        <v>11</v>
      </c>
      <c r="AE201">
        <f t="shared" si="167"/>
        <v>12</v>
      </c>
      <c r="AF201">
        <f t="shared" si="167"/>
        <v>8</v>
      </c>
      <c r="AG201">
        <f t="shared" si="167"/>
        <v>33</v>
      </c>
      <c r="AH201">
        <f t="shared" si="167"/>
        <v>52</v>
      </c>
    </row>
    <row r="202" spans="1:34" x14ac:dyDescent="0.25">
      <c r="A202" s="4">
        <f t="shared" si="169"/>
        <v>11</v>
      </c>
      <c r="B202">
        <v>7</v>
      </c>
      <c r="C202">
        <v>8</v>
      </c>
      <c r="D202">
        <v>8</v>
      </c>
      <c r="E202">
        <v>30</v>
      </c>
      <c r="F202">
        <v>47</v>
      </c>
      <c r="I202">
        <v>40</v>
      </c>
      <c r="J202">
        <v>60</v>
      </c>
      <c r="K202">
        <v>55</v>
      </c>
      <c r="L202">
        <v>122</v>
      </c>
      <c r="M202">
        <v>195</v>
      </c>
      <c r="P202">
        <v>11</v>
      </c>
      <c r="Q202">
        <v>10</v>
      </c>
      <c r="R202">
        <v>8</v>
      </c>
      <c r="S202">
        <v>29</v>
      </c>
      <c r="T202">
        <v>50</v>
      </c>
      <c r="W202">
        <v>0</v>
      </c>
      <c r="X202">
        <v>0</v>
      </c>
      <c r="Y202">
        <v>1</v>
      </c>
      <c r="Z202">
        <v>0</v>
      </c>
      <c r="AA202">
        <v>1</v>
      </c>
      <c r="AD202">
        <f t="shared" si="168"/>
        <v>11</v>
      </c>
      <c r="AE202">
        <f t="shared" si="167"/>
        <v>10</v>
      </c>
      <c r="AF202">
        <f t="shared" si="167"/>
        <v>9</v>
      </c>
      <c r="AG202">
        <f t="shared" si="167"/>
        <v>29</v>
      </c>
      <c r="AH202">
        <f t="shared" si="167"/>
        <v>51</v>
      </c>
    </row>
    <row r="203" spans="1:34" x14ac:dyDescent="0.25">
      <c r="A203" s="4">
        <f t="shared" si="169"/>
        <v>12</v>
      </c>
      <c r="B203">
        <v>7</v>
      </c>
      <c r="C203">
        <v>8</v>
      </c>
      <c r="D203">
        <v>8</v>
      </c>
      <c r="E203">
        <v>29</v>
      </c>
      <c r="F203">
        <v>48</v>
      </c>
      <c r="I203">
        <v>40</v>
      </c>
      <c r="J203">
        <v>61</v>
      </c>
      <c r="K203">
        <v>55</v>
      </c>
      <c r="L203">
        <v>121</v>
      </c>
      <c r="M203">
        <v>195</v>
      </c>
      <c r="P203">
        <v>10</v>
      </c>
      <c r="Q203">
        <v>9</v>
      </c>
      <c r="R203">
        <v>8</v>
      </c>
      <c r="S203">
        <v>29</v>
      </c>
      <c r="T203">
        <v>49</v>
      </c>
      <c r="W203">
        <v>0</v>
      </c>
      <c r="X203">
        <v>0</v>
      </c>
      <c r="Y203">
        <v>1</v>
      </c>
      <c r="Z203">
        <v>1</v>
      </c>
      <c r="AA203">
        <v>1</v>
      </c>
      <c r="AD203">
        <f t="shared" si="168"/>
        <v>10</v>
      </c>
      <c r="AE203">
        <f t="shared" si="167"/>
        <v>9</v>
      </c>
      <c r="AF203">
        <f t="shared" si="167"/>
        <v>9</v>
      </c>
      <c r="AG203">
        <f t="shared" si="167"/>
        <v>30</v>
      </c>
      <c r="AH203">
        <f t="shared" si="167"/>
        <v>50</v>
      </c>
    </row>
    <row r="204" spans="1:34" x14ac:dyDescent="0.25">
      <c r="A204" s="4">
        <f t="shared" si="169"/>
        <v>13</v>
      </c>
      <c r="B204">
        <v>7</v>
      </c>
      <c r="C204">
        <v>8</v>
      </c>
      <c r="D204">
        <v>8</v>
      </c>
      <c r="E204">
        <v>25</v>
      </c>
      <c r="F204">
        <v>43</v>
      </c>
      <c r="I204">
        <v>43</v>
      </c>
      <c r="J204">
        <v>61</v>
      </c>
      <c r="K204">
        <v>55</v>
      </c>
      <c r="L204">
        <v>118</v>
      </c>
      <c r="M204">
        <v>193</v>
      </c>
      <c r="P204">
        <v>9</v>
      </c>
      <c r="Q204">
        <v>7</v>
      </c>
      <c r="R204">
        <v>2</v>
      </c>
      <c r="S204">
        <v>16</v>
      </c>
      <c r="T204">
        <v>14</v>
      </c>
      <c r="W204">
        <v>1</v>
      </c>
      <c r="X204">
        <v>1</v>
      </c>
      <c r="Y204">
        <v>0</v>
      </c>
      <c r="Z204">
        <v>0</v>
      </c>
      <c r="AA204">
        <v>1</v>
      </c>
      <c r="AD204">
        <f t="shared" si="168"/>
        <v>10</v>
      </c>
      <c r="AE204">
        <f t="shared" si="167"/>
        <v>8</v>
      </c>
      <c r="AF204">
        <f t="shared" si="167"/>
        <v>2</v>
      </c>
      <c r="AG204">
        <f t="shared" si="167"/>
        <v>16</v>
      </c>
      <c r="AH204">
        <f t="shared" si="167"/>
        <v>15</v>
      </c>
    </row>
    <row r="205" spans="1:34" x14ac:dyDescent="0.25">
      <c r="A205" s="4">
        <f t="shared" si="169"/>
        <v>14</v>
      </c>
      <c r="B205">
        <v>6</v>
      </c>
      <c r="C205">
        <v>8</v>
      </c>
      <c r="D205">
        <v>8</v>
      </c>
      <c r="E205">
        <v>27</v>
      </c>
      <c r="F205">
        <v>43</v>
      </c>
      <c r="I205">
        <v>44</v>
      </c>
      <c r="J205">
        <v>64</v>
      </c>
      <c r="K205">
        <v>52</v>
      </c>
      <c r="L205">
        <v>119</v>
      </c>
      <c r="M205">
        <v>194</v>
      </c>
      <c r="P205">
        <v>10</v>
      </c>
      <c r="Q205">
        <v>6</v>
      </c>
      <c r="R205">
        <v>4</v>
      </c>
      <c r="S205">
        <v>12</v>
      </c>
      <c r="T205">
        <v>11</v>
      </c>
      <c r="W205">
        <v>0</v>
      </c>
      <c r="X205">
        <v>0</v>
      </c>
      <c r="Y205">
        <v>0</v>
      </c>
      <c r="Z205">
        <v>0</v>
      </c>
      <c r="AA205">
        <v>1</v>
      </c>
      <c r="AD205">
        <f t="shared" si="168"/>
        <v>10</v>
      </c>
      <c r="AE205">
        <f t="shared" si="167"/>
        <v>6</v>
      </c>
      <c r="AF205">
        <f t="shared" si="167"/>
        <v>4</v>
      </c>
      <c r="AG205">
        <f t="shared" si="167"/>
        <v>12</v>
      </c>
      <c r="AH205">
        <f t="shared" si="167"/>
        <v>12</v>
      </c>
    </row>
    <row r="206" spans="1:34" x14ac:dyDescent="0.25">
      <c r="A206" s="4">
        <f t="shared" si="169"/>
        <v>15</v>
      </c>
      <c r="B206">
        <v>6</v>
      </c>
      <c r="C206">
        <v>7</v>
      </c>
      <c r="D206">
        <v>8</v>
      </c>
      <c r="E206">
        <v>27</v>
      </c>
      <c r="F206">
        <v>43</v>
      </c>
      <c r="I206">
        <v>45</v>
      </c>
      <c r="J206">
        <v>63</v>
      </c>
      <c r="K206">
        <v>52</v>
      </c>
      <c r="L206">
        <v>119</v>
      </c>
      <c r="M206">
        <v>193</v>
      </c>
      <c r="P206">
        <v>13</v>
      </c>
      <c r="Q206">
        <v>8</v>
      </c>
      <c r="R206">
        <v>4</v>
      </c>
      <c r="S206">
        <v>6</v>
      </c>
      <c r="T206">
        <v>10</v>
      </c>
      <c r="W206">
        <v>0</v>
      </c>
      <c r="X206">
        <v>0</v>
      </c>
      <c r="Y206">
        <v>1</v>
      </c>
      <c r="Z206">
        <v>0</v>
      </c>
      <c r="AA206">
        <v>1</v>
      </c>
      <c r="AD206">
        <f t="shared" si="168"/>
        <v>13</v>
      </c>
      <c r="AE206">
        <f t="shared" si="167"/>
        <v>8</v>
      </c>
      <c r="AF206">
        <f t="shared" si="167"/>
        <v>5</v>
      </c>
      <c r="AG206">
        <f t="shared" si="167"/>
        <v>6</v>
      </c>
      <c r="AH206">
        <f t="shared" si="167"/>
        <v>11</v>
      </c>
    </row>
    <row r="207" spans="1:34" x14ac:dyDescent="0.25">
      <c r="A207" s="4">
        <f t="shared" si="169"/>
        <v>16</v>
      </c>
      <c r="B207">
        <v>6</v>
      </c>
      <c r="C207">
        <v>7</v>
      </c>
      <c r="D207">
        <v>8</v>
      </c>
      <c r="E207">
        <v>27</v>
      </c>
      <c r="F207">
        <v>45</v>
      </c>
      <c r="I207">
        <v>45</v>
      </c>
      <c r="J207">
        <v>61</v>
      </c>
      <c r="K207">
        <v>53</v>
      </c>
      <c r="L207">
        <v>118</v>
      </c>
      <c r="M207">
        <v>192</v>
      </c>
      <c r="P207">
        <v>13</v>
      </c>
      <c r="Q207">
        <v>7</v>
      </c>
      <c r="R207">
        <v>4</v>
      </c>
      <c r="S207">
        <v>7</v>
      </c>
      <c r="T207">
        <v>8</v>
      </c>
      <c r="W207">
        <v>0</v>
      </c>
      <c r="X207">
        <v>0</v>
      </c>
      <c r="Y207">
        <v>0</v>
      </c>
      <c r="Z207">
        <v>0</v>
      </c>
      <c r="AA207">
        <v>1</v>
      </c>
      <c r="AD207">
        <f t="shared" si="168"/>
        <v>13</v>
      </c>
      <c r="AE207">
        <f t="shared" si="167"/>
        <v>7</v>
      </c>
      <c r="AF207">
        <f t="shared" si="167"/>
        <v>4</v>
      </c>
      <c r="AG207">
        <f t="shared" si="167"/>
        <v>7</v>
      </c>
      <c r="AH207">
        <f t="shared" si="167"/>
        <v>9</v>
      </c>
    </row>
  </sheetData>
  <mergeCells count="50"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15:AO16"/>
    <mergeCell ref="AR15:AV16"/>
    <mergeCell ref="AY15:BC16"/>
    <mergeCell ref="BF15:BJ16"/>
    <mergeCell ref="AQ30:AU30"/>
    <mergeCell ref="BD30:BH30"/>
    <mergeCell ref="AD1:AH1"/>
    <mergeCell ref="AJ1:BQ1"/>
    <mergeCell ref="AK2:AO2"/>
    <mergeCell ref="AR2:AV2"/>
    <mergeCell ref="AY2:BC2"/>
    <mergeCell ref="BF2:BJ2"/>
    <mergeCell ref="BM2:BQ2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2018-08-09T02:55:09Z</dcterms:modified>
</cp:coreProperties>
</file>