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385" yWindow="-15" windowWidth="14430" windowHeight="148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6" i="1" l="1"/>
  <c r="U66" i="1"/>
  <c r="T66" i="1"/>
  <c r="S66" i="1"/>
  <c r="R66" i="1"/>
  <c r="Q66" i="1"/>
  <c r="P66" i="1"/>
  <c r="O66" i="1"/>
  <c r="N66" i="1"/>
  <c r="V65" i="1"/>
  <c r="U65" i="1"/>
  <c r="T65" i="1"/>
  <c r="S65" i="1"/>
  <c r="R65" i="1"/>
  <c r="Q65" i="1"/>
  <c r="P65" i="1"/>
  <c r="O65" i="1"/>
  <c r="N65" i="1"/>
  <c r="V61" i="1"/>
  <c r="U61" i="1"/>
  <c r="T61" i="1"/>
  <c r="S61" i="1"/>
  <c r="R61" i="1"/>
  <c r="Q61" i="1"/>
  <c r="P61" i="1"/>
  <c r="O61" i="1"/>
  <c r="N61" i="1"/>
  <c r="V60" i="1"/>
  <c r="U60" i="1"/>
  <c r="T60" i="1"/>
  <c r="S60" i="1"/>
  <c r="R60" i="1"/>
  <c r="Q60" i="1"/>
  <c r="P60" i="1"/>
  <c r="O60" i="1"/>
  <c r="N60" i="1"/>
  <c r="V56" i="1"/>
  <c r="U56" i="1"/>
  <c r="T56" i="1"/>
  <c r="S56" i="1"/>
  <c r="R56" i="1"/>
  <c r="Q56" i="1"/>
  <c r="P56" i="1"/>
  <c r="O56" i="1"/>
  <c r="N56" i="1"/>
  <c r="V55" i="1"/>
  <c r="U55" i="1"/>
  <c r="T55" i="1"/>
  <c r="S55" i="1"/>
  <c r="R55" i="1"/>
  <c r="Q55" i="1"/>
  <c r="P55" i="1"/>
  <c r="O55" i="1"/>
  <c r="N55" i="1"/>
  <c r="V51" i="1"/>
  <c r="U51" i="1"/>
  <c r="T51" i="1"/>
  <c r="S51" i="1"/>
  <c r="R51" i="1"/>
  <c r="Q51" i="1"/>
  <c r="P51" i="1"/>
  <c r="O51" i="1"/>
  <c r="N51" i="1"/>
  <c r="V50" i="1"/>
  <c r="U50" i="1"/>
  <c r="T50" i="1"/>
  <c r="S50" i="1"/>
  <c r="R50" i="1"/>
  <c r="Q50" i="1"/>
  <c r="P50" i="1"/>
  <c r="O50" i="1"/>
  <c r="N50" i="1"/>
  <c r="V46" i="1"/>
  <c r="U46" i="1"/>
  <c r="T46" i="1"/>
  <c r="S46" i="1"/>
  <c r="R46" i="1"/>
  <c r="Q46" i="1"/>
  <c r="P46" i="1"/>
  <c r="O46" i="1"/>
  <c r="N46" i="1"/>
  <c r="V45" i="1"/>
  <c r="U45" i="1"/>
  <c r="T45" i="1"/>
  <c r="S45" i="1"/>
  <c r="R45" i="1"/>
  <c r="Q45" i="1"/>
  <c r="P45" i="1"/>
  <c r="O45" i="1"/>
  <c r="N45" i="1"/>
  <c r="N41" i="1"/>
  <c r="O41" i="1"/>
  <c r="P41" i="1"/>
  <c r="Q41" i="1"/>
  <c r="R41" i="1"/>
  <c r="S41" i="1"/>
  <c r="T41" i="1"/>
  <c r="U41" i="1"/>
  <c r="V41" i="1"/>
  <c r="O40" i="1"/>
  <c r="P40" i="1"/>
  <c r="Q40" i="1"/>
  <c r="R40" i="1"/>
  <c r="S40" i="1"/>
  <c r="T40" i="1"/>
  <c r="U40" i="1"/>
  <c r="V40" i="1"/>
  <c r="N40" i="1"/>
  <c r="Z38" i="1"/>
  <c r="AH64" i="1"/>
  <c r="AG64" i="1"/>
  <c r="AF64" i="1"/>
  <c r="AE64" i="1"/>
  <c r="AD64" i="1"/>
  <c r="AC64" i="1"/>
  <c r="AB64" i="1"/>
  <c r="AA64" i="1"/>
  <c r="Z64" i="1"/>
  <c r="AH63" i="1"/>
  <c r="AG63" i="1"/>
  <c r="AF63" i="1"/>
  <c r="AE63" i="1"/>
  <c r="AD63" i="1"/>
  <c r="AC63" i="1"/>
  <c r="AB63" i="1"/>
  <c r="AA63" i="1"/>
  <c r="Z63" i="1"/>
  <c r="AH59" i="1"/>
  <c r="AG59" i="1"/>
  <c r="AF59" i="1"/>
  <c r="AE59" i="1"/>
  <c r="AD59" i="1"/>
  <c r="AC59" i="1"/>
  <c r="AB59" i="1"/>
  <c r="AA59" i="1"/>
  <c r="Z59" i="1"/>
  <c r="AH58" i="1"/>
  <c r="AG58" i="1"/>
  <c r="AF58" i="1"/>
  <c r="AE58" i="1"/>
  <c r="AD58" i="1"/>
  <c r="AC58" i="1"/>
  <c r="AB58" i="1"/>
  <c r="AA58" i="1"/>
  <c r="Z58" i="1"/>
  <c r="AH54" i="1"/>
  <c r="AG54" i="1"/>
  <c r="AF54" i="1"/>
  <c r="AE54" i="1"/>
  <c r="AD54" i="1"/>
  <c r="AC54" i="1"/>
  <c r="AB54" i="1"/>
  <c r="AA54" i="1"/>
  <c r="Z54" i="1"/>
  <c r="AH53" i="1"/>
  <c r="AG53" i="1"/>
  <c r="AF53" i="1"/>
  <c r="AE53" i="1"/>
  <c r="AD53" i="1"/>
  <c r="AC53" i="1"/>
  <c r="AB53" i="1"/>
  <c r="AA53" i="1"/>
  <c r="Z53" i="1"/>
  <c r="AH49" i="1"/>
  <c r="AG49" i="1"/>
  <c r="AF49" i="1"/>
  <c r="AE49" i="1"/>
  <c r="AD49" i="1"/>
  <c r="AC49" i="1"/>
  <c r="AB49" i="1"/>
  <c r="AA49" i="1"/>
  <c r="Z49" i="1"/>
  <c r="AH48" i="1"/>
  <c r="AG48" i="1"/>
  <c r="AF48" i="1"/>
  <c r="AE48" i="1"/>
  <c r="AD48" i="1"/>
  <c r="AC48" i="1"/>
  <c r="AB48" i="1"/>
  <c r="AA48" i="1"/>
  <c r="Z48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39" i="1"/>
  <c r="AG39" i="1"/>
  <c r="AF39" i="1"/>
  <c r="AE39" i="1"/>
  <c r="AD39" i="1"/>
  <c r="AC39" i="1"/>
  <c r="AB39" i="1"/>
  <c r="AA39" i="1"/>
  <c r="Z39" i="1"/>
  <c r="AH38" i="1"/>
  <c r="AG38" i="1"/>
  <c r="AF38" i="1"/>
  <c r="AE38" i="1"/>
  <c r="AD38" i="1"/>
  <c r="AC38" i="1"/>
  <c r="AB38" i="1"/>
  <c r="AA38" i="1"/>
  <c r="N32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Z5" i="1"/>
  <c r="AA5" i="1"/>
  <c r="AB5" i="1"/>
  <c r="AC5" i="1"/>
  <c r="AD5" i="1"/>
  <c r="AE5" i="1"/>
  <c r="AF5" i="1"/>
  <c r="AG5" i="1"/>
  <c r="AH5" i="1"/>
  <c r="AA4" i="1"/>
  <c r="AB4" i="1"/>
  <c r="AC4" i="1"/>
  <c r="AD4" i="1"/>
  <c r="AE4" i="1"/>
  <c r="AF4" i="1"/>
  <c r="AG4" i="1"/>
  <c r="AH4" i="1"/>
  <c r="Z4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N31" i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2" i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N21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N7" i="1"/>
  <c r="O7" i="1"/>
  <c r="P7" i="1"/>
  <c r="Q7" i="1"/>
  <c r="R7" i="1"/>
  <c r="S7" i="1"/>
  <c r="T7" i="1"/>
  <c r="U7" i="1"/>
  <c r="V7" i="1"/>
  <c r="O6" i="1"/>
  <c r="P6" i="1"/>
  <c r="Q6" i="1"/>
  <c r="R6" i="1"/>
  <c r="S6" i="1"/>
  <c r="T6" i="1"/>
  <c r="U6" i="1"/>
  <c r="V6" i="1"/>
  <c r="N6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B7" i="1"/>
  <c r="C7" i="1"/>
  <c r="D7" i="1"/>
  <c r="E7" i="1"/>
  <c r="F7" i="1"/>
  <c r="G7" i="1"/>
  <c r="H7" i="1"/>
  <c r="I7" i="1"/>
  <c r="J7" i="1"/>
  <c r="C6" i="1"/>
  <c r="D6" i="1"/>
  <c r="E6" i="1"/>
  <c r="F6" i="1"/>
  <c r="G6" i="1"/>
  <c r="H6" i="1"/>
  <c r="I6" i="1"/>
  <c r="J6" i="1"/>
  <c r="B6" i="1"/>
</calcChain>
</file>

<file path=xl/sharedStrings.xml><?xml version="1.0" encoding="utf-8"?>
<sst xmlns="http://schemas.openxmlformats.org/spreadsheetml/2006/main" count="114" uniqueCount="13">
  <si>
    <t>local</t>
  </si>
  <si>
    <t>remote</t>
  </si>
  <si>
    <t>ImageOne</t>
  </si>
  <si>
    <t>ImageTwo</t>
  </si>
  <si>
    <t>ImageThree</t>
  </si>
  <si>
    <t>ImageFour</t>
  </si>
  <si>
    <t>ImageFive</t>
  </si>
  <si>
    <t>ImageSix</t>
  </si>
  <si>
    <t>Average Image Preparation Times - Four Threads</t>
  </si>
  <si>
    <t>Average Image Filtering Times - Four Threads</t>
  </si>
  <si>
    <t>Average Image Preparation Times - Eight Threads</t>
  </si>
  <si>
    <t>Average Image Filtering Times - Eight Threads</t>
  </si>
  <si>
    <t>Scalability of Filtering Times - Four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</si>
</sst>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4" borderId="2" xfId="0" applyFill="1" applyBorder="1"/>
    <xf numFmtId="0" fontId="0" fillId="3" borderId="2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</a:t>
            </a:r>
            <a:r>
              <a:rPr lang="en-NZ" sz="1600" b="1" baseline="0"/>
              <a:t>Filtering Times of Sub-Images - 4 Threads</a:t>
            </a:r>
            <a:endParaRPr lang="en-NZ" sz="1600" b="1"/>
          </a:p>
        </c:rich>
      </c:tx>
      <c:layout>
        <c:manualLayout>
          <c:xMode val="edge"/>
          <c:yMode val="edge"/>
          <c:x val="0.2932583916727203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887414727997141E-2"/>
          <c:y val="3.8351790022347329E-2"/>
          <c:w val="0.91663781561636737"/>
          <c:h val="0.90817146574552121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0.00</c:formatCode>
                <c:ptCount val="9"/>
                <c:pt idx="0">
                  <c:v>0.33884999999999998</c:v>
                </c:pt>
                <c:pt idx="1">
                  <c:v>0.17301666666666668</c:v>
                </c:pt>
                <c:pt idx="2">
                  <c:v>8.9183333333333337E-2</c:v>
                </c:pt>
                <c:pt idx="3">
                  <c:v>7.8133333333333332E-2</c:v>
                </c:pt>
                <c:pt idx="4">
                  <c:v>4.7583333333333332E-2</c:v>
                </c:pt>
                <c:pt idx="5">
                  <c:v>4.2516666666666668E-2</c:v>
                </c:pt>
                <c:pt idx="6">
                  <c:v>3.8116666666666667E-2</c:v>
                </c:pt>
                <c:pt idx="7">
                  <c:v>3.4266666666666667E-2</c:v>
                </c:pt>
                <c:pt idx="8">
                  <c:v>3.0883333333333332E-2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0.00</c:formatCode>
                <c:ptCount val="9"/>
                <c:pt idx="0">
                  <c:v>0.5786</c:v>
                </c:pt>
                <c:pt idx="1">
                  <c:v>0.28899999999999998</c:v>
                </c:pt>
                <c:pt idx="2">
                  <c:v>0.14558333333333334</c:v>
                </c:pt>
                <c:pt idx="3">
                  <c:v>9.7133333333333335E-2</c:v>
                </c:pt>
                <c:pt idx="4">
                  <c:v>7.3733333333333331E-2</c:v>
                </c:pt>
                <c:pt idx="5">
                  <c:v>5.8716666666666667E-2</c:v>
                </c:pt>
                <c:pt idx="6">
                  <c:v>4.8716666666666665E-2</c:v>
                </c:pt>
                <c:pt idx="7">
                  <c:v>4.1500000000000002E-2</c:v>
                </c:pt>
                <c:pt idx="8">
                  <c:v>3.7749999999999999E-2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Sheet1!$N$11:$V$11</c:f>
              <c:numCache>
                <c:formatCode>0.00</c:formatCode>
                <c:ptCount val="9"/>
                <c:pt idx="0">
                  <c:v>0.88329999999999997</c:v>
                </c:pt>
                <c:pt idx="1">
                  <c:v>0.44941666666666669</c:v>
                </c:pt>
                <c:pt idx="2">
                  <c:v>0.22938333333333333</c:v>
                </c:pt>
                <c:pt idx="3">
                  <c:v>0.16991666666666666</c:v>
                </c:pt>
                <c:pt idx="4">
                  <c:v>0.11255</c:v>
                </c:pt>
                <c:pt idx="5">
                  <c:v>0.12221666666666667</c:v>
                </c:pt>
                <c:pt idx="6">
                  <c:v>7.7066666666666672E-2</c:v>
                </c:pt>
                <c:pt idx="7">
                  <c:v>8.823333333333333E-2</c:v>
                </c:pt>
                <c:pt idx="8">
                  <c:v>6.0666666666666667E-2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Sheet1!$N$12:$V$12</c:f>
              <c:numCache>
                <c:formatCode>0.00</c:formatCode>
                <c:ptCount val="9"/>
                <c:pt idx="0">
                  <c:v>1.5185999999999999</c:v>
                </c:pt>
                <c:pt idx="1">
                  <c:v>0.76013333333333333</c:v>
                </c:pt>
                <c:pt idx="2">
                  <c:v>0.38319999999999999</c:v>
                </c:pt>
                <c:pt idx="3">
                  <c:v>0.25445000000000001</c:v>
                </c:pt>
                <c:pt idx="4">
                  <c:v>0.19164999999999999</c:v>
                </c:pt>
                <c:pt idx="5">
                  <c:v>0.15445</c:v>
                </c:pt>
                <c:pt idx="6">
                  <c:v>0.12955</c:v>
                </c:pt>
                <c:pt idx="7">
                  <c:v>0.11033333333333334</c:v>
                </c:pt>
                <c:pt idx="8">
                  <c:v>9.7083333333333327E-2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Sheet1!$N$16:$V$16</c:f>
              <c:numCache>
                <c:formatCode>0.00</c:formatCode>
                <c:ptCount val="9"/>
                <c:pt idx="0">
                  <c:v>2.9447000000000001</c:v>
                </c:pt>
                <c:pt idx="1">
                  <c:v>1.4960166666666668</c:v>
                </c:pt>
                <c:pt idx="2">
                  <c:v>0.76001666666666667</c:v>
                </c:pt>
                <c:pt idx="3">
                  <c:v>0.62413333333333332</c:v>
                </c:pt>
                <c:pt idx="4">
                  <c:v>0.41111666666666669</c:v>
                </c:pt>
                <c:pt idx="5">
                  <c:v>0.34723333333333334</c:v>
                </c:pt>
                <c:pt idx="6">
                  <c:v>0.32085000000000002</c:v>
                </c:pt>
                <c:pt idx="7">
                  <c:v>0.22983333333333333</c:v>
                </c:pt>
                <c:pt idx="8">
                  <c:v>0.22218333333333334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Sheet1!$N$17:$V$17</c:f>
              <c:numCache>
                <c:formatCode>0.00</c:formatCode>
                <c:ptCount val="9"/>
                <c:pt idx="0">
                  <c:v>5.1050333333333331</c:v>
                </c:pt>
                <c:pt idx="1">
                  <c:v>2.5485666666666669</c:v>
                </c:pt>
                <c:pt idx="2">
                  <c:v>1.2803166666666668</c:v>
                </c:pt>
                <c:pt idx="3">
                  <c:v>0.85486666666666666</c:v>
                </c:pt>
                <c:pt idx="4">
                  <c:v>0.64308333333333334</c:v>
                </c:pt>
                <c:pt idx="5">
                  <c:v>0.51486666666666669</c:v>
                </c:pt>
                <c:pt idx="6">
                  <c:v>0.42796666666666666</c:v>
                </c:pt>
                <c:pt idx="7">
                  <c:v>0.36806666666666665</c:v>
                </c:pt>
                <c:pt idx="8">
                  <c:v>0.32069999999999999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Sheet1!$N$21:$V$21</c:f>
              <c:numCache>
                <c:formatCode>0.00</c:formatCode>
                <c:ptCount val="9"/>
                <c:pt idx="0">
                  <c:v>1.9089166666666666</c:v>
                </c:pt>
                <c:pt idx="1">
                  <c:v>0.96924999999999994</c:v>
                </c:pt>
                <c:pt idx="2">
                  <c:v>0.49391666666666667</c:v>
                </c:pt>
                <c:pt idx="3">
                  <c:v>0.40536666666666665</c:v>
                </c:pt>
                <c:pt idx="4">
                  <c:v>0.24501666666666666</c:v>
                </c:pt>
                <c:pt idx="5">
                  <c:v>0.22508333333333333</c:v>
                </c:pt>
                <c:pt idx="6">
                  <c:v>0.16551666666666667</c:v>
                </c:pt>
                <c:pt idx="7">
                  <c:v>0.21301666666666666</c:v>
                </c:pt>
                <c:pt idx="8">
                  <c:v>0.13270000000000001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Sheet1!$N$22:$V$22</c:f>
              <c:numCache>
                <c:formatCode>0.00</c:formatCode>
                <c:ptCount val="9"/>
                <c:pt idx="0">
                  <c:v>3.2972000000000001</c:v>
                </c:pt>
                <c:pt idx="1">
                  <c:v>1.6525333333333334</c:v>
                </c:pt>
                <c:pt idx="2">
                  <c:v>0.82735000000000003</c:v>
                </c:pt>
                <c:pt idx="3">
                  <c:v>0.55376666666666663</c:v>
                </c:pt>
                <c:pt idx="4">
                  <c:v>0.41528333333333334</c:v>
                </c:pt>
                <c:pt idx="5">
                  <c:v>0.33656666666666668</c:v>
                </c:pt>
                <c:pt idx="6">
                  <c:v>0.27603333333333335</c:v>
                </c:pt>
                <c:pt idx="7">
                  <c:v>0.23941666666666667</c:v>
                </c:pt>
                <c:pt idx="8">
                  <c:v>0.2112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Sheet1!$N$26:$V$26</c:f>
              <c:numCache>
                <c:formatCode>0.00</c:formatCode>
                <c:ptCount val="9"/>
                <c:pt idx="0">
                  <c:v>5.1856833333333334</c:v>
                </c:pt>
                <c:pt idx="1">
                  <c:v>2.6288499999999999</c:v>
                </c:pt>
                <c:pt idx="2">
                  <c:v>1.3375166666666667</c:v>
                </c:pt>
                <c:pt idx="3">
                  <c:v>1.0221499999999999</c:v>
                </c:pt>
                <c:pt idx="4">
                  <c:v>0.77301666666666669</c:v>
                </c:pt>
                <c:pt idx="5">
                  <c:v>0.80220000000000002</c:v>
                </c:pt>
                <c:pt idx="6">
                  <c:v>0.59028333333333338</c:v>
                </c:pt>
                <c:pt idx="7">
                  <c:v>0.49613333333333332</c:v>
                </c:pt>
                <c:pt idx="8">
                  <c:v>0.47515000000000002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Sheet1!$N$27:$V$27</c:f>
              <c:numCache>
                <c:formatCode>0.00</c:formatCode>
                <c:ptCount val="9"/>
                <c:pt idx="0">
                  <c:v>8.9777166666666659</c:v>
                </c:pt>
                <c:pt idx="1">
                  <c:v>4.5198333333333336</c:v>
                </c:pt>
                <c:pt idx="2">
                  <c:v>2.2635666666666667</c:v>
                </c:pt>
                <c:pt idx="3">
                  <c:v>1.5128999999999999</c:v>
                </c:pt>
                <c:pt idx="4">
                  <c:v>1.1299333333333332</c:v>
                </c:pt>
                <c:pt idx="5">
                  <c:v>0.91066666666666662</c:v>
                </c:pt>
                <c:pt idx="6">
                  <c:v>0.75516666666666665</c:v>
                </c:pt>
                <c:pt idx="7">
                  <c:v>0.64844999999999997</c:v>
                </c:pt>
                <c:pt idx="8">
                  <c:v>0.56401666666666672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Sheet1!$N$31:$V$31</c:f>
              <c:numCache>
                <c:formatCode>0.00</c:formatCode>
                <c:ptCount val="9"/>
                <c:pt idx="0">
                  <c:v>4.0100833333333332</c:v>
                </c:pt>
                <c:pt idx="1">
                  <c:v>2.0381166666666668</c:v>
                </c:pt>
                <c:pt idx="2">
                  <c:v>1.0387666666666666</c:v>
                </c:pt>
                <c:pt idx="3">
                  <c:v>0.78941666666666666</c:v>
                </c:pt>
                <c:pt idx="4">
                  <c:v>0.60998333333333332</c:v>
                </c:pt>
                <c:pt idx="5">
                  <c:v>0.59216666666666662</c:v>
                </c:pt>
                <c:pt idx="6">
                  <c:v>0.47766666666666668</c:v>
                </c:pt>
                <c:pt idx="7">
                  <c:v>0.34363333333333335</c:v>
                </c:pt>
                <c:pt idx="8">
                  <c:v>0.35266666666666668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Sheet1!$N$32:$V$32</c:f>
              <c:numCache>
                <c:formatCode>0.00</c:formatCode>
                <c:ptCount val="9"/>
                <c:pt idx="0">
                  <c:v>6.9503500000000003</c:v>
                </c:pt>
                <c:pt idx="1">
                  <c:v>3.4958999999999998</c:v>
                </c:pt>
                <c:pt idx="2">
                  <c:v>1.7498666666666667</c:v>
                </c:pt>
                <c:pt idx="3">
                  <c:v>1.1683166666666667</c:v>
                </c:pt>
                <c:pt idx="4">
                  <c:v>0.8782833333333333</c:v>
                </c:pt>
                <c:pt idx="5">
                  <c:v>0.71166666666666667</c:v>
                </c:pt>
                <c:pt idx="6">
                  <c:v>0.5873666666666667</c:v>
                </c:pt>
                <c:pt idx="7">
                  <c:v>0.50800000000000001</c:v>
                </c:pt>
                <c:pt idx="8">
                  <c:v>0.4415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13280"/>
        <c:axId val="109719936"/>
      </c:lineChart>
      <c:catAx>
        <c:axId val="1097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9936"/>
        <c:crosses val="autoZero"/>
        <c:auto val="1"/>
        <c:lblAlgn val="ctr"/>
        <c:lblOffset val="100"/>
        <c:noMultiLvlLbl val="0"/>
      </c:catAx>
      <c:valAx>
        <c:axId val="10971993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447330990576E-4"/>
              <c:y val="0.363559310998087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3280"/>
        <c:crossesAt val="1"/>
        <c:crossBetween val="midCat"/>
        <c:majorUnit val="1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 of </a:t>
            </a:r>
            <a:r>
              <a:rPr lang="en-NZ" sz="1600" b="1" baseline="0"/>
              <a:t>Filtering Times of Sub-Images - 4 Threads</a:t>
            </a:r>
            <a:endParaRPr lang="en-NZ" sz="1600" b="1"/>
          </a:p>
        </c:rich>
      </c:tx>
      <c:layout>
        <c:manualLayout>
          <c:xMode val="edge"/>
          <c:yMode val="edge"/>
          <c:x val="0.27918894043003911"/>
          <c:y val="2.876220058011320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887414727997141E-2"/>
          <c:y val="3.8351790022347329E-2"/>
          <c:w val="0.91663781561636737"/>
          <c:h val="0.90817146574552121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1</c:v>
                </c:pt>
                <c:pt idx="1">
                  <c:v>1.9584818418264136</c:v>
                </c:pt>
                <c:pt idx="2">
                  <c:v>3.7994767333208745</c:v>
                </c:pt>
                <c:pt idx="3">
                  <c:v>4.3368174061433447</c:v>
                </c:pt>
                <c:pt idx="4">
                  <c:v>7.1211908931698771</c:v>
                </c:pt>
                <c:pt idx="5">
                  <c:v>7.9698157585260683</c:v>
                </c:pt>
                <c:pt idx="6">
                  <c:v>8.8898119807608218</c:v>
                </c:pt>
                <c:pt idx="7">
                  <c:v>9.8886186770428015</c:v>
                </c:pt>
                <c:pt idx="8">
                  <c:v>10.971937398812736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Sheet1!$Z$5:$AG$5</c:f>
              <c:numCache>
                <c:formatCode>0.00</c:formatCode>
                <c:ptCount val="8"/>
                <c:pt idx="0">
                  <c:v>1</c:v>
                </c:pt>
                <c:pt idx="1">
                  <c:v>2.0020761245674739</c:v>
                </c:pt>
                <c:pt idx="2">
                  <c:v>3.9743560389238697</c:v>
                </c:pt>
                <c:pt idx="3">
                  <c:v>5.9567604667124225</c:v>
                </c:pt>
                <c:pt idx="4">
                  <c:v>7.8471971066907775</c:v>
                </c:pt>
                <c:pt idx="5">
                  <c:v>9.8541016179392571</c:v>
                </c:pt>
                <c:pt idx="6">
                  <c:v>11.876838864180636</c:v>
                </c:pt>
                <c:pt idx="7">
                  <c:v>13.942168674698795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Sheet1!$Z$9:$AH$9</c:f>
              <c:numCache>
                <c:formatCode>0.00</c:formatCode>
                <c:ptCount val="9"/>
                <c:pt idx="0">
                  <c:v>1</c:v>
                </c:pt>
                <c:pt idx="1">
                  <c:v>1.9654366771741145</c:v>
                </c:pt>
                <c:pt idx="2">
                  <c:v>3.8507592821332559</c:v>
                </c:pt>
                <c:pt idx="3">
                  <c:v>5.198430603236881</c:v>
                </c:pt>
                <c:pt idx="4">
                  <c:v>7.8480675255442023</c:v>
                </c:pt>
                <c:pt idx="5">
                  <c:v>7.2273285149324966</c:v>
                </c:pt>
                <c:pt idx="6">
                  <c:v>11.461505190311419</c:v>
                </c:pt>
                <c:pt idx="7">
                  <c:v>10.010955799017756</c:v>
                </c:pt>
                <c:pt idx="8">
                  <c:v>14.559890109890111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Sheet1!$Z$10:$AH$10</c:f>
              <c:numCache>
                <c:formatCode>0.00</c:formatCode>
                <c:ptCount val="9"/>
                <c:pt idx="0">
                  <c:v>1</c:v>
                </c:pt>
                <c:pt idx="1">
                  <c:v>1.9978074022101386</c:v>
                </c:pt>
                <c:pt idx="2">
                  <c:v>3.9629436325678498</c:v>
                </c:pt>
                <c:pt idx="3">
                  <c:v>5.9681666339162902</c:v>
                </c:pt>
                <c:pt idx="4">
                  <c:v>7.923819462561962</c:v>
                </c:pt>
                <c:pt idx="5">
                  <c:v>9.8323081903528653</c:v>
                </c:pt>
                <c:pt idx="6">
                  <c:v>11.722115013508297</c:v>
                </c:pt>
                <c:pt idx="7">
                  <c:v>13.763746223564954</c:v>
                </c:pt>
                <c:pt idx="8">
                  <c:v>15.642231759656653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Sheet1!$Z$14:$AH$14</c:f>
              <c:numCache>
                <c:formatCode>0.00</c:formatCode>
                <c:ptCount val="9"/>
                <c:pt idx="0">
                  <c:v>1</c:v>
                </c:pt>
                <c:pt idx="1">
                  <c:v>1.96836042379207</c:v>
                </c:pt>
                <c:pt idx="2">
                  <c:v>3.8745202956075526</c:v>
                </c:pt>
                <c:pt idx="3">
                  <c:v>4.718062379833369</c:v>
                </c:pt>
                <c:pt idx="4">
                  <c:v>7.1626869907163417</c:v>
                </c:pt>
                <c:pt idx="5">
                  <c:v>8.4804646251319955</c:v>
                </c:pt>
                <c:pt idx="6">
                  <c:v>9.1778089449898701</c:v>
                </c:pt>
                <c:pt idx="7">
                  <c:v>12.812327773749093</c:v>
                </c:pt>
                <c:pt idx="8">
                  <c:v>13.253469357137499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Sheet1!$Z$15:$AH$15</c:f>
              <c:numCache>
                <c:formatCode>0.00</c:formatCode>
                <c:ptCount val="9"/>
                <c:pt idx="0">
                  <c:v>1</c:v>
                </c:pt>
                <c:pt idx="1">
                  <c:v>2.0030997815765725</c:v>
                </c:pt>
                <c:pt idx="2">
                  <c:v>3.987320845103425</c:v>
                </c:pt>
                <c:pt idx="3">
                  <c:v>5.9717304842860486</c:v>
                </c:pt>
                <c:pt idx="4">
                  <c:v>7.9383698328365941</c:v>
                </c:pt>
                <c:pt idx="5">
                  <c:v>9.9152531399715134</c:v>
                </c:pt>
                <c:pt idx="6">
                  <c:v>11.928576991977568</c:v>
                </c:pt>
                <c:pt idx="7">
                  <c:v>13.869860532512226</c:v>
                </c:pt>
                <c:pt idx="8">
                  <c:v>15.918407649932439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Sheet1!$Z$19:$AH$19</c:f>
              <c:numCache>
                <c:formatCode>0.00</c:formatCode>
                <c:ptCount val="9"/>
                <c:pt idx="0">
                  <c:v>1</c:v>
                </c:pt>
                <c:pt idx="1">
                  <c:v>1.9694781188203938</c:v>
                </c:pt>
                <c:pt idx="2">
                  <c:v>3.8648557448962375</c:v>
                </c:pt>
                <c:pt idx="3">
                  <c:v>4.7091110928377597</c:v>
                </c:pt>
                <c:pt idx="4">
                  <c:v>7.7909666009115028</c:v>
                </c:pt>
                <c:pt idx="5">
                  <c:v>8.4809329877823032</c:v>
                </c:pt>
                <c:pt idx="6">
                  <c:v>11.533078239855</c:v>
                </c:pt>
                <c:pt idx="7">
                  <c:v>8.9613488772396526</c:v>
                </c:pt>
                <c:pt idx="8">
                  <c:v>14.385204722431549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Sheet1!$Z$20:$AH$20</c:f>
              <c:numCache>
                <c:formatCode>0.00</c:formatCode>
                <c:ptCount val="9"/>
                <c:pt idx="0">
                  <c:v>1</c:v>
                </c:pt>
                <c:pt idx="1">
                  <c:v>1.9952396320800387</c:v>
                </c:pt>
                <c:pt idx="2">
                  <c:v>3.9852541246147339</c:v>
                </c:pt>
                <c:pt idx="3">
                  <c:v>5.9541323060254019</c:v>
                </c:pt>
                <c:pt idx="4">
                  <c:v>7.939639603483565</c:v>
                </c:pt>
                <c:pt idx="5">
                  <c:v>9.7965732395761123</c:v>
                </c:pt>
                <c:pt idx="6">
                  <c:v>11.944934186692429</c:v>
                </c:pt>
                <c:pt idx="7">
                  <c:v>13.771806474068917</c:v>
                </c:pt>
                <c:pt idx="8">
                  <c:v>15.611742424242424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Sheet1!$Z$24:$AH$24</c:f>
              <c:numCache>
                <c:formatCode>0.00</c:formatCode>
                <c:ptCount val="9"/>
                <c:pt idx="0">
                  <c:v>1</c:v>
                </c:pt>
                <c:pt idx="1">
                  <c:v>1.9726052583195441</c:v>
                </c:pt>
                <c:pt idx="2">
                  <c:v>3.8770981046965147</c:v>
                </c:pt>
                <c:pt idx="3">
                  <c:v>5.0733095273035591</c:v>
                </c:pt>
                <c:pt idx="4">
                  <c:v>6.7083719626571225</c:v>
                </c:pt>
                <c:pt idx="5">
                  <c:v>6.4643272666832878</c:v>
                </c:pt>
                <c:pt idx="6">
                  <c:v>8.7850749640003389</c:v>
                </c:pt>
                <c:pt idx="7">
                  <c:v>10.452196990056436</c:v>
                </c:pt>
                <c:pt idx="8">
                  <c:v>10.913781612824021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Sheet1!$Z$25:$AH$25</c:f>
              <c:numCache>
                <c:formatCode>0.00</c:formatCode>
                <c:ptCount val="9"/>
                <c:pt idx="0">
                  <c:v>1</c:v>
                </c:pt>
                <c:pt idx="1">
                  <c:v>1.986293742394631</c:v>
                </c:pt>
                <c:pt idx="2">
                  <c:v>3.9661816896638049</c:v>
                </c:pt>
                <c:pt idx="3">
                  <c:v>5.9341110890783701</c:v>
                </c:pt>
                <c:pt idx="4">
                  <c:v>7.945350758156823</c:v>
                </c:pt>
                <c:pt idx="5">
                  <c:v>9.8584004392386522</c:v>
                </c:pt>
                <c:pt idx="6">
                  <c:v>11.888391083645994</c:v>
                </c:pt>
                <c:pt idx="7">
                  <c:v>13.844886524275838</c:v>
                </c:pt>
                <c:pt idx="8">
                  <c:v>15.917466977926184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Sheet1!$Z$29:$AH$29</c:f>
              <c:numCache>
                <c:formatCode>0.00</c:formatCode>
                <c:ptCount val="9"/>
                <c:pt idx="0">
                  <c:v>1</c:v>
                </c:pt>
                <c:pt idx="1">
                  <c:v>1.967543565546624</c:v>
                </c:pt>
                <c:pt idx="2">
                  <c:v>3.8604274299650227</c:v>
                </c:pt>
                <c:pt idx="3">
                  <c:v>5.0798057637496044</c:v>
                </c:pt>
                <c:pt idx="4">
                  <c:v>6.574086723680975</c:v>
                </c:pt>
                <c:pt idx="5">
                  <c:v>6.7718829158457643</c:v>
                </c:pt>
                <c:pt idx="6">
                  <c:v>8.3951500348918344</c:v>
                </c:pt>
                <c:pt idx="7">
                  <c:v>11.669657580754681</c:v>
                </c:pt>
                <c:pt idx="8">
                  <c:v>11.370746691871455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Sheet1!$Z$30:$AH$30</c:f>
              <c:numCache>
                <c:formatCode>0.00</c:formatCode>
                <c:ptCount val="9"/>
                <c:pt idx="0">
                  <c:v>1</c:v>
                </c:pt>
                <c:pt idx="1">
                  <c:v>1.9881432535255585</c:v>
                </c:pt>
                <c:pt idx="2">
                  <c:v>3.9719311947576958</c:v>
                </c:pt>
                <c:pt idx="3">
                  <c:v>5.9490292300888745</c:v>
                </c:pt>
                <c:pt idx="4">
                  <c:v>7.9135624418847375</c:v>
                </c:pt>
                <c:pt idx="5">
                  <c:v>9.7662997658079629</c:v>
                </c:pt>
                <c:pt idx="6">
                  <c:v>11.833068497815107</c:v>
                </c:pt>
                <c:pt idx="7">
                  <c:v>13.681791338582677</c:v>
                </c:pt>
                <c:pt idx="8">
                  <c:v>15.742582106455266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1888"/>
        <c:axId val="48504192"/>
      </c:lineChart>
      <c:catAx>
        <c:axId val="485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192"/>
        <c:crosses val="autoZero"/>
        <c:auto val="1"/>
        <c:lblAlgn val="ctr"/>
        <c:lblOffset val="100"/>
        <c:noMultiLvlLbl val="0"/>
      </c:catAx>
      <c:valAx>
        <c:axId val="48504192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447330990576E-4"/>
              <c:y val="0.363559310998087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1888"/>
        <c:crossesAt val="1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364929068896515"/>
          <c:y val="0.79806851631773623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</a:t>
            </a:r>
            <a:r>
              <a:rPr lang="en-NZ" sz="1600" b="1" baseline="0"/>
              <a:t>Filtering Times of Sub-Images - 8 Threads</a:t>
            </a:r>
            <a:endParaRPr lang="en-NZ" sz="1600" b="1"/>
          </a:p>
        </c:rich>
      </c:tx>
      <c:layout>
        <c:manualLayout>
          <c:xMode val="edge"/>
          <c:yMode val="edge"/>
          <c:x val="0.2932583916727203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887414727997141E-2"/>
          <c:y val="3.8351790022347329E-2"/>
          <c:w val="0.91663781561636737"/>
          <c:h val="0.90817146574552121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Sheet1!$N$40:$V$40</c:f>
              <c:numCache>
                <c:formatCode>0.00</c:formatCode>
                <c:ptCount val="9"/>
                <c:pt idx="0">
                  <c:v>0.33884999999999998</c:v>
                </c:pt>
                <c:pt idx="1">
                  <c:v>0.17301666666666668</c:v>
                </c:pt>
                <c:pt idx="2">
                  <c:v>8.9183333333333337E-2</c:v>
                </c:pt>
                <c:pt idx="3">
                  <c:v>7.8133333333333332E-2</c:v>
                </c:pt>
                <c:pt idx="4">
                  <c:v>4.7583333333333332E-2</c:v>
                </c:pt>
                <c:pt idx="5">
                  <c:v>4.2516666666666668E-2</c:v>
                </c:pt>
                <c:pt idx="6">
                  <c:v>3.8116666666666667E-2</c:v>
                </c:pt>
                <c:pt idx="7">
                  <c:v>3.4266666666666667E-2</c:v>
                </c:pt>
                <c:pt idx="8">
                  <c:v>3.0883333333333332E-2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Sheet1!$N$41:$V$41</c:f>
              <c:numCache>
                <c:formatCode>0.00</c:formatCode>
                <c:ptCount val="9"/>
                <c:pt idx="0">
                  <c:v>0.66071666666666662</c:v>
                </c:pt>
                <c:pt idx="1">
                  <c:v>0.33083333333333331</c:v>
                </c:pt>
                <c:pt idx="2">
                  <c:v>0.16511666666666666</c:v>
                </c:pt>
                <c:pt idx="3">
                  <c:v>0.11053333333333333</c:v>
                </c:pt>
                <c:pt idx="4">
                  <c:v>8.6366666666666661E-2</c:v>
                </c:pt>
                <c:pt idx="5">
                  <c:v>6.6316666666666663E-2</c:v>
                </c:pt>
                <c:pt idx="6">
                  <c:v>5.6050000000000003E-2</c:v>
                </c:pt>
                <c:pt idx="7">
                  <c:v>4.7733333333333336E-2</c:v>
                </c:pt>
                <c:pt idx="8">
                  <c:v>4.1883333333333335E-2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Sheet1!$N$45:$V$45</c:f>
              <c:numCache>
                <c:formatCode>0.00</c:formatCode>
                <c:ptCount val="9"/>
                <c:pt idx="0">
                  <c:v>0.88329999999999997</c:v>
                </c:pt>
                <c:pt idx="1">
                  <c:v>0.44941666666666669</c:v>
                </c:pt>
                <c:pt idx="2">
                  <c:v>0.22938333333333333</c:v>
                </c:pt>
                <c:pt idx="3">
                  <c:v>0.16991666666666666</c:v>
                </c:pt>
                <c:pt idx="4">
                  <c:v>0.11255</c:v>
                </c:pt>
                <c:pt idx="5">
                  <c:v>0.12221666666666667</c:v>
                </c:pt>
                <c:pt idx="6">
                  <c:v>7.7066666666666672E-2</c:v>
                </c:pt>
                <c:pt idx="7">
                  <c:v>8.823333333333333E-2</c:v>
                </c:pt>
                <c:pt idx="8">
                  <c:v>6.0666666666666667E-2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Sheet1!$N$46:$V$46</c:f>
              <c:numCache>
                <c:formatCode>0.00</c:formatCode>
                <c:ptCount val="9"/>
                <c:pt idx="0">
                  <c:v>1.7421166666666668</c:v>
                </c:pt>
                <c:pt idx="1">
                  <c:v>0.87083333333333335</c:v>
                </c:pt>
                <c:pt idx="2">
                  <c:v>0.437</c:v>
                </c:pt>
                <c:pt idx="3">
                  <c:v>0.29098333333333332</c:v>
                </c:pt>
                <c:pt idx="4">
                  <c:v>0.21920000000000001</c:v>
                </c:pt>
                <c:pt idx="5">
                  <c:v>0.17468333333333333</c:v>
                </c:pt>
                <c:pt idx="6">
                  <c:v>0.14601666666666666</c:v>
                </c:pt>
                <c:pt idx="7">
                  <c:v>0.12513333333333335</c:v>
                </c:pt>
                <c:pt idx="8">
                  <c:v>0.10991666666666666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Sheet1!$N$50:$V$50</c:f>
              <c:numCache>
                <c:formatCode>0.00</c:formatCode>
                <c:ptCount val="9"/>
                <c:pt idx="0">
                  <c:v>2.9447000000000001</c:v>
                </c:pt>
                <c:pt idx="1">
                  <c:v>1.4960166666666668</c:v>
                </c:pt>
                <c:pt idx="2">
                  <c:v>0.76001666666666667</c:v>
                </c:pt>
                <c:pt idx="3">
                  <c:v>0.62413333333333332</c:v>
                </c:pt>
                <c:pt idx="4">
                  <c:v>0.41111666666666669</c:v>
                </c:pt>
                <c:pt idx="5">
                  <c:v>0.34723333333333334</c:v>
                </c:pt>
                <c:pt idx="6">
                  <c:v>0.32085000000000002</c:v>
                </c:pt>
                <c:pt idx="7">
                  <c:v>0.22983333333333333</c:v>
                </c:pt>
                <c:pt idx="8">
                  <c:v>0.22218333333333334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Sheet1!$N$51:$V$51</c:f>
              <c:numCache>
                <c:formatCode>0.00</c:formatCode>
                <c:ptCount val="9"/>
                <c:pt idx="0">
                  <c:v>5.8232166666666663</c:v>
                </c:pt>
                <c:pt idx="1">
                  <c:v>2.9148999999999998</c:v>
                </c:pt>
                <c:pt idx="2">
                  <c:v>1.468</c:v>
                </c:pt>
                <c:pt idx="3">
                  <c:v>0.9758</c:v>
                </c:pt>
                <c:pt idx="4">
                  <c:v>0.73513333333333331</c:v>
                </c:pt>
                <c:pt idx="5">
                  <c:v>0.58518333333333339</c:v>
                </c:pt>
                <c:pt idx="6">
                  <c:v>0.48821666666666669</c:v>
                </c:pt>
                <c:pt idx="7">
                  <c:v>0.41916666666666669</c:v>
                </c:pt>
                <c:pt idx="8">
                  <c:v>0.36946666666666667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Sheet1!$N$55:$V$55</c:f>
              <c:numCache>
                <c:formatCode>0.00</c:formatCode>
                <c:ptCount val="9"/>
                <c:pt idx="0">
                  <c:v>1.9089166666666666</c:v>
                </c:pt>
                <c:pt idx="1">
                  <c:v>0.96924999999999994</c:v>
                </c:pt>
                <c:pt idx="2">
                  <c:v>0.49391666666666667</c:v>
                </c:pt>
                <c:pt idx="3">
                  <c:v>0.40536666666666665</c:v>
                </c:pt>
                <c:pt idx="4">
                  <c:v>0.24501666666666666</c:v>
                </c:pt>
                <c:pt idx="5">
                  <c:v>0.22508333333333333</c:v>
                </c:pt>
                <c:pt idx="6">
                  <c:v>0.16551666666666667</c:v>
                </c:pt>
                <c:pt idx="7">
                  <c:v>0.21301666666666666</c:v>
                </c:pt>
                <c:pt idx="8">
                  <c:v>0.13270000000000001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Sheet1!$N$56:$V$56</c:f>
              <c:numCache>
                <c:formatCode>0.00</c:formatCode>
                <c:ptCount val="9"/>
                <c:pt idx="0">
                  <c:v>3.7743666666666669</c:v>
                </c:pt>
                <c:pt idx="1">
                  <c:v>1.8927</c:v>
                </c:pt>
                <c:pt idx="2">
                  <c:v>0.94941666666666669</c:v>
                </c:pt>
                <c:pt idx="3">
                  <c:v>0.63348333333333329</c:v>
                </c:pt>
                <c:pt idx="4">
                  <c:v>0.47539999999999999</c:v>
                </c:pt>
                <c:pt idx="5">
                  <c:v>0.38224999999999998</c:v>
                </c:pt>
                <c:pt idx="6">
                  <c:v>0.3175</c:v>
                </c:pt>
                <c:pt idx="7">
                  <c:v>0.27278333333333332</c:v>
                </c:pt>
                <c:pt idx="8">
                  <c:v>0.23846666666666666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Sheet1!$N$60:$V$60</c:f>
              <c:numCache>
                <c:formatCode>0.00</c:formatCode>
                <c:ptCount val="9"/>
                <c:pt idx="0">
                  <c:v>5.1856833333333334</c:v>
                </c:pt>
                <c:pt idx="1">
                  <c:v>2.6288499999999999</c:v>
                </c:pt>
                <c:pt idx="2">
                  <c:v>1.3375166666666667</c:v>
                </c:pt>
                <c:pt idx="3">
                  <c:v>1.0221499999999999</c:v>
                </c:pt>
                <c:pt idx="4">
                  <c:v>0.77301666666666669</c:v>
                </c:pt>
                <c:pt idx="5">
                  <c:v>0.80220000000000002</c:v>
                </c:pt>
                <c:pt idx="6">
                  <c:v>0.59028333333333338</c:v>
                </c:pt>
                <c:pt idx="7">
                  <c:v>0.49613333333333332</c:v>
                </c:pt>
                <c:pt idx="8">
                  <c:v>0.47515000000000002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Sheet1!$N$61:$V$61</c:f>
              <c:numCache>
                <c:formatCode>0.00</c:formatCode>
                <c:ptCount val="9"/>
                <c:pt idx="0">
                  <c:v>9.2477166666666673</c:v>
                </c:pt>
                <c:pt idx="1">
                  <c:v>4.5693333333333337</c:v>
                </c:pt>
                <c:pt idx="2">
                  <c:v>2.5103166666666668</c:v>
                </c:pt>
                <c:pt idx="3">
                  <c:v>1.7493666666666667</c:v>
                </c:pt>
                <c:pt idx="4">
                  <c:v>1.3059833333333333</c:v>
                </c:pt>
                <c:pt idx="5">
                  <c:v>1.0373833333333333</c:v>
                </c:pt>
                <c:pt idx="6">
                  <c:v>0.86643333333333339</c:v>
                </c:pt>
                <c:pt idx="7">
                  <c:v>0.74136666666666662</c:v>
                </c:pt>
                <c:pt idx="8">
                  <c:v>0.64913333333333334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Sheet1!$N$65:$V$65</c:f>
              <c:numCache>
                <c:formatCode>0.00</c:formatCode>
                <c:ptCount val="9"/>
                <c:pt idx="0">
                  <c:v>4.0100833333333332</c:v>
                </c:pt>
                <c:pt idx="1">
                  <c:v>2.0381166666666668</c:v>
                </c:pt>
                <c:pt idx="2">
                  <c:v>1.0387666666666666</c:v>
                </c:pt>
                <c:pt idx="3">
                  <c:v>0.78941666666666666</c:v>
                </c:pt>
                <c:pt idx="4">
                  <c:v>0.60998333333333332</c:v>
                </c:pt>
                <c:pt idx="5">
                  <c:v>0.59216666666666662</c:v>
                </c:pt>
                <c:pt idx="6">
                  <c:v>0.47766666666666668</c:v>
                </c:pt>
                <c:pt idx="7">
                  <c:v>0.34363333333333335</c:v>
                </c:pt>
                <c:pt idx="8">
                  <c:v>0.35266666666666668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Sheet1!$N$66:$V$66</c:f>
              <c:numCache>
                <c:formatCode>0.00</c:formatCode>
                <c:ptCount val="9"/>
                <c:pt idx="0">
                  <c:v>6.9586333333333332</c:v>
                </c:pt>
                <c:pt idx="1">
                  <c:v>3.4803333333333333</c:v>
                </c:pt>
                <c:pt idx="2">
                  <c:v>1.7488166666666667</c:v>
                </c:pt>
                <c:pt idx="3">
                  <c:v>1.1641999999999999</c:v>
                </c:pt>
                <c:pt idx="4">
                  <c:v>0.877</c:v>
                </c:pt>
                <c:pt idx="5">
                  <c:v>0.69758333333333333</c:v>
                </c:pt>
                <c:pt idx="6">
                  <c:v>0.58788333333333331</c:v>
                </c:pt>
                <c:pt idx="7">
                  <c:v>0.50039999999999996</c:v>
                </c:pt>
                <c:pt idx="8">
                  <c:v>0.44146666666666667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0880"/>
        <c:axId val="52282112"/>
      </c:lineChart>
      <c:catAx>
        <c:axId val="522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112"/>
        <c:crosses val="autoZero"/>
        <c:auto val="1"/>
        <c:lblAlgn val="ctr"/>
        <c:lblOffset val="100"/>
        <c:noMultiLvlLbl val="0"/>
      </c:catAx>
      <c:valAx>
        <c:axId val="5228211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447330990576E-4"/>
              <c:y val="0.363559310998087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0880"/>
        <c:crossesAt val="1"/>
        <c:crossBetween val="midCat"/>
        <c:majorUnit val="1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376653480417469"/>
          <c:y val="5.0251301234792968E-2"/>
          <c:w val="0.50871568470754636"/>
          <c:h val="0.12368018018273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 of </a:t>
            </a:r>
            <a:r>
              <a:rPr lang="en-NZ" sz="1600" b="1" baseline="0"/>
              <a:t>Filtering Times of Sub-Images - 8 Threads</a:t>
            </a:r>
            <a:endParaRPr lang="en-NZ" sz="1600" b="1"/>
          </a:p>
        </c:rich>
      </c:tx>
      <c:layout>
        <c:manualLayout>
          <c:xMode val="edge"/>
          <c:yMode val="edge"/>
          <c:x val="0.27918894043003911"/>
          <c:y val="2.876220058011320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887414727997141E-2"/>
          <c:y val="3.8351790022347329E-2"/>
          <c:w val="0.91663781561636737"/>
          <c:h val="0.90817146574552121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Sheet1!$Z$38:$AH$38</c:f>
              <c:numCache>
                <c:formatCode>0.00</c:formatCode>
                <c:ptCount val="9"/>
                <c:pt idx="0">
                  <c:v>1</c:v>
                </c:pt>
                <c:pt idx="1">
                  <c:v>1.9584818418264136</c:v>
                </c:pt>
                <c:pt idx="2">
                  <c:v>3.7994767333208745</c:v>
                </c:pt>
                <c:pt idx="3">
                  <c:v>4.3368174061433447</c:v>
                </c:pt>
                <c:pt idx="4">
                  <c:v>7.1211908931698771</c:v>
                </c:pt>
                <c:pt idx="5">
                  <c:v>7.9698157585260683</c:v>
                </c:pt>
                <c:pt idx="6">
                  <c:v>8.8898119807608218</c:v>
                </c:pt>
                <c:pt idx="7">
                  <c:v>9.8886186770428015</c:v>
                </c:pt>
                <c:pt idx="8">
                  <c:v>10.971937398812736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Sheet1!$Z$39:$AH$39</c:f>
              <c:numCache>
                <c:formatCode>0.00</c:formatCode>
                <c:ptCount val="9"/>
                <c:pt idx="0">
                  <c:v>1</c:v>
                </c:pt>
                <c:pt idx="1">
                  <c:v>1.9971284634760704</c:v>
                </c:pt>
                <c:pt idx="2">
                  <c:v>4.0015140809528615</c:v>
                </c:pt>
                <c:pt idx="3">
                  <c:v>5.977533172496984</c:v>
                </c:pt>
                <c:pt idx="4">
                  <c:v>7.6501350829795447</c:v>
                </c:pt>
                <c:pt idx="5">
                  <c:v>9.9630560442322196</c:v>
                </c:pt>
                <c:pt idx="6">
                  <c:v>11.787986916443652</c:v>
                </c:pt>
                <c:pt idx="7">
                  <c:v>13.841829608938548</c:v>
                </c:pt>
                <c:pt idx="8">
                  <c:v>15.77516912057302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Sheet1!$Z$43:$AH$43</c:f>
              <c:numCache>
                <c:formatCode>0.00</c:formatCode>
                <c:ptCount val="9"/>
                <c:pt idx="0">
                  <c:v>1</c:v>
                </c:pt>
                <c:pt idx="1">
                  <c:v>1.9654366771741145</c:v>
                </c:pt>
                <c:pt idx="2">
                  <c:v>3.8507592821332559</c:v>
                </c:pt>
                <c:pt idx="3">
                  <c:v>5.198430603236881</c:v>
                </c:pt>
                <c:pt idx="4">
                  <c:v>7.8480675255442023</c:v>
                </c:pt>
                <c:pt idx="5">
                  <c:v>7.2273285149324966</c:v>
                </c:pt>
                <c:pt idx="6">
                  <c:v>11.461505190311419</c:v>
                </c:pt>
                <c:pt idx="7">
                  <c:v>10.010955799017756</c:v>
                </c:pt>
                <c:pt idx="8">
                  <c:v>14.559890109890111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Sheet1!$Z$44:$AH$44</c:f>
              <c:numCache>
                <c:formatCode>0.00</c:formatCode>
                <c:ptCount val="9"/>
                <c:pt idx="0">
                  <c:v>1</c:v>
                </c:pt>
                <c:pt idx="1">
                  <c:v>2.0005167464114835</c:v>
                </c:pt>
                <c:pt idx="2">
                  <c:v>3.9865369946605647</c:v>
                </c:pt>
                <c:pt idx="3">
                  <c:v>5.9869981098573799</c:v>
                </c:pt>
                <c:pt idx="4">
                  <c:v>7.9476125304136254</c:v>
                </c:pt>
                <c:pt idx="5">
                  <c:v>9.9729987596603369</c:v>
                </c:pt>
                <c:pt idx="6">
                  <c:v>11.930943956169386</c:v>
                </c:pt>
                <c:pt idx="7">
                  <c:v>13.922083111347895</c:v>
                </c:pt>
                <c:pt idx="8">
                  <c:v>15.849431387414707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Sheet1!$Z$48:$AH$48</c:f>
              <c:numCache>
                <c:formatCode>0.00</c:formatCode>
                <c:ptCount val="9"/>
                <c:pt idx="0">
                  <c:v>1</c:v>
                </c:pt>
                <c:pt idx="1">
                  <c:v>1.96836042379207</c:v>
                </c:pt>
                <c:pt idx="2">
                  <c:v>3.8745202956075526</c:v>
                </c:pt>
                <c:pt idx="3">
                  <c:v>4.718062379833369</c:v>
                </c:pt>
                <c:pt idx="4">
                  <c:v>7.1626869907163417</c:v>
                </c:pt>
                <c:pt idx="5">
                  <c:v>8.4804646251319955</c:v>
                </c:pt>
                <c:pt idx="6">
                  <c:v>9.1778089449898701</c:v>
                </c:pt>
                <c:pt idx="7">
                  <c:v>12.812327773749093</c:v>
                </c:pt>
                <c:pt idx="8">
                  <c:v>13.253469357137499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Sheet1!$Z$49:$AH$49</c:f>
              <c:numCache>
                <c:formatCode>0.00</c:formatCode>
                <c:ptCount val="9"/>
                <c:pt idx="0">
                  <c:v>1</c:v>
                </c:pt>
                <c:pt idx="1">
                  <c:v>1.9977414891305592</c:v>
                </c:pt>
                <c:pt idx="2">
                  <c:v>3.9667688465031787</c:v>
                </c:pt>
                <c:pt idx="3">
                  <c:v>5.9676333948213429</c:v>
                </c:pt>
                <c:pt idx="4">
                  <c:v>7.9213067924186085</c:v>
                </c:pt>
                <c:pt idx="5">
                  <c:v>9.9510979465124887</c:v>
                </c:pt>
                <c:pt idx="6">
                  <c:v>11.92752534735261</c:v>
                </c:pt>
                <c:pt idx="7">
                  <c:v>13.892365805168986</c:v>
                </c:pt>
                <c:pt idx="8">
                  <c:v>15.761142186936125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Sheet1!$Z$53:$AH$53</c:f>
              <c:numCache>
                <c:formatCode>0.00</c:formatCode>
                <c:ptCount val="9"/>
                <c:pt idx="0">
                  <c:v>1</c:v>
                </c:pt>
                <c:pt idx="1">
                  <c:v>1.9694781188203938</c:v>
                </c:pt>
                <c:pt idx="2">
                  <c:v>3.8648557448962375</c:v>
                </c:pt>
                <c:pt idx="3">
                  <c:v>4.7091110928377597</c:v>
                </c:pt>
                <c:pt idx="4">
                  <c:v>7.7909666009115028</c:v>
                </c:pt>
                <c:pt idx="5">
                  <c:v>8.4809329877823032</c:v>
                </c:pt>
                <c:pt idx="6">
                  <c:v>11.533078239855</c:v>
                </c:pt>
                <c:pt idx="7">
                  <c:v>8.9613488772396526</c:v>
                </c:pt>
                <c:pt idx="8">
                  <c:v>14.385204722431549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Sheet1!$Z$54:$AH$54</c:f>
              <c:numCache>
                <c:formatCode>0.00</c:formatCode>
                <c:ptCount val="9"/>
                <c:pt idx="0">
                  <c:v>1</c:v>
                </c:pt>
                <c:pt idx="1">
                  <c:v>1.9941705852309752</c:v>
                </c:pt>
                <c:pt idx="2">
                  <c:v>3.9754586149389977</c:v>
                </c:pt>
                <c:pt idx="3">
                  <c:v>5.9581151832460737</c:v>
                </c:pt>
                <c:pt idx="4">
                  <c:v>7.9393493198709857</c:v>
                </c:pt>
                <c:pt idx="5">
                  <c:v>9.8740789186832352</c:v>
                </c:pt>
                <c:pt idx="6">
                  <c:v>11.887769028871391</c:v>
                </c:pt>
                <c:pt idx="7">
                  <c:v>13.836500274943484</c:v>
                </c:pt>
                <c:pt idx="8">
                  <c:v>15.827648867766285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Sheet1!$Z$58:$AH$58</c:f>
              <c:numCache>
                <c:formatCode>0.00</c:formatCode>
                <c:ptCount val="9"/>
                <c:pt idx="0">
                  <c:v>1</c:v>
                </c:pt>
                <c:pt idx="1">
                  <c:v>1.9726052583195441</c:v>
                </c:pt>
                <c:pt idx="2">
                  <c:v>3.8770981046965147</c:v>
                </c:pt>
                <c:pt idx="3">
                  <c:v>5.0733095273035591</c:v>
                </c:pt>
                <c:pt idx="4">
                  <c:v>6.7083719626571225</c:v>
                </c:pt>
                <c:pt idx="5">
                  <c:v>6.4643272666832878</c:v>
                </c:pt>
                <c:pt idx="6">
                  <c:v>8.7850749640003389</c:v>
                </c:pt>
                <c:pt idx="7">
                  <c:v>10.452196990056436</c:v>
                </c:pt>
                <c:pt idx="8">
                  <c:v>10.913781612824021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Sheet1!$Z$59:$AH$59</c:f>
              <c:numCache>
                <c:formatCode>0.00</c:formatCode>
                <c:ptCount val="9"/>
                <c:pt idx="0">
                  <c:v>1</c:v>
                </c:pt>
                <c:pt idx="1">
                  <c:v>2.0238656259118764</c:v>
                </c:pt>
                <c:pt idx="2">
                  <c:v>3.6838845032831182</c:v>
                </c:pt>
                <c:pt idx="3">
                  <c:v>5.2863226691564567</c:v>
                </c:pt>
                <c:pt idx="4">
                  <c:v>7.0810372771474874</c:v>
                </c:pt>
                <c:pt idx="5">
                  <c:v>8.9144642771074665</c:v>
                </c:pt>
                <c:pt idx="6">
                  <c:v>10.673315892740353</c:v>
                </c:pt>
                <c:pt idx="7">
                  <c:v>12.473877073872577</c:v>
                </c:pt>
                <c:pt idx="8">
                  <c:v>14.246251412139262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Sheet1!$Z$63:$AH$63</c:f>
              <c:numCache>
                <c:formatCode>0.00</c:formatCode>
                <c:ptCount val="9"/>
                <c:pt idx="0">
                  <c:v>1</c:v>
                </c:pt>
                <c:pt idx="1">
                  <c:v>1.967543565546624</c:v>
                </c:pt>
                <c:pt idx="2">
                  <c:v>3.8604274299650227</c:v>
                </c:pt>
                <c:pt idx="3">
                  <c:v>5.0798057637496044</c:v>
                </c:pt>
                <c:pt idx="4">
                  <c:v>6.574086723680975</c:v>
                </c:pt>
                <c:pt idx="5">
                  <c:v>6.7718829158457643</c:v>
                </c:pt>
                <c:pt idx="6">
                  <c:v>8.3951500348918344</c:v>
                </c:pt>
                <c:pt idx="7">
                  <c:v>11.669657580754681</c:v>
                </c:pt>
                <c:pt idx="8">
                  <c:v>11.370746691871455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Sheet1!$Z$64:$AH$64</c:f>
              <c:numCache>
                <c:formatCode>0.00</c:formatCode>
                <c:ptCount val="9"/>
                <c:pt idx="0">
                  <c:v>1</c:v>
                </c:pt>
                <c:pt idx="1">
                  <c:v>1.9994157647734891</c:v>
                </c:pt>
                <c:pt idx="2">
                  <c:v>3.9790525021681327</c:v>
                </c:pt>
                <c:pt idx="3">
                  <c:v>5.9771803241138404</c:v>
                </c:pt>
                <c:pt idx="4">
                  <c:v>7.9345876092740406</c:v>
                </c:pt>
                <c:pt idx="5">
                  <c:v>9.9753434476167726</c:v>
                </c:pt>
                <c:pt idx="6">
                  <c:v>11.836758994131488</c:v>
                </c:pt>
                <c:pt idx="7">
                  <c:v>13.906141753264055</c:v>
                </c:pt>
                <c:pt idx="8">
                  <c:v>15.762533977650257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6000"/>
        <c:axId val="52674944"/>
      </c:lineChart>
      <c:catAx>
        <c:axId val="526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4944"/>
        <c:crosses val="autoZero"/>
        <c:auto val="1"/>
        <c:lblAlgn val="ctr"/>
        <c:lblOffset val="100"/>
        <c:noMultiLvlLbl val="0"/>
      </c:catAx>
      <c:valAx>
        <c:axId val="52674944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447330990576E-4"/>
              <c:y val="0.363559310998087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000"/>
        <c:crossesAt val="1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364929068896515"/>
          <c:y val="0.79806851631773623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588455</xdr:colOff>
      <xdr:row>1</xdr:row>
      <xdr:rowOff>16008</xdr:rowOff>
    </xdr:from>
    <xdr:to>
      <xdr:col>51</xdr:col>
      <xdr:colOff>213420</xdr:colOff>
      <xdr:row>47</xdr:row>
      <xdr:rowOff>84043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516081</xdr:colOff>
      <xdr:row>1</xdr:row>
      <xdr:rowOff>10391</xdr:rowOff>
    </xdr:from>
    <xdr:to>
      <xdr:col>68</xdr:col>
      <xdr:colOff>141046</xdr:colOff>
      <xdr:row>47</xdr:row>
      <xdr:rowOff>78426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51</xdr:row>
      <xdr:rowOff>5617</xdr:rowOff>
    </xdr:from>
    <xdr:to>
      <xdr:col>51</xdr:col>
      <xdr:colOff>231101</xdr:colOff>
      <xdr:row>97</xdr:row>
      <xdr:rowOff>73652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533762</xdr:colOff>
      <xdr:row>51</xdr:row>
      <xdr:rowOff>0</xdr:rowOff>
    </xdr:from>
    <xdr:to>
      <xdr:col>68</xdr:col>
      <xdr:colOff>158727</xdr:colOff>
      <xdr:row>97</xdr:row>
      <xdr:rowOff>68035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abSelected="1" zoomScale="40" zoomScaleNormal="40" workbookViewId="0">
      <selection activeCell="BT78" sqref="BT78"/>
    </sheetView>
  </sheetViews>
  <sheetFormatPr defaultRowHeight="15" x14ac:dyDescent="0.25"/>
  <cols>
    <col min="1" max="1" width="12.5703125" customWidth="1"/>
  </cols>
  <sheetData>
    <row r="1" spans="1:34" x14ac:dyDescent="0.25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M1" s="6" t="s">
        <v>9</v>
      </c>
      <c r="N1" s="6"/>
      <c r="O1" s="6"/>
      <c r="P1" s="6"/>
      <c r="Q1" s="6"/>
      <c r="R1" s="6"/>
      <c r="S1" s="6"/>
      <c r="T1" s="6"/>
      <c r="U1" s="6"/>
      <c r="V1" s="6"/>
      <c r="Y1" s="6" t="s">
        <v>12</v>
      </c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1"/>
      <c r="M2" s="9"/>
      <c r="N2" s="1"/>
      <c r="O2" s="1"/>
      <c r="P2" s="1"/>
      <c r="Q2" s="1"/>
      <c r="R2" s="1"/>
      <c r="S2" s="1"/>
      <c r="T2" s="1"/>
      <c r="U2" s="1"/>
      <c r="V2" s="1"/>
    </row>
    <row r="3" spans="1:34" x14ac:dyDescent="0.25">
      <c r="A3" s="3" t="s">
        <v>2</v>
      </c>
      <c r="B3" s="3">
        <v>1</v>
      </c>
      <c r="C3" s="3">
        <v>2</v>
      </c>
      <c r="D3" s="3">
        <v>4</v>
      </c>
      <c r="E3" s="3">
        <v>6</v>
      </c>
      <c r="F3" s="3">
        <v>8</v>
      </c>
      <c r="G3" s="3">
        <v>10</v>
      </c>
      <c r="H3" s="3">
        <v>12</v>
      </c>
      <c r="I3" s="3">
        <v>14</v>
      </c>
      <c r="J3" s="3">
        <v>16</v>
      </c>
      <c r="M3" s="10" t="s">
        <v>2</v>
      </c>
      <c r="N3" s="3">
        <v>1</v>
      </c>
      <c r="O3" s="3">
        <v>2</v>
      </c>
      <c r="P3" s="3">
        <v>4</v>
      </c>
      <c r="Q3" s="3">
        <v>6</v>
      </c>
      <c r="R3" s="3">
        <v>8</v>
      </c>
      <c r="S3" s="3">
        <v>10</v>
      </c>
      <c r="T3" s="3">
        <v>12</v>
      </c>
      <c r="U3" s="3">
        <v>14</v>
      </c>
      <c r="V3" s="3">
        <v>16</v>
      </c>
      <c r="Y3" s="10" t="s">
        <v>2</v>
      </c>
      <c r="Z3" s="3">
        <v>1</v>
      </c>
      <c r="AA3" s="3">
        <v>2</v>
      </c>
      <c r="AB3" s="3">
        <v>4</v>
      </c>
      <c r="AC3" s="3">
        <v>6</v>
      </c>
      <c r="AD3" s="3">
        <v>8</v>
      </c>
      <c r="AE3" s="3">
        <v>10</v>
      </c>
      <c r="AF3" s="3">
        <v>12</v>
      </c>
      <c r="AG3" s="3">
        <v>14</v>
      </c>
      <c r="AH3" s="3">
        <v>16</v>
      </c>
    </row>
    <row r="4" spans="1:34" x14ac:dyDescent="0.25">
      <c r="A4" s="2" t="s">
        <v>0</v>
      </c>
      <c r="B4" s="1">
        <v>6999</v>
      </c>
      <c r="C4" s="1">
        <v>3557</v>
      </c>
      <c r="D4" s="1">
        <v>1841</v>
      </c>
      <c r="E4" s="1">
        <v>1470</v>
      </c>
      <c r="F4" s="1">
        <v>1184</v>
      </c>
      <c r="G4" s="1">
        <v>913</v>
      </c>
      <c r="H4" s="1">
        <v>734</v>
      </c>
      <c r="I4" s="1">
        <v>614</v>
      </c>
      <c r="J4" s="1">
        <v>522</v>
      </c>
      <c r="M4" s="11" t="s">
        <v>0</v>
      </c>
      <c r="N4" s="1">
        <v>20331</v>
      </c>
      <c r="O4" s="1">
        <v>10381</v>
      </c>
      <c r="P4" s="1">
        <v>5351</v>
      </c>
      <c r="Q4" s="1">
        <v>4688</v>
      </c>
      <c r="R4" s="1">
        <v>2855</v>
      </c>
      <c r="S4" s="1">
        <v>2551</v>
      </c>
      <c r="T4" s="1">
        <v>2287</v>
      </c>
      <c r="U4" s="1">
        <v>2056</v>
      </c>
      <c r="V4" s="1">
        <v>1853</v>
      </c>
      <c r="Y4" s="11" t="s">
        <v>0</v>
      </c>
      <c r="Z4" s="5">
        <f>$N4/N4</f>
        <v>1</v>
      </c>
      <c r="AA4" s="5">
        <f t="shared" ref="AA4:AH4" si="0">$N4/O4</f>
        <v>1.9584818418264136</v>
      </c>
      <c r="AB4" s="5">
        <f t="shared" si="0"/>
        <v>3.7994767333208745</v>
      </c>
      <c r="AC4" s="5">
        <f t="shared" si="0"/>
        <v>4.3368174061433447</v>
      </c>
      <c r="AD4" s="5">
        <f t="shared" si="0"/>
        <v>7.1211908931698771</v>
      </c>
      <c r="AE4" s="5">
        <f t="shared" si="0"/>
        <v>7.9698157585260683</v>
      </c>
      <c r="AF4" s="5">
        <f t="shared" si="0"/>
        <v>8.8898119807608218</v>
      </c>
      <c r="AG4" s="5">
        <f t="shared" si="0"/>
        <v>9.8886186770428015</v>
      </c>
      <c r="AH4" s="5">
        <f t="shared" si="0"/>
        <v>10.971937398812736</v>
      </c>
    </row>
    <row r="5" spans="1:34" x14ac:dyDescent="0.25">
      <c r="A5" s="4" t="s">
        <v>1</v>
      </c>
      <c r="B5" s="1">
        <v>7116</v>
      </c>
      <c r="C5" s="1">
        <v>3598</v>
      </c>
      <c r="D5" s="1">
        <v>1842</v>
      </c>
      <c r="E5" s="1">
        <v>1460</v>
      </c>
      <c r="F5" s="1">
        <v>1182</v>
      </c>
      <c r="G5" s="1">
        <v>905</v>
      </c>
      <c r="H5" s="1">
        <v>731</v>
      </c>
      <c r="I5" s="1">
        <v>612</v>
      </c>
      <c r="J5" s="1">
        <v>526</v>
      </c>
      <c r="M5" s="12" t="s">
        <v>1</v>
      </c>
      <c r="N5" s="1">
        <v>34716</v>
      </c>
      <c r="O5" s="1">
        <v>17340</v>
      </c>
      <c r="P5" s="1">
        <v>8735</v>
      </c>
      <c r="Q5" s="1">
        <v>5828</v>
      </c>
      <c r="R5" s="1">
        <v>4424</v>
      </c>
      <c r="S5" s="1">
        <v>3523</v>
      </c>
      <c r="T5" s="1">
        <v>2923</v>
      </c>
      <c r="U5" s="1">
        <v>2490</v>
      </c>
      <c r="V5" s="1">
        <v>2265</v>
      </c>
      <c r="Y5" s="12" t="s">
        <v>1</v>
      </c>
      <c r="Z5" s="5">
        <f>$N5/N5</f>
        <v>1</v>
      </c>
      <c r="AA5" s="5">
        <f t="shared" ref="AA5" si="1">$N5/O5</f>
        <v>2.0020761245674739</v>
      </c>
      <c r="AB5" s="5">
        <f t="shared" ref="AB5" si="2">$N5/P5</f>
        <v>3.9743560389238697</v>
      </c>
      <c r="AC5" s="5">
        <f t="shared" ref="AC5" si="3">$N5/Q5</f>
        <v>5.9567604667124225</v>
      </c>
      <c r="AD5" s="5">
        <f t="shared" ref="AD5" si="4">$N5/R5</f>
        <v>7.8471971066907775</v>
      </c>
      <c r="AE5" s="5">
        <f t="shared" ref="AE5" si="5">$N5/S5</f>
        <v>9.8541016179392571</v>
      </c>
      <c r="AF5" s="5">
        <f t="shared" ref="AF5" si="6">$N5/T5</f>
        <v>11.876838864180636</v>
      </c>
      <c r="AG5" s="5">
        <f t="shared" ref="AG5" si="7">$N5/U5</f>
        <v>13.942168674698795</v>
      </c>
      <c r="AH5" s="5">
        <f t="shared" ref="AH5" si="8">$N5/V5</f>
        <v>15.327152317880795</v>
      </c>
    </row>
    <row r="6" spans="1:34" x14ac:dyDescent="0.25">
      <c r="A6" s="1"/>
      <c r="B6" s="5">
        <f>B4/1000</f>
        <v>6.9989999999999997</v>
      </c>
      <c r="C6" s="5">
        <f t="shared" ref="C6:J7" si="9">C4/1000</f>
        <v>3.5569999999999999</v>
      </c>
      <c r="D6" s="5">
        <f t="shared" si="9"/>
        <v>1.841</v>
      </c>
      <c r="E6" s="5">
        <f t="shared" si="9"/>
        <v>1.47</v>
      </c>
      <c r="F6" s="5">
        <f t="shared" si="9"/>
        <v>1.1839999999999999</v>
      </c>
      <c r="G6" s="5">
        <f t="shared" si="9"/>
        <v>0.91300000000000003</v>
      </c>
      <c r="H6" s="5">
        <f t="shared" si="9"/>
        <v>0.73399999999999999</v>
      </c>
      <c r="I6" s="5">
        <f t="shared" si="9"/>
        <v>0.61399999999999999</v>
      </c>
      <c r="J6" s="5">
        <f t="shared" si="9"/>
        <v>0.52200000000000002</v>
      </c>
      <c r="M6" s="9"/>
      <c r="N6" s="5">
        <f>N4/60000</f>
        <v>0.33884999999999998</v>
      </c>
      <c r="O6" s="5">
        <f t="shared" ref="O6:V7" si="10">O4/60000</f>
        <v>0.17301666666666668</v>
      </c>
      <c r="P6" s="5">
        <f t="shared" si="10"/>
        <v>8.9183333333333337E-2</v>
      </c>
      <c r="Q6" s="5">
        <f t="shared" si="10"/>
        <v>7.8133333333333332E-2</v>
      </c>
      <c r="R6" s="5">
        <f t="shared" si="10"/>
        <v>4.7583333333333332E-2</v>
      </c>
      <c r="S6" s="5">
        <f t="shared" si="10"/>
        <v>4.2516666666666668E-2</v>
      </c>
      <c r="T6" s="5">
        <f t="shared" si="10"/>
        <v>3.8116666666666667E-2</v>
      </c>
      <c r="U6" s="5">
        <f t="shared" si="10"/>
        <v>3.4266666666666667E-2</v>
      </c>
      <c r="V6" s="5">
        <f t="shared" si="10"/>
        <v>3.0883333333333332E-2</v>
      </c>
      <c r="Y6" s="9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5">
      <c r="A7" s="1"/>
      <c r="B7" s="5">
        <f>B5/1000</f>
        <v>7.1159999999999997</v>
      </c>
      <c r="C7" s="5">
        <f t="shared" si="9"/>
        <v>3.5979999999999999</v>
      </c>
      <c r="D7" s="5">
        <f t="shared" si="9"/>
        <v>1.8420000000000001</v>
      </c>
      <c r="E7" s="5">
        <f t="shared" si="9"/>
        <v>1.46</v>
      </c>
      <c r="F7" s="5">
        <f t="shared" si="9"/>
        <v>1.1819999999999999</v>
      </c>
      <c r="G7" s="5">
        <f t="shared" si="9"/>
        <v>0.90500000000000003</v>
      </c>
      <c r="H7" s="5">
        <f t="shared" si="9"/>
        <v>0.73099999999999998</v>
      </c>
      <c r="I7" s="5">
        <f t="shared" si="9"/>
        <v>0.61199999999999999</v>
      </c>
      <c r="J7" s="5">
        <f t="shared" si="9"/>
        <v>0.52600000000000002</v>
      </c>
      <c r="M7" s="9"/>
      <c r="N7" s="5">
        <f>N5/60000</f>
        <v>0.5786</v>
      </c>
      <c r="O7" s="5">
        <f t="shared" si="10"/>
        <v>0.28899999999999998</v>
      </c>
      <c r="P7" s="5">
        <f t="shared" si="10"/>
        <v>0.14558333333333334</v>
      </c>
      <c r="Q7" s="5">
        <f t="shared" si="10"/>
        <v>9.7133333333333335E-2</v>
      </c>
      <c r="R7" s="5">
        <f t="shared" si="10"/>
        <v>7.3733333333333331E-2</v>
      </c>
      <c r="S7" s="5">
        <f t="shared" si="10"/>
        <v>5.8716666666666667E-2</v>
      </c>
      <c r="T7" s="5">
        <f t="shared" si="10"/>
        <v>4.8716666666666665E-2</v>
      </c>
      <c r="U7" s="5">
        <f t="shared" si="10"/>
        <v>4.1500000000000002E-2</v>
      </c>
      <c r="V7" s="5">
        <f t="shared" si="10"/>
        <v>3.7749999999999999E-2</v>
      </c>
      <c r="Y7" s="9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5">
      <c r="A8" s="3" t="s">
        <v>3</v>
      </c>
      <c r="B8" s="3">
        <v>1</v>
      </c>
      <c r="C8" s="3">
        <v>2</v>
      </c>
      <c r="D8" s="3">
        <v>4</v>
      </c>
      <c r="E8" s="3">
        <v>6</v>
      </c>
      <c r="F8" s="3">
        <v>8</v>
      </c>
      <c r="G8" s="3">
        <v>10</v>
      </c>
      <c r="H8" s="3">
        <v>12</v>
      </c>
      <c r="I8" s="3">
        <v>14</v>
      </c>
      <c r="J8" s="3">
        <v>16</v>
      </c>
      <c r="M8" s="10" t="s">
        <v>3</v>
      </c>
      <c r="N8" s="3">
        <v>1</v>
      </c>
      <c r="O8" s="3">
        <v>2</v>
      </c>
      <c r="P8" s="3">
        <v>4</v>
      </c>
      <c r="Q8" s="3">
        <v>6</v>
      </c>
      <c r="R8" s="3">
        <v>8</v>
      </c>
      <c r="S8" s="3">
        <v>10</v>
      </c>
      <c r="T8" s="3">
        <v>12</v>
      </c>
      <c r="U8" s="3">
        <v>14</v>
      </c>
      <c r="V8" s="3">
        <v>16</v>
      </c>
      <c r="Y8" s="10" t="s">
        <v>3</v>
      </c>
      <c r="Z8" s="3">
        <v>1</v>
      </c>
      <c r="AA8" s="3">
        <v>2</v>
      </c>
      <c r="AB8" s="3">
        <v>4</v>
      </c>
      <c r="AC8" s="3">
        <v>6</v>
      </c>
      <c r="AD8" s="3">
        <v>8</v>
      </c>
      <c r="AE8" s="3">
        <v>10</v>
      </c>
      <c r="AF8" s="3">
        <v>12</v>
      </c>
      <c r="AG8" s="3">
        <v>14</v>
      </c>
      <c r="AH8" s="3">
        <v>16</v>
      </c>
    </row>
    <row r="9" spans="1:34" x14ac:dyDescent="0.25">
      <c r="A9" s="2" t="s">
        <v>0</v>
      </c>
      <c r="B9" s="2">
        <v>18243</v>
      </c>
      <c r="C9" s="2">
        <v>9273</v>
      </c>
      <c r="D9" s="2">
        <v>4733</v>
      </c>
      <c r="E9" s="2">
        <v>3179</v>
      </c>
      <c r="F9" s="2">
        <v>2384</v>
      </c>
      <c r="G9" s="2">
        <v>2349</v>
      </c>
      <c r="H9" s="2">
        <v>1488</v>
      </c>
      <c r="I9" s="2">
        <v>1586</v>
      </c>
      <c r="J9" s="2">
        <v>1307</v>
      </c>
      <c r="M9" s="11" t="s">
        <v>0</v>
      </c>
      <c r="N9" s="2">
        <v>52998</v>
      </c>
      <c r="O9" s="2">
        <v>26965</v>
      </c>
      <c r="P9" s="2">
        <v>13763</v>
      </c>
      <c r="Q9" s="2">
        <v>10195</v>
      </c>
      <c r="R9" s="2">
        <v>6753</v>
      </c>
      <c r="S9" s="2">
        <v>7333</v>
      </c>
      <c r="T9" s="2">
        <v>4624</v>
      </c>
      <c r="U9" s="2">
        <v>5294</v>
      </c>
      <c r="V9" s="2">
        <v>3640</v>
      </c>
      <c r="Y9" s="11" t="s">
        <v>0</v>
      </c>
      <c r="Z9" s="5">
        <f>$N9/N9</f>
        <v>1</v>
      </c>
      <c r="AA9" s="5">
        <f t="shared" ref="AA9:AA10" si="11">$N9/O9</f>
        <v>1.9654366771741145</v>
      </c>
      <c r="AB9" s="5">
        <f t="shared" ref="AB9:AB10" si="12">$N9/P9</f>
        <v>3.8507592821332559</v>
      </c>
      <c r="AC9" s="5">
        <f t="shared" ref="AC9:AC10" si="13">$N9/Q9</f>
        <v>5.198430603236881</v>
      </c>
      <c r="AD9" s="5">
        <f t="shared" ref="AD9:AD10" si="14">$N9/R9</f>
        <v>7.8480675255442023</v>
      </c>
      <c r="AE9" s="5">
        <f t="shared" ref="AE9:AE10" si="15">$N9/S9</f>
        <v>7.2273285149324966</v>
      </c>
      <c r="AF9" s="5">
        <f t="shared" ref="AF9:AF10" si="16">$N9/T9</f>
        <v>11.461505190311419</v>
      </c>
      <c r="AG9" s="5">
        <f t="shared" ref="AG9:AG10" si="17">$N9/U9</f>
        <v>10.010955799017756</v>
      </c>
      <c r="AH9" s="5">
        <f t="shared" ref="AH9:AH10" si="18">$N9/V9</f>
        <v>14.559890109890111</v>
      </c>
    </row>
    <row r="10" spans="1:34" x14ac:dyDescent="0.25">
      <c r="A10" s="4" t="s">
        <v>1</v>
      </c>
      <c r="B10" s="4">
        <v>18495</v>
      </c>
      <c r="C10" s="4">
        <v>9375</v>
      </c>
      <c r="D10" s="4">
        <v>4736</v>
      </c>
      <c r="E10" s="4">
        <v>3177</v>
      </c>
      <c r="F10" s="4">
        <v>2377</v>
      </c>
      <c r="G10" s="4">
        <v>2563</v>
      </c>
      <c r="H10" s="4">
        <v>1485</v>
      </c>
      <c r="I10" s="4">
        <v>1469</v>
      </c>
      <c r="J10" s="4">
        <v>1307</v>
      </c>
      <c r="M10" s="12" t="s">
        <v>1</v>
      </c>
      <c r="N10" s="1">
        <v>91116</v>
      </c>
      <c r="O10" s="1">
        <v>45608</v>
      </c>
      <c r="P10" s="1">
        <v>22992</v>
      </c>
      <c r="Q10" s="1">
        <v>15267</v>
      </c>
      <c r="R10" s="1">
        <v>11499</v>
      </c>
      <c r="S10" s="1">
        <v>9267</v>
      </c>
      <c r="T10" s="1">
        <v>7773</v>
      </c>
      <c r="U10" s="1">
        <v>6620</v>
      </c>
      <c r="V10" s="1">
        <v>5825</v>
      </c>
      <c r="Y10" s="12" t="s">
        <v>1</v>
      </c>
      <c r="Z10" s="5">
        <f>$N10/N10</f>
        <v>1</v>
      </c>
      <c r="AA10" s="5">
        <f t="shared" si="11"/>
        <v>1.9978074022101386</v>
      </c>
      <c r="AB10" s="5">
        <f t="shared" si="12"/>
        <v>3.9629436325678498</v>
      </c>
      <c r="AC10" s="5">
        <f t="shared" si="13"/>
        <v>5.9681666339162902</v>
      </c>
      <c r="AD10" s="5">
        <f t="shared" si="14"/>
        <v>7.923819462561962</v>
      </c>
      <c r="AE10" s="5">
        <f t="shared" si="15"/>
        <v>9.8323081903528653</v>
      </c>
      <c r="AF10" s="5">
        <f t="shared" si="16"/>
        <v>11.722115013508297</v>
      </c>
      <c r="AG10" s="5">
        <f t="shared" si="17"/>
        <v>13.763746223564954</v>
      </c>
      <c r="AH10" s="5">
        <f>$N10/V10</f>
        <v>15.642231759656653</v>
      </c>
    </row>
    <row r="11" spans="1:34" x14ac:dyDescent="0.25">
      <c r="A11" s="1"/>
      <c r="B11" s="5">
        <f>B9/1000</f>
        <v>18.242999999999999</v>
      </c>
      <c r="C11" s="5">
        <f t="shared" ref="C11:J11" si="19">C9/1000</f>
        <v>9.2729999999999997</v>
      </c>
      <c r="D11" s="5">
        <f t="shared" si="19"/>
        <v>4.7329999999999997</v>
      </c>
      <c r="E11" s="5">
        <f t="shared" si="19"/>
        <v>3.1789999999999998</v>
      </c>
      <c r="F11" s="5">
        <f t="shared" si="19"/>
        <v>2.3839999999999999</v>
      </c>
      <c r="G11" s="5">
        <f t="shared" si="19"/>
        <v>2.3490000000000002</v>
      </c>
      <c r="H11" s="5">
        <f t="shared" si="19"/>
        <v>1.488</v>
      </c>
      <c r="I11" s="5">
        <f t="shared" si="19"/>
        <v>1.5860000000000001</v>
      </c>
      <c r="J11" s="5">
        <f t="shared" si="19"/>
        <v>1.3069999999999999</v>
      </c>
      <c r="M11" s="9"/>
      <c r="N11" s="5">
        <f>N9/60000</f>
        <v>0.88329999999999997</v>
      </c>
      <c r="O11" s="5">
        <f t="shared" ref="O11:V11" si="20">O9/60000</f>
        <v>0.44941666666666669</v>
      </c>
      <c r="P11" s="5">
        <f t="shared" si="20"/>
        <v>0.22938333333333333</v>
      </c>
      <c r="Q11" s="5">
        <f t="shared" si="20"/>
        <v>0.16991666666666666</v>
      </c>
      <c r="R11" s="5">
        <f t="shared" si="20"/>
        <v>0.11255</v>
      </c>
      <c r="S11" s="5">
        <f t="shared" si="20"/>
        <v>0.12221666666666667</v>
      </c>
      <c r="T11" s="5">
        <f t="shared" si="20"/>
        <v>7.7066666666666672E-2</v>
      </c>
      <c r="U11" s="5">
        <f t="shared" si="20"/>
        <v>8.823333333333333E-2</v>
      </c>
      <c r="V11" s="5">
        <f t="shared" si="20"/>
        <v>6.0666666666666667E-2</v>
      </c>
      <c r="Y11" s="9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5">
      <c r="A12" s="1"/>
      <c r="B12" s="5">
        <f>B10/1000</f>
        <v>18.495000000000001</v>
      </c>
      <c r="C12" s="5">
        <f t="shared" ref="C12:J12" si="21">C10/1000</f>
        <v>9.375</v>
      </c>
      <c r="D12" s="5">
        <f t="shared" si="21"/>
        <v>4.7359999999999998</v>
      </c>
      <c r="E12" s="5">
        <f t="shared" si="21"/>
        <v>3.177</v>
      </c>
      <c r="F12" s="5">
        <f t="shared" si="21"/>
        <v>2.3769999999999998</v>
      </c>
      <c r="G12" s="5">
        <f t="shared" si="21"/>
        <v>2.5630000000000002</v>
      </c>
      <c r="H12" s="5">
        <f t="shared" si="21"/>
        <v>1.4850000000000001</v>
      </c>
      <c r="I12" s="5">
        <f t="shared" si="21"/>
        <v>1.4690000000000001</v>
      </c>
      <c r="J12" s="5">
        <f t="shared" si="21"/>
        <v>1.3069999999999999</v>
      </c>
      <c r="M12" s="9"/>
      <c r="N12" s="5">
        <f>N10/60000</f>
        <v>1.5185999999999999</v>
      </c>
      <c r="O12" s="5">
        <f t="shared" ref="O12:V12" si="22">O10/60000</f>
        <v>0.76013333333333333</v>
      </c>
      <c r="P12" s="5">
        <f t="shared" si="22"/>
        <v>0.38319999999999999</v>
      </c>
      <c r="Q12" s="5">
        <f t="shared" si="22"/>
        <v>0.25445000000000001</v>
      </c>
      <c r="R12" s="5">
        <f t="shared" si="22"/>
        <v>0.19164999999999999</v>
      </c>
      <c r="S12" s="5">
        <f t="shared" si="22"/>
        <v>0.15445</v>
      </c>
      <c r="T12" s="5">
        <f t="shared" si="22"/>
        <v>0.12955</v>
      </c>
      <c r="U12" s="5">
        <f t="shared" si="22"/>
        <v>0.11033333333333334</v>
      </c>
      <c r="V12" s="5">
        <f t="shared" si="22"/>
        <v>9.7083333333333327E-2</v>
      </c>
      <c r="Y12" s="9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5">
      <c r="A13" s="3" t="s">
        <v>4</v>
      </c>
      <c r="B13" s="3">
        <v>1</v>
      </c>
      <c r="C13" s="3">
        <v>2</v>
      </c>
      <c r="D13" s="3">
        <v>4</v>
      </c>
      <c r="E13" s="3">
        <v>6</v>
      </c>
      <c r="F13" s="3">
        <v>8</v>
      </c>
      <c r="G13" s="3">
        <v>10</v>
      </c>
      <c r="H13" s="3">
        <v>12</v>
      </c>
      <c r="I13" s="3">
        <v>14</v>
      </c>
      <c r="J13" s="3">
        <v>16</v>
      </c>
      <c r="M13" s="10" t="s">
        <v>4</v>
      </c>
      <c r="N13" s="3">
        <v>1</v>
      </c>
      <c r="O13" s="3">
        <v>2</v>
      </c>
      <c r="P13" s="3">
        <v>4</v>
      </c>
      <c r="Q13" s="3">
        <v>6</v>
      </c>
      <c r="R13" s="3">
        <v>8</v>
      </c>
      <c r="S13" s="3">
        <v>10</v>
      </c>
      <c r="T13" s="3">
        <v>12</v>
      </c>
      <c r="U13" s="3">
        <v>14</v>
      </c>
      <c r="V13" s="3">
        <v>16</v>
      </c>
      <c r="Y13" s="10" t="s">
        <v>4</v>
      </c>
      <c r="Z13" s="3">
        <v>1</v>
      </c>
      <c r="AA13" s="3">
        <v>2</v>
      </c>
      <c r="AB13" s="3">
        <v>4</v>
      </c>
      <c r="AC13" s="3">
        <v>6</v>
      </c>
      <c r="AD13" s="3">
        <v>8</v>
      </c>
      <c r="AE13" s="3">
        <v>10</v>
      </c>
      <c r="AF13" s="3">
        <v>12</v>
      </c>
      <c r="AG13" s="3">
        <v>14</v>
      </c>
      <c r="AH13" s="3">
        <v>16</v>
      </c>
    </row>
    <row r="14" spans="1:34" x14ac:dyDescent="0.25">
      <c r="A14" s="2" t="s">
        <v>0</v>
      </c>
      <c r="B14" s="2">
        <v>60739</v>
      </c>
      <c r="C14" s="2">
        <v>30796</v>
      </c>
      <c r="D14" s="2">
        <v>15686</v>
      </c>
      <c r="E14" s="2">
        <v>10474</v>
      </c>
      <c r="F14" s="2">
        <v>7856</v>
      </c>
      <c r="G14" s="2">
        <v>6032</v>
      </c>
      <c r="H14" s="2">
        <v>4903</v>
      </c>
      <c r="I14" s="2">
        <v>4631</v>
      </c>
      <c r="J14" s="2">
        <v>4311</v>
      </c>
      <c r="M14" s="11" t="s">
        <v>0</v>
      </c>
      <c r="N14" s="2">
        <v>176682</v>
      </c>
      <c r="O14" s="2">
        <v>89761</v>
      </c>
      <c r="P14" s="2">
        <v>45601</v>
      </c>
      <c r="Q14" s="2">
        <v>37448</v>
      </c>
      <c r="R14" s="2">
        <v>24667</v>
      </c>
      <c r="S14" s="2">
        <v>20834</v>
      </c>
      <c r="T14" s="2">
        <v>19251</v>
      </c>
      <c r="U14" s="2">
        <v>13790</v>
      </c>
      <c r="V14" s="2">
        <v>13331</v>
      </c>
      <c r="Y14" s="11" t="s">
        <v>0</v>
      </c>
      <c r="Z14" s="5">
        <f>$N14/N14</f>
        <v>1</v>
      </c>
      <c r="AA14" s="5">
        <f t="shared" ref="AA14:AA15" si="23">$N14/O14</f>
        <v>1.96836042379207</v>
      </c>
      <c r="AB14" s="5">
        <f t="shared" ref="AB14:AB15" si="24">$N14/P14</f>
        <v>3.8745202956075526</v>
      </c>
      <c r="AC14" s="5">
        <f t="shared" ref="AC14:AC15" si="25">$N14/Q14</f>
        <v>4.718062379833369</v>
      </c>
      <c r="AD14" s="5">
        <f t="shared" ref="AD14:AD15" si="26">$N14/R14</f>
        <v>7.1626869907163417</v>
      </c>
      <c r="AE14" s="5">
        <f t="shared" ref="AE14:AE15" si="27">$N14/S14</f>
        <v>8.4804646251319955</v>
      </c>
      <c r="AF14" s="5">
        <f t="shared" ref="AF14:AF15" si="28">$N14/T14</f>
        <v>9.1778089449898701</v>
      </c>
      <c r="AG14" s="5">
        <f t="shared" ref="AG14:AG15" si="29">$N14/U14</f>
        <v>12.812327773749093</v>
      </c>
      <c r="AH14" s="5">
        <f t="shared" ref="AH14:AH15" si="30">$N14/V14</f>
        <v>13.253469357137499</v>
      </c>
    </row>
    <row r="15" spans="1:34" x14ac:dyDescent="0.25">
      <c r="A15" s="4" t="s">
        <v>1</v>
      </c>
      <c r="B15" s="4">
        <v>61466</v>
      </c>
      <c r="C15" s="4">
        <v>31179</v>
      </c>
      <c r="D15" s="4">
        <v>15647</v>
      </c>
      <c r="E15" s="4">
        <v>10442</v>
      </c>
      <c r="F15" s="4">
        <v>7856</v>
      </c>
      <c r="G15" s="4">
        <v>6029</v>
      </c>
      <c r="H15" s="4">
        <v>4904</v>
      </c>
      <c r="I15" s="4">
        <v>5434</v>
      </c>
      <c r="J15" s="4">
        <v>4314</v>
      </c>
      <c r="M15" s="12" t="s">
        <v>1</v>
      </c>
      <c r="N15" s="1">
        <v>306302</v>
      </c>
      <c r="O15" s="1">
        <v>152914</v>
      </c>
      <c r="P15" s="1">
        <v>76819</v>
      </c>
      <c r="Q15" s="1">
        <v>51292</v>
      </c>
      <c r="R15" s="1">
        <v>38585</v>
      </c>
      <c r="S15" s="1">
        <v>30892</v>
      </c>
      <c r="T15" s="1">
        <v>25678</v>
      </c>
      <c r="U15" s="1">
        <v>22084</v>
      </c>
      <c r="V15" s="1">
        <v>19242</v>
      </c>
      <c r="Y15" s="12" t="s">
        <v>1</v>
      </c>
      <c r="Z15" s="5">
        <f>$N15/N15</f>
        <v>1</v>
      </c>
      <c r="AA15" s="5">
        <f t="shared" si="23"/>
        <v>2.0030997815765725</v>
      </c>
      <c r="AB15" s="5">
        <f t="shared" si="24"/>
        <v>3.987320845103425</v>
      </c>
      <c r="AC15" s="5">
        <f t="shared" si="25"/>
        <v>5.9717304842860486</v>
      </c>
      <c r="AD15" s="5">
        <f t="shared" si="26"/>
        <v>7.9383698328365941</v>
      </c>
      <c r="AE15" s="5">
        <f t="shared" si="27"/>
        <v>9.9152531399715134</v>
      </c>
      <c r="AF15" s="5">
        <f t="shared" si="28"/>
        <v>11.928576991977568</v>
      </c>
      <c r="AG15" s="5">
        <f t="shared" si="29"/>
        <v>13.869860532512226</v>
      </c>
      <c r="AH15" s="5">
        <f>$N15/V15</f>
        <v>15.918407649932439</v>
      </c>
    </row>
    <row r="16" spans="1:34" x14ac:dyDescent="0.25">
      <c r="A16" s="1"/>
      <c r="B16" s="5">
        <f>B14/1000</f>
        <v>60.738999999999997</v>
      </c>
      <c r="C16" s="5">
        <f t="shared" ref="C16:J16" si="31">C14/1000</f>
        <v>30.795999999999999</v>
      </c>
      <c r="D16" s="5">
        <f t="shared" si="31"/>
        <v>15.686</v>
      </c>
      <c r="E16" s="5">
        <f t="shared" si="31"/>
        <v>10.474</v>
      </c>
      <c r="F16" s="5">
        <f t="shared" si="31"/>
        <v>7.8559999999999999</v>
      </c>
      <c r="G16" s="5">
        <f t="shared" si="31"/>
        <v>6.032</v>
      </c>
      <c r="H16" s="5">
        <f t="shared" si="31"/>
        <v>4.9029999999999996</v>
      </c>
      <c r="I16" s="5">
        <f t="shared" si="31"/>
        <v>4.6310000000000002</v>
      </c>
      <c r="J16" s="5">
        <f t="shared" si="31"/>
        <v>4.3109999999999999</v>
      </c>
      <c r="M16" s="9"/>
      <c r="N16" s="5">
        <f>N14/60000</f>
        <v>2.9447000000000001</v>
      </c>
      <c r="O16" s="5">
        <f t="shared" ref="O16:V16" si="32">O14/60000</f>
        <v>1.4960166666666668</v>
      </c>
      <c r="P16" s="5">
        <f t="shared" si="32"/>
        <v>0.76001666666666667</v>
      </c>
      <c r="Q16" s="5">
        <f t="shared" si="32"/>
        <v>0.62413333333333332</v>
      </c>
      <c r="R16" s="5">
        <f t="shared" si="32"/>
        <v>0.41111666666666669</v>
      </c>
      <c r="S16" s="5">
        <f t="shared" si="32"/>
        <v>0.34723333333333334</v>
      </c>
      <c r="T16" s="5">
        <f t="shared" si="32"/>
        <v>0.32085000000000002</v>
      </c>
      <c r="U16" s="5">
        <f t="shared" si="32"/>
        <v>0.22983333333333333</v>
      </c>
      <c r="V16" s="5">
        <f t="shared" si="32"/>
        <v>0.22218333333333334</v>
      </c>
      <c r="Y16" s="9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5">
      <c r="A17" s="1"/>
      <c r="B17" s="5">
        <f>B15/1000</f>
        <v>61.466000000000001</v>
      </c>
      <c r="C17" s="5">
        <f t="shared" ref="C17:J17" si="33">C15/1000</f>
        <v>31.178999999999998</v>
      </c>
      <c r="D17" s="5">
        <f t="shared" si="33"/>
        <v>15.647</v>
      </c>
      <c r="E17" s="5">
        <f t="shared" si="33"/>
        <v>10.442</v>
      </c>
      <c r="F17" s="5">
        <f t="shared" si="33"/>
        <v>7.8559999999999999</v>
      </c>
      <c r="G17" s="5">
        <f t="shared" si="33"/>
        <v>6.0289999999999999</v>
      </c>
      <c r="H17" s="5">
        <f t="shared" si="33"/>
        <v>4.9039999999999999</v>
      </c>
      <c r="I17" s="5">
        <f t="shared" si="33"/>
        <v>5.4340000000000002</v>
      </c>
      <c r="J17" s="5">
        <f t="shared" si="33"/>
        <v>4.3140000000000001</v>
      </c>
      <c r="M17" s="9"/>
      <c r="N17" s="5">
        <f>N15/60000</f>
        <v>5.1050333333333331</v>
      </c>
      <c r="O17" s="5">
        <f t="shared" ref="O17:V17" si="34">O15/60000</f>
        <v>2.5485666666666669</v>
      </c>
      <c r="P17" s="5">
        <f t="shared" si="34"/>
        <v>1.2803166666666668</v>
      </c>
      <c r="Q17" s="5">
        <f t="shared" si="34"/>
        <v>0.85486666666666666</v>
      </c>
      <c r="R17" s="5">
        <f t="shared" si="34"/>
        <v>0.64308333333333334</v>
      </c>
      <c r="S17" s="5">
        <f t="shared" si="34"/>
        <v>0.51486666666666669</v>
      </c>
      <c r="T17" s="5">
        <f t="shared" si="34"/>
        <v>0.42796666666666666</v>
      </c>
      <c r="U17" s="5">
        <f t="shared" si="34"/>
        <v>0.36806666666666665</v>
      </c>
      <c r="V17" s="5">
        <f t="shared" si="34"/>
        <v>0.32069999999999999</v>
      </c>
      <c r="Y17" s="9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5">
      <c r="A18" s="3" t="s">
        <v>5</v>
      </c>
      <c r="B18" s="3">
        <v>1</v>
      </c>
      <c r="C18" s="3">
        <v>2</v>
      </c>
      <c r="D18" s="3">
        <v>4</v>
      </c>
      <c r="E18" s="3">
        <v>6</v>
      </c>
      <c r="F18" s="3">
        <v>8</v>
      </c>
      <c r="G18" s="3">
        <v>10</v>
      </c>
      <c r="H18" s="3">
        <v>12</v>
      </c>
      <c r="I18" s="3">
        <v>14</v>
      </c>
      <c r="J18" s="3">
        <v>16</v>
      </c>
      <c r="M18" s="10" t="s">
        <v>5</v>
      </c>
      <c r="N18" s="3">
        <v>1</v>
      </c>
      <c r="O18" s="3">
        <v>2</v>
      </c>
      <c r="P18" s="3">
        <v>4</v>
      </c>
      <c r="Q18" s="3">
        <v>6</v>
      </c>
      <c r="R18" s="3">
        <v>8</v>
      </c>
      <c r="S18" s="3">
        <v>10</v>
      </c>
      <c r="T18" s="3">
        <v>12</v>
      </c>
      <c r="U18" s="3">
        <v>14</v>
      </c>
      <c r="V18" s="3">
        <v>16</v>
      </c>
      <c r="Y18" s="10" t="s">
        <v>5</v>
      </c>
      <c r="Z18" s="3">
        <v>1</v>
      </c>
      <c r="AA18" s="3">
        <v>2</v>
      </c>
      <c r="AB18" s="3">
        <v>4</v>
      </c>
      <c r="AC18" s="3">
        <v>6</v>
      </c>
      <c r="AD18" s="3">
        <v>8</v>
      </c>
      <c r="AE18" s="3">
        <v>10</v>
      </c>
      <c r="AF18" s="3">
        <v>12</v>
      </c>
      <c r="AG18" s="3">
        <v>14</v>
      </c>
      <c r="AH18" s="3">
        <v>16</v>
      </c>
    </row>
    <row r="19" spans="1:34" x14ac:dyDescent="0.25">
      <c r="A19" s="2" t="s">
        <v>0</v>
      </c>
      <c r="B19" s="2">
        <v>39355</v>
      </c>
      <c r="C19" s="2">
        <v>19960</v>
      </c>
      <c r="D19" s="2">
        <v>10186</v>
      </c>
      <c r="E19" s="2">
        <v>6815</v>
      </c>
      <c r="F19" s="2">
        <v>5102</v>
      </c>
      <c r="G19" s="2">
        <v>3929</v>
      </c>
      <c r="H19" s="2">
        <v>3188</v>
      </c>
      <c r="I19" s="2">
        <v>3395</v>
      </c>
      <c r="J19" s="2">
        <v>2802</v>
      </c>
      <c r="M19" s="11" t="s">
        <v>0</v>
      </c>
      <c r="N19" s="2">
        <v>114535</v>
      </c>
      <c r="O19" s="2">
        <v>58155</v>
      </c>
      <c r="P19" s="2">
        <v>29635</v>
      </c>
      <c r="Q19" s="2">
        <v>24322</v>
      </c>
      <c r="R19" s="2">
        <v>14701</v>
      </c>
      <c r="S19" s="2">
        <v>13505</v>
      </c>
      <c r="T19" s="2">
        <v>9931</v>
      </c>
      <c r="U19" s="2">
        <v>12781</v>
      </c>
      <c r="V19" s="2">
        <v>7962</v>
      </c>
      <c r="Y19" s="11" t="s">
        <v>0</v>
      </c>
      <c r="Z19" s="5">
        <f>$N19/N19</f>
        <v>1</v>
      </c>
      <c r="AA19" s="5">
        <f t="shared" ref="AA19:AA20" si="35">$N19/O19</f>
        <v>1.9694781188203938</v>
      </c>
      <c r="AB19" s="5">
        <f t="shared" ref="AB19:AB20" si="36">$N19/P19</f>
        <v>3.8648557448962375</v>
      </c>
      <c r="AC19" s="5">
        <f t="shared" ref="AC19:AC20" si="37">$N19/Q19</f>
        <v>4.7091110928377597</v>
      </c>
      <c r="AD19" s="5">
        <f t="shared" ref="AD19:AD20" si="38">$N19/R19</f>
        <v>7.7909666009115028</v>
      </c>
      <c r="AE19" s="5">
        <f t="shared" ref="AE19:AE20" si="39">$N19/S19</f>
        <v>8.4809329877823032</v>
      </c>
      <c r="AF19" s="5">
        <f t="shared" ref="AF19:AF20" si="40">$N19/T19</f>
        <v>11.533078239855</v>
      </c>
      <c r="AG19" s="5">
        <f t="shared" ref="AG19:AG20" si="41">$N19/U19</f>
        <v>8.9613488772396526</v>
      </c>
      <c r="AH19" s="5">
        <f t="shared" ref="AH19:AH20" si="42">$N19/V19</f>
        <v>14.385204722431549</v>
      </c>
    </row>
    <row r="20" spans="1:34" x14ac:dyDescent="0.25">
      <c r="A20" s="4" t="s">
        <v>1</v>
      </c>
      <c r="B20" s="4">
        <v>40080</v>
      </c>
      <c r="C20" s="4">
        <v>20221</v>
      </c>
      <c r="D20" s="4">
        <v>10148</v>
      </c>
      <c r="E20" s="4">
        <v>6795</v>
      </c>
      <c r="F20" s="4">
        <v>5088</v>
      </c>
      <c r="G20" s="4">
        <v>3932</v>
      </c>
      <c r="H20" s="4">
        <v>3186</v>
      </c>
      <c r="I20" s="4">
        <v>3397</v>
      </c>
      <c r="J20" s="4">
        <v>2807</v>
      </c>
      <c r="M20" s="12" t="s">
        <v>1</v>
      </c>
      <c r="N20" s="1">
        <v>197832</v>
      </c>
      <c r="O20" s="1">
        <v>99152</v>
      </c>
      <c r="P20" s="1">
        <v>49641</v>
      </c>
      <c r="Q20" s="1">
        <v>33226</v>
      </c>
      <c r="R20" s="1">
        <v>24917</v>
      </c>
      <c r="S20" s="1">
        <v>20194</v>
      </c>
      <c r="T20" s="1">
        <v>16562</v>
      </c>
      <c r="U20" s="1">
        <v>14365</v>
      </c>
      <c r="V20" s="1">
        <v>12672</v>
      </c>
      <c r="Y20" s="12" t="s">
        <v>1</v>
      </c>
      <c r="Z20" s="5">
        <f>$N20/N20</f>
        <v>1</v>
      </c>
      <c r="AA20" s="5">
        <f t="shared" si="35"/>
        <v>1.9952396320800387</v>
      </c>
      <c r="AB20" s="5">
        <f t="shared" si="36"/>
        <v>3.9852541246147339</v>
      </c>
      <c r="AC20" s="5">
        <f t="shared" si="37"/>
        <v>5.9541323060254019</v>
      </c>
      <c r="AD20" s="5">
        <f t="shared" si="38"/>
        <v>7.939639603483565</v>
      </c>
      <c r="AE20" s="5">
        <f t="shared" si="39"/>
        <v>9.7965732395761123</v>
      </c>
      <c r="AF20" s="5">
        <f t="shared" si="40"/>
        <v>11.944934186692429</v>
      </c>
      <c r="AG20" s="5">
        <f t="shared" si="41"/>
        <v>13.771806474068917</v>
      </c>
      <c r="AH20" s="5">
        <f>$N20/V20</f>
        <v>15.611742424242424</v>
      </c>
    </row>
    <row r="21" spans="1:34" x14ac:dyDescent="0.25">
      <c r="A21" s="1"/>
      <c r="B21" s="5">
        <f>B19/1000</f>
        <v>39.354999999999997</v>
      </c>
      <c r="C21" s="5">
        <f t="shared" ref="C21:J21" si="43">C19/1000</f>
        <v>19.96</v>
      </c>
      <c r="D21" s="5">
        <f t="shared" si="43"/>
        <v>10.186</v>
      </c>
      <c r="E21" s="5">
        <f t="shared" si="43"/>
        <v>6.8150000000000004</v>
      </c>
      <c r="F21" s="5">
        <f t="shared" si="43"/>
        <v>5.1020000000000003</v>
      </c>
      <c r="G21" s="5">
        <f t="shared" si="43"/>
        <v>3.9289999999999998</v>
      </c>
      <c r="H21" s="5">
        <f t="shared" si="43"/>
        <v>3.1880000000000002</v>
      </c>
      <c r="I21" s="5">
        <f t="shared" si="43"/>
        <v>3.395</v>
      </c>
      <c r="J21" s="5">
        <f t="shared" si="43"/>
        <v>2.802</v>
      </c>
      <c r="M21" s="9"/>
      <c r="N21" s="5">
        <f>N19/60000</f>
        <v>1.9089166666666666</v>
      </c>
      <c r="O21" s="5">
        <f t="shared" ref="O21:V21" si="44">O19/60000</f>
        <v>0.96924999999999994</v>
      </c>
      <c r="P21" s="5">
        <f t="shared" si="44"/>
        <v>0.49391666666666667</v>
      </c>
      <c r="Q21" s="5">
        <f t="shared" si="44"/>
        <v>0.40536666666666665</v>
      </c>
      <c r="R21" s="5">
        <f t="shared" si="44"/>
        <v>0.24501666666666666</v>
      </c>
      <c r="S21" s="5">
        <f t="shared" si="44"/>
        <v>0.22508333333333333</v>
      </c>
      <c r="T21" s="5">
        <f t="shared" si="44"/>
        <v>0.16551666666666667</v>
      </c>
      <c r="U21" s="5">
        <f t="shared" si="44"/>
        <v>0.21301666666666666</v>
      </c>
      <c r="V21" s="5">
        <f t="shared" si="44"/>
        <v>0.13270000000000001</v>
      </c>
      <c r="Y21" s="9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5">
      <c r="A22" s="1"/>
      <c r="B22" s="5">
        <f>B20/1000</f>
        <v>40.08</v>
      </c>
      <c r="C22" s="5">
        <f t="shared" ref="C22:J22" si="45">C20/1000</f>
        <v>20.221</v>
      </c>
      <c r="D22" s="5">
        <f t="shared" si="45"/>
        <v>10.148</v>
      </c>
      <c r="E22" s="5">
        <f t="shared" si="45"/>
        <v>6.7949999999999999</v>
      </c>
      <c r="F22" s="5">
        <f t="shared" si="45"/>
        <v>5.0880000000000001</v>
      </c>
      <c r="G22" s="5">
        <f t="shared" si="45"/>
        <v>3.9319999999999999</v>
      </c>
      <c r="H22" s="5">
        <f t="shared" si="45"/>
        <v>3.1859999999999999</v>
      </c>
      <c r="I22" s="5">
        <f t="shared" si="45"/>
        <v>3.3969999999999998</v>
      </c>
      <c r="J22" s="5">
        <f t="shared" si="45"/>
        <v>2.8069999999999999</v>
      </c>
      <c r="M22" s="9"/>
      <c r="N22" s="5">
        <f>N20/60000</f>
        <v>3.2972000000000001</v>
      </c>
      <c r="O22" s="5">
        <f t="shared" ref="O22:V22" si="46">O20/60000</f>
        <v>1.6525333333333334</v>
      </c>
      <c r="P22" s="5">
        <f t="shared" si="46"/>
        <v>0.82735000000000003</v>
      </c>
      <c r="Q22" s="5">
        <f t="shared" si="46"/>
        <v>0.55376666666666663</v>
      </c>
      <c r="R22" s="5">
        <f t="shared" si="46"/>
        <v>0.41528333333333334</v>
      </c>
      <c r="S22" s="5">
        <f t="shared" si="46"/>
        <v>0.33656666666666668</v>
      </c>
      <c r="T22" s="5">
        <f t="shared" si="46"/>
        <v>0.27603333333333335</v>
      </c>
      <c r="U22" s="5">
        <f t="shared" si="46"/>
        <v>0.23941666666666667</v>
      </c>
      <c r="V22" s="5">
        <f t="shared" si="46"/>
        <v>0.2112</v>
      </c>
      <c r="Y22" s="9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5">
      <c r="A23" s="3" t="s">
        <v>6</v>
      </c>
      <c r="B23" s="3">
        <v>1</v>
      </c>
      <c r="C23" s="3">
        <v>2</v>
      </c>
      <c r="D23" s="3">
        <v>4</v>
      </c>
      <c r="E23" s="3">
        <v>6</v>
      </c>
      <c r="F23" s="3">
        <v>8</v>
      </c>
      <c r="G23" s="3">
        <v>10</v>
      </c>
      <c r="H23" s="3">
        <v>12</v>
      </c>
      <c r="I23" s="3">
        <v>14</v>
      </c>
      <c r="J23" s="3">
        <v>16</v>
      </c>
      <c r="M23" s="10" t="s">
        <v>6</v>
      </c>
      <c r="N23" s="3">
        <v>1</v>
      </c>
      <c r="O23" s="3">
        <v>2</v>
      </c>
      <c r="P23" s="3">
        <v>4</v>
      </c>
      <c r="Q23" s="3">
        <v>6</v>
      </c>
      <c r="R23" s="3">
        <v>8</v>
      </c>
      <c r="S23" s="3">
        <v>10</v>
      </c>
      <c r="T23" s="3">
        <v>12</v>
      </c>
      <c r="U23" s="3">
        <v>14</v>
      </c>
      <c r="V23" s="3">
        <v>16</v>
      </c>
      <c r="Y23" s="10" t="s">
        <v>6</v>
      </c>
      <c r="Z23" s="3">
        <v>1</v>
      </c>
      <c r="AA23" s="3">
        <v>2</v>
      </c>
      <c r="AB23" s="3">
        <v>4</v>
      </c>
      <c r="AC23" s="3">
        <v>6</v>
      </c>
      <c r="AD23" s="3">
        <v>8</v>
      </c>
      <c r="AE23" s="3">
        <v>10</v>
      </c>
      <c r="AF23" s="3">
        <v>12</v>
      </c>
      <c r="AG23" s="3">
        <v>14</v>
      </c>
      <c r="AH23" s="3">
        <v>16</v>
      </c>
    </row>
    <row r="24" spans="1:34" x14ac:dyDescent="0.25">
      <c r="A24" s="2" t="s">
        <v>0</v>
      </c>
      <c r="B24" s="2">
        <v>107103</v>
      </c>
      <c r="C24" s="2">
        <v>54122</v>
      </c>
      <c r="D24" s="2">
        <v>27584</v>
      </c>
      <c r="E24" s="2">
        <v>22012</v>
      </c>
      <c r="F24" s="2">
        <v>13776</v>
      </c>
      <c r="G24" s="2">
        <v>10632</v>
      </c>
      <c r="H24" s="2">
        <v>11014</v>
      </c>
      <c r="I24" s="2">
        <v>8116</v>
      </c>
      <c r="J24" s="2">
        <v>7607</v>
      </c>
      <c r="M24" s="11" t="s">
        <v>0</v>
      </c>
      <c r="N24" s="2">
        <v>311141</v>
      </c>
      <c r="O24" s="2">
        <v>157731</v>
      </c>
      <c r="P24" s="2">
        <v>80251</v>
      </c>
      <c r="Q24" s="2">
        <v>61329</v>
      </c>
      <c r="R24" s="2">
        <v>46381</v>
      </c>
      <c r="S24" s="2">
        <v>48132</v>
      </c>
      <c r="T24" s="2">
        <v>35417</v>
      </c>
      <c r="U24" s="2">
        <v>29768</v>
      </c>
      <c r="V24" s="2">
        <v>28509</v>
      </c>
      <c r="Y24" s="11" t="s">
        <v>0</v>
      </c>
      <c r="Z24" s="5">
        <f>$N24/N24</f>
        <v>1</v>
      </c>
      <c r="AA24" s="5">
        <f t="shared" ref="AA24:AA25" si="47">$N24/O24</f>
        <v>1.9726052583195441</v>
      </c>
      <c r="AB24" s="5">
        <f t="shared" ref="AB24:AB25" si="48">$N24/P24</f>
        <v>3.8770981046965147</v>
      </c>
      <c r="AC24" s="5">
        <f t="shared" ref="AC24:AC25" si="49">$N24/Q24</f>
        <v>5.0733095273035591</v>
      </c>
      <c r="AD24" s="5">
        <f t="shared" ref="AD24:AD25" si="50">$N24/R24</f>
        <v>6.7083719626571225</v>
      </c>
      <c r="AE24" s="5">
        <f t="shared" ref="AE24:AE25" si="51">$N24/S24</f>
        <v>6.4643272666832878</v>
      </c>
      <c r="AF24" s="5">
        <f t="shared" ref="AF24:AF25" si="52">$N24/T24</f>
        <v>8.7850749640003389</v>
      </c>
      <c r="AG24" s="5">
        <f t="shared" ref="AG24:AG25" si="53">$N24/U24</f>
        <v>10.452196990056436</v>
      </c>
      <c r="AH24" s="5">
        <f t="shared" ref="AH24:AH25" si="54">$N24/V24</f>
        <v>10.913781612824021</v>
      </c>
    </row>
    <row r="25" spans="1:34" x14ac:dyDescent="0.25">
      <c r="A25" s="4" t="s">
        <v>1</v>
      </c>
      <c r="B25" s="4">
        <v>108268</v>
      </c>
      <c r="C25" s="4">
        <v>54951</v>
      </c>
      <c r="D25" s="4">
        <v>27592</v>
      </c>
      <c r="E25" s="4">
        <v>22000</v>
      </c>
      <c r="F25" s="4">
        <v>13799</v>
      </c>
      <c r="G25" s="4">
        <v>10614</v>
      </c>
      <c r="H25" s="4">
        <v>8609</v>
      </c>
      <c r="I25" s="4">
        <v>9886</v>
      </c>
      <c r="J25" s="4">
        <v>7594</v>
      </c>
      <c r="M25" s="12" t="s">
        <v>1</v>
      </c>
      <c r="N25" s="1">
        <v>538663</v>
      </c>
      <c r="O25" s="1">
        <v>271190</v>
      </c>
      <c r="P25" s="1">
        <v>135814</v>
      </c>
      <c r="Q25" s="1">
        <v>90774</v>
      </c>
      <c r="R25" s="1">
        <v>67796</v>
      </c>
      <c r="S25" s="1">
        <v>54640</v>
      </c>
      <c r="T25" s="1">
        <v>45310</v>
      </c>
      <c r="U25" s="1">
        <v>38907</v>
      </c>
      <c r="V25" s="1">
        <v>33841</v>
      </c>
      <c r="Y25" s="12" t="s">
        <v>1</v>
      </c>
      <c r="Z25" s="5">
        <f>$N25/N25</f>
        <v>1</v>
      </c>
      <c r="AA25" s="5">
        <f t="shared" si="47"/>
        <v>1.986293742394631</v>
      </c>
      <c r="AB25" s="5">
        <f t="shared" si="48"/>
        <v>3.9661816896638049</v>
      </c>
      <c r="AC25" s="5">
        <f t="shared" si="49"/>
        <v>5.9341110890783701</v>
      </c>
      <c r="AD25" s="5">
        <f t="shared" si="50"/>
        <v>7.945350758156823</v>
      </c>
      <c r="AE25" s="5">
        <f t="shared" si="51"/>
        <v>9.8584004392386522</v>
      </c>
      <c r="AF25" s="5">
        <f t="shared" si="52"/>
        <v>11.888391083645994</v>
      </c>
      <c r="AG25" s="5">
        <f t="shared" si="53"/>
        <v>13.844886524275838</v>
      </c>
      <c r="AH25" s="5">
        <f>$N25/V25</f>
        <v>15.917466977926184</v>
      </c>
    </row>
    <row r="26" spans="1:34" x14ac:dyDescent="0.25">
      <c r="A26" s="1"/>
      <c r="B26" s="5">
        <f>B24/1000</f>
        <v>107.10299999999999</v>
      </c>
      <c r="C26" s="5">
        <f t="shared" ref="C26:J26" si="55">C24/1000</f>
        <v>54.122</v>
      </c>
      <c r="D26" s="5">
        <f t="shared" si="55"/>
        <v>27.584</v>
      </c>
      <c r="E26" s="5">
        <f t="shared" si="55"/>
        <v>22.012</v>
      </c>
      <c r="F26" s="5">
        <f t="shared" si="55"/>
        <v>13.776</v>
      </c>
      <c r="G26" s="5">
        <f t="shared" si="55"/>
        <v>10.632</v>
      </c>
      <c r="H26" s="5">
        <f t="shared" si="55"/>
        <v>11.013999999999999</v>
      </c>
      <c r="I26" s="5">
        <f t="shared" si="55"/>
        <v>8.1159999999999997</v>
      </c>
      <c r="J26" s="5">
        <f t="shared" si="55"/>
        <v>7.6070000000000002</v>
      </c>
      <c r="M26" s="9"/>
      <c r="N26" s="5">
        <f>N24/60000</f>
        <v>5.1856833333333334</v>
      </c>
      <c r="O26" s="5">
        <f t="shared" ref="O26:V26" si="56">O24/60000</f>
        <v>2.6288499999999999</v>
      </c>
      <c r="P26" s="5">
        <f t="shared" si="56"/>
        <v>1.3375166666666667</v>
      </c>
      <c r="Q26" s="5">
        <f t="shared" si="56"/>
        <v>1.0221499999999999</v>
      </c>
      <c r="R26" s="5">
        <f t="shared" si="56"/>
        <v>0.77301666666666669</v>
      </c>
      <c r="S26" s="5">
        <f t="shared" si="56"/>
        <v>0.80220000000000002</v>
      </c>
      <c r="T26" s="5">
        <f t="shared" si="56"/>
        <v>0.59028333333333338</v>
      </c>
      <c r="U26" s="5">
        <f t="shared" si="56"/>
        <v>0.49613333333333332</v>
      </c>
      <c r="V26" s="5">
        <f t="shared" si="56"/>
        <v>0.47515000000000002</v>
      </c>
      <c r="Y26" s="9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5">
      <c r="A27" s="1"/>
      <c r="B27" s="5">
        <f>B25/1000</f>
        <v>108.268</v>
      </c>
      <c r="C27" s="5">
        <f t="shared" ref="C27:J27" si="57">C25/1000</f>
        <v>54.951000000000001</v>
      </c>
      <c r="D27" s="5">
        <f t="shared" si="57"/>
        <v>27.591999999999999</v>
      </c>
      <c r="E27" s="5">
        <f t="shared" si="57"/>
        <v>22</v>
      </c>
      <c r="F27" s="5">
        <f t="shared" si="57"/>
        <v>13.798999999999999</v>
      </c>
      <c r="G27" s="5">
        <f t="shared" si="57"/>
        <v>10.614000000000001</v>
      </c>
      <c r="H27" s="5">
        <f t="shared" si="57"/>
        <v>8.609</v>
      </c>
      <c r="I27" s="5">
        <f t="shared" si="57"/>
        <v>9.8859999999999992</v>
      </c>
      <c r="J27" s="5">
        <f t="shared" si="57"/>
        <v>7.5940000000000003</v>
      </c>
      <c r="M27" s="9"/>
      <c r="N27" s="5">
        <f>N25/60000</f>
        <v>8.9777166666666659</v>
      </c>
      <c r="O27" s="5">
        <f t="shared" ref="O27:V27" si="58">O25/60000</f>
        <v>4.5198333333333336</v>
      </c>
      <c r="P27" s="5">
        <f t="shared" si="58"/>
        <v>2.2635666666666667</v>
      </c>
      <c r="Q27" s="5">
        <f t="shared" si="58"/>
        <v>1.5128999999999999</v>
      </c>
      <c r="R27" s="5">
        <f t="shared" si="58"/>
        <v>1.1299333333333332</v>
      </c>
      <c r="S27" s="5">
        <f t="shared" si="58"/>
        <v>0.91066666666666662</v>
      </c>
      <c r="T27" s="5">
        <f t="shared" si="58"/>
        <v>0.75516666666666665</v>
      </c>
      <c r="U27" s="5">
        <f t="shared" si="58"/>
        <v>0.64844999999999997</v>
      </c>
      <c r="V27" s="5">
        <f t="shared" si="58"/>
        <v>0.56401666666666672</v>
      </c>
      <c r="Y27" s="9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5">
      <c r="A28" s="3" t="s">
        <v>7</v>
      </c>
      <c r="B28" s="3">
        <v>1</v>
      </c>
      <c r="C28" s="3">
        <v>2</v>
      </c>
      <c r="D28" s="3">
        <v>4</v>
      </c>
      <c r="E28" s="3">
        <v>6</v>
      </c>
      <c r="F28" s="3">
        <v>8</v>
      </c>
      <c r="G28" s="3">
        <v>10</v>
      </c>
      <c r="H28" s="3">
        <v>12</v>
      </c>
      <c r="I28" s="3">
        <v>14</v>
      </c>
      <c r="J28" s="3">
        <v>16</v>
      </c>
      <c r="M28" s="10" t="s">
        <v>7</v>
      </c>
      <c r="N28" s="3">
        <v>1</v>
      </c>
      <c r="O28" s="3">
        <v>2</v>
      </c>
      <c r="P28" s="3">
        <v>4</v>
      </c>
      <c r="Q28" s="3">
        <v>6</v>
      </c>
      <c r="R28" s="3">
        <v>8</v>
      </c>
      <c r="S28" s="3">
        <v>10</v>
      </c>
      <c r="T28" s="3">
        <v>12</v>
      </c>
      <c r="U28" s="3">
        <v>14</v>
      </c>
      <c r="V28" s="3">
        <v>16</v>
      </c>
      <c r="Y28" s="10" t="s">
        <v>7</v>
      </c>
      <c r="Z28" s="3">
        <v>1</v>
      </c>
      <c r="AA28" s="3">
        <v>2</v>
      </c>
      <c r="AB28" s="3">
        <v>4</v>
      </c>
      <c r="AC28" s="3">
        <v>6</v>
      </c>
      <c r="AD28" s="3">
        <v>8</v>
      </c>
      <c r="AE28" s="3">
        <v>10</v>
      </c>
      <c r="AF28" s="3">
        <v>12</v>
      </c>
      <c r="AG28" s="3">
        <v>14</v>
      </c>
      <c r="AH28" s="3">
        <v>16</v>
      </c>
    </row>
    <row r="29" spans="1:34" x14ac:dyDescent="0.25">
      <c r="A29" s="2" t="s">
        <v>0</v>
      </c>
      <c r="B29" s="2">
        <v>82648</v>
      </c>
      <c r="C29" s="2">
        <v>41899</v>
      </c>
      <c r="D29" s="2">
        <v>21348</v>
      </c>
      <c r="E29" s="2">
        <v>17056</v>
      </c>
      <c r="F29" s="2">
        <v>10673</v>
      </c>
      <c r="G29" s="2">
        <v>8246</v>
      </c>
      <c r="H29" s="2">
        <v>6677</v>
      </c>
      <c r="I29" s="2">
        <v>6295</v>
      </c>
      <c r="J29" s="2">
        <v>5877</v>
      </c>
      <c r="M29" s="11" t="s">
        <v>0</v>
      </c>
      <c r="N29" s="2">
        <v>240605</v>
      </c>
      <c r="O29" s="2">
        <v>122287</v>
      </c>
      <c r="P29" s="2">
        <v>62326</v>
      </c>
      <c r="Q29" s="2">
        <v>47365</v>
      </c>
      <c r="R29" s="2">
        <v>36599</v>
      </c>
      <c r="S29" s="2">
        <v>35530</v>
      </c>
      <c r="T29" s="2">
        <v>28660</v>
      </c>
      <c r="U29" s="2">
        <v>20618</v>
      </c>
      <c r="V29" s="2">
        <v>21160</v>
      </c>
      <c r="Y29" s="11" t="s">
        <v>0</v>
      </c>
      <c r="Z29" s="5">
        <f>$N29/N29</f>
        <v>1</v>
      </c>
      <c r="AA29" s="5">
        <f t="shared" ref="AA29:AA30" si="59">$N29/O29</f>
        <v>1.967543565546624</v>
      </c>
      <c r="AB29" s="5">
        <f t="shared" ref="AB29:AB30" si="60">$N29/P29</f>
        <v>3.8604274299650227</v>
      </c>
      <c r="AC29" s="5">
        <f t="shared" ref="AC29:AC30" si="61">$N29/Q29</f>
        <v>5.0798057637496044</v>
      </c>
      <c r="AD29" s="5">
        <f t="shared" ref="AD29:AD30" si="62">$N29/R29</f>
        <v>6.574086723680975</v>
      </c>
      <c r="AE29" s="5">
        <f t="shared" ref="AE29:AE30" si="63">$N29/S29</f>
        <v>6.7718829158457643</v>
      </c>
      <c r="AF29" s="5">
        <f t="shared" ref="AF29:AF30" si="64">$N29/T29</f>
        <v>8.3951500348918344</v>
      </c>
      <c r="AG29" s="5">
        <f t="shared" ref="AG29:AG30" si="65">$N29/U29</f>
        <v>11.669657580754681</v>
      </c>
      <c r="AH29" s="5">
        <f t="shared" ref="AH29:AH30" si="66">$N29/V29</f>
        <v>11.370746691871455</v>
      </c>
    </row>
    <row r="30" spans="1:34" x14ac:dyDescent="0.25">
      <c r="A30" s="4" t="s">
        <v>1</v>
      </c>
      <c r="B30" s="4">
        <v>84165</v>
      </c>
      <c r="C30" s="4">
        <v>42477</v>
      </c>
      <c r="D30" s="4">
        <v>21337</v>
      </c>
      <c r="E30" s="4">
        <v>14256</v>
      </c>
      <c r="F30" s="4">
        <v>10681</v>
      </c>
      <c r="G30" s="4">
        <v>9552</v>
      </c>
      <c r="H30" s="4">
        <v>6671</v>
      </c>
      <c r="I30" s="4">
        <v>6301</v>
      </c>
      <c r="J30" s="4">
        <v>5870</v>
      </c>
      <c r="M30" s="12" t="s">
        <v>1</v>
      </c>
      <c r="N30" s="1">
        <v>417021</v>
      </c>
      <c r="O30" s="1">
        <v>209754</v>
      </c>
      <c r="P30" s="1">
        <v>104992</v>
      </c>
      <c r="Q30" s="1">
        <v>70099</v>
      </c>
      <c r="R30" s="1">
        <v>52697</v>
      </c>
      <c r="S30" s="1">
        <v>42700</v>
      </c>
      <c r="T30" s="1">
        <v>35242</v>
      </c>
      <c r="U30" s="1">
        <v>30480</v>
      </c>
      <c r="V30" s="1">
        <v>26490</v>
      </c>
      <c r="Y30" s="12" t="s">
        <v>1</v>
      </c>
      <c r="Z30" s="5">
        <f>$N30/N30</f>
        <v>1</v>
      </c>
      <c r="AA30" s="5">
        <f t="shared" si="59"/>
        <v>1.9881432535255585</v>
      </c>
      <c r="AB30" s="5">
        <f t="shared" si="60"/>
        <v>3.9719311947576958</v>
      </c>
      <c r="AC30" s="5">
        <f t="shared" si="61"/>
        <v>5.9490292300888745</v>
      </c>
      <c r="AD30" s="5">
        <f t="shared" si="62"/>
        <v>7.9135624418847375</v>
      </c>
      <c r="AE30" s="5">
        <f t="shared" si="63"/>
        <v>9.7662997658079629</v>
      </c>
      <c r="AF30" s="5">
        <f t="shared" si="64"/>
        <v>11.833068497815107</v>
      </c>
      <c r="AG30" s="5">
        <f t="shared" si="65"/>
        <v>13.681791338582677</v>
      </c>
      <c r="AH30" s="5">
        <f>$N30/V30</f>
        <v>15.742582106455266</v>
      </c>
    </row>
    <row r="31" spans="1:34" x14ac:dyDescent="0.25">
      <c r="A31" s="8"/>
      <c r="B31" s="5">
        <f>B29/1000</f>
        <v>82.647999999999996</v>
      </c>
      <c r="C31" s="5">
        <f t="shared" ref="C31:J31" si="67">C29/1000</f>
        <v>41.899000000000001</v>
      </c>
      <c r="D31" s="5">
        <f t="shared" si="67"/>
        <v>21.347999999999999</v>
      </c>
      <c r="E31" s="5">
        <f t="shared" si="67"/>
        <v>17.056000000000001</v>
      </c>
      <c r="F31" s="5">
        <f t="shared" si="67"/>
        <v>10.673</v>
      </c>
      <c r="G31" s="5">
        <f t="shared" si="67"/>
        <v>8.2460000000000004</v>
      </c>
      <c r="H31" s="5">
        <f t="shared" si="67"/>
        <v>6.6769999999999996</v>
      </c>
      <c r="I31" s="5">
        <f t="shared" si="67"/>
        <v>6.2949999999999999</v>
      </c>
      <c r="J31" s="5">
        <f t="shared" si="67"/>
        <v>5.8769999999999998</v>
      </c>
      <c r="N31" s="5">
        <f>N29/60000</f>
        <v>4.0100833333333332</v>
      </c>
      <c r="O31" s="5">
        <f t="shared" ref="O31:V31" si="68">O29/60000</f>
        <v>2.0381166666666668</v>
      </c>
      <c r="P31" s="5">
        <f t="shared" si="68"/>
        <v>1.0387666666666666</v>
      </c>
      <c r="Q31" s="5">
        <f t="shared" si="68"/>
        <v>0.78941666666666666</v>
      </c>
      <c r="R31" s="5">
        <f t="shared" si="68"/>
        <v>0.60998333333333332</v>
      </c>
      <c r="S31" s="5">
        <f t="shared" si="68"/>
        <v>0.59216666666666662</v>
      </c>
      <c r="T31" s="5">
        <f t="shared" si="68"/>
        <v>0.47766666666666668</v>
      </c>
      <c r="U31" s="5">
        <f t="shared" si="68"/>
        <v>0.34363333333333335</v>
      </c>
      <c r="V31" s="5">
        <f t="shared" si="68"/>
        <v>0.35266666666666668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5">
      <c r="A32" s="8"/>
      <c r="B32" s="5">
        <f>B30/1000</f>
        <v>84.165000000000006</v>
      </c>
      <c r="C32" s="5">
        <f t="shared" ref="C32:J32" si="69">C30/1000</f>
        <v>42.476999999999997</v>
      </c>
      <c r="D32" s="5">
        <f t="shared" si="69"/>
        <v>21.337</v>
      </c>
      <c r="E32" s="5">
        <f t="shared" si="69"/>
        <v>14.256</v>
      </c>
      <c r="F32" s="5">
        <f t="shared" si="69"/>
        <v>10.680999999999999</v>
      </c>
      <c r="G32" s="5">
        <f t="shared" si="69"/>
        <v>9.5519999999999996</v>
      </c>
      <c r="H32" s="5">
        <f t="shared" si="69"/>
        <v>6.6710000000000003</v>
      </c>
      <c r="I32" s="5">
        <f t="shared" si="69"/>
        <v>6.3010000000000002</v>
      </c>
      <c r="J32" s="5">
        <f t="shared" si="69"/>
        <v>5.87</v>
      </c>
      <c r="N32" s="5">
        <f>N30/60000</f>
        <v>6.9503500000000003</v>
      </c>
      <c r="O32" s="5">
        <f t="shared" ref="O32:V32" si="70">O30/60000</f>
        <v>3.4958999999999998</v>
      </c>
      <c r="P32" s="5">
        <f t="shared" si="70"/>
        <v>1.7498666666666667</v>
      </c>
      <c r="Q32" s="5">
        <f t="shared" si="70"/>
        <v>1.1683166666666667</v>
      </c>
      <c r="R32" s="5">
        <f t="shared" si="70"/>
        <v>0.8782833333333333</v>
      </c>
      <c r="S32" s="5">
        <f t="shared" si="70"/>
        <v>0.71166666666666667</v>
      </c>
      <c r="T32" s="5">
        <f t="shared" si="70"/>
        <v>0.5873666666666667</v>
      </c>
      <c r="U32" s="5">
        <f t="shared" si="70"/>
        <v>0.50800000000000001</v>
      </c>
      <c r="V32" s="5">
        <f t="shared" si="70"/>
        <v>0.4415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34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34" x14ac:dyDescent="0.25">
      <c r="A35" s="6" t="s">
        <v>10</v>
      </c>
      <c r="B35" s="6"/>
      <c r="C35" s="6"/>
      <c r="D35" s="6"/>
      <c r="E35" s="6"/>
      <c r="F35" s="6"/>
      <c r="G35" s="6"/>
      <c r="H35" s="6"/>
      <c r="I35" s="6"/>
      <c r="J35" s="6"/>
      <c r="M35" s="6" t="s">
        <v>11</v>
      </c>
      <c r="N35" s="6"/>
      <c r="O35" s="6"/>
      <c r="P35" s="6"/>
      <c r="Q35" s="6"/>
      <c r="R35" s="6"/>
      <c r="S35" s="6"/>
      <c r="T35" s="6"/>
      <c r="U35" s="6"/>
      <c r="V35" s="6"/>
      <c r="Y35" s="6" t="s">
        <v>12</v>
      </c>
      <c r="Z35" s="6"/>
      <c r="AA35" s="6"/>
      <c r="AB35" s="6"/>
      <c r="AC35" s="6"/>
      <c r="AD35" s="6"/>
      <c r="AE35" s="6"/>
      <c r="AF35" s="6"/>
      <c r="AG35" s="6"/>
      <c r="AH35" s="6"/>
    </row>
    <row r="36" spans="1: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34" x14ac:dyDescent="0.25">
      <c r="A37" s="3" t="s">
        <v>2</v>
      </c>
      <c r="B37" s="3">
        <v>1</v>
      </c>
      <c r="C37" s="3">
        <v>2</v>
      </c>
      <c r="D37" s="3">
        <v>4</v>
      </c>
      <c r="E37" s="3">
        <v>6</v>
      </c>
      <c r="F37" s="3">
        <v>8</v>
      </c>
      <c r="G37" s="3">
        <v>10</v>
      </c>
      <c r="H37" s="3">
        <v>12</v>
      </c>
      <c r="I37" s="3">
        <v>14</v>
      </c>
      <c r="J37" s="3">
        <v>16</v>
      </c>
      <c r="M37" s="3" t="s">
        <v>2</v>
      </c>
      <c r="N37" s="3">
        <v>1</v>
      </c>
      <c r="O37" s="3">
        <v>2</v>
      </c>
      <c r="P37" s="3">
        <v>4</v>
      </c>
      <c r="Q37" s="3">
        <v>6</v>
      </c>
      <c r="R37" s="3">
        <v>8</v>
      </c>
      <c r="S37" s="3">
        <v>10</v>
      </c>
      <c r="T37" s="3">
        <v>12</v>
      </c>
      <c r="U37" s="3">
        <v>14</v>
      </c>
      <c r="V37" s="3">
        <v>16</v>
      </c>
      <c r="Y37" s="10" t="s">
        <v>2</v>
      </c>
      <c r="Z37" s="3">
        <v>1</v>
      </c>
      <c r="AA37" s="3">
        <v>2</v>
      </c>
      <c r="AB37" s="3">
        <v>4</v>
      </c>
      <c r="AC37" s="3">
        <v>6</v>
      </c>
      <c r="AD37" s="3">
        <v>8</v>
      </c>
      <c r="AE37" s="3">
        <v>10</v>
      </c>
      <c r="AF37" s="3">
        <v>12</v>
      </c>
      <c r="AG37" s="3">
        <v>14</v>
      </c>
      <c r="AH37" s="3">
        <v>16</v>
      </c>
    </row>
    <row r="38" spans="1:34" x14ac:dyDescent="0.25">
      <c r="A38" s="2" t="s">
        <v>0</v>
      </c>
      <c r="B38" s="1">
        <v>6999</v>
      </c>
      <c r="C38" s="1">
        <v>3557</v>
      </c>
      <c r="D38" s="1">
        <v>1841</v>
      </c>
      <c r="E38" s="1">
        <v>1470</v>
      </c>
      <c r="F38" s="1">
        <v>1184</v>
      </c>
      <c r="G38" s="1">
        <v>913</v>
      </c>
      <c r="H38" s="1">
        <v>734</v>
      </c>
      <c r="I38" s="1">
        <v>614</v>
      </c>
      <c r="J38" s="1">
        <v>522</v>
      </c>
      <c r="M38" s="2" t="s">
        <v>0</v>
      </c>
      <c r="N38" s="1">
        <v>20331</v>
      </c>
      <c r="O38" s="1">
        <v>10381</v>
      </c>
      <c r="P38" s="1">
        <v>5351</v>
      </c>
      <c r="Q38" s="1">
        <v>4688</v>
      </c>
      <c r="R38" s="1">
        <v>2855</v>
      </c>
      <c r="S38" s="1">
        <v>2551</v>
      </c>
      <c r="T38" s="1">
        <v>2287</v>
      </c>
      <c r="U38" s="1">
        <v>2056</v>
      </c>
      <c r="V38" s="1">
        <v>1853</v>
      </c>
      <c r="Y38" s="11" t="s">
        <v>0</v>
      </c>
      <c r="Z38" s="5">
        <f>$N38/N38</f>
        <v>1</v>
      </c>
      <c r="AA38" s="5">
        <f t="shared" ref="AA38:AA39" si="71">$N38/O38</f>
        <v>1.9584818418264136</v>
      </c>
      <c r="AB38" s="5">
        <f t="shared" ref="AB38:AB39" si="72">$N38/P38</f>
        <v>3.7994767333208745</v>
      </c>
      <c r="AC38" s="5">
        <f t="shared" ref="AC38:AC39" si="73">$N38/Q38</f>
        <v>4.3368174061433447</v>
      </c>
      <c r="AD38" s="5">
        <f t="shared" ref="AD38:AD39" si="74">$N38/R38</f>
        <v>7.1211908931698771</v>
      </c>
      <c r="AE38" s="5">
        <f t="shared" ref="AE38:AE39" si="75">$N38/S38</f>
        <v>7.9698157585260683</v>
      </c>
      <c r="AF38" s="5">
        <f t="shared" ref="AF38:AF39" si="76">$N38/T38</f>
        <v>8.8898119807608218</v>
      </c>
      <c r="AG38" s="5">
        <f t="shared" ref="AG38:AG39" si="77">$N38/U38</f>
        <v>9.8886186770428015</v>
      </c>
      <c r="AH38" s="5">
        <f t="shared" ref="AH38:AH39" si="78">$N38/V38</f>
        <v>10.971937398812736</v>
      </c>
    </row>
    <row r="39" spans="1:34" x14ac:dyDescent="0.25">
      <c r="A39" s="4" t="s">
        <v>1</v>
      </c>
      <c r="B39" s="1">
        <v>34716</v>
      </c>
      <c r="C39" s="1">
        <v>17340</v>
      </c>
      <c r="D39" s="1">
        <v>8735</v>
      </c>
      <c r="E39" s="1">
        <v>5828</v>
      </c>
      <c r="F39" s="1">
        <v>4424</v>
      </c>
      <c r="G39" s="1">
        <v>3523</v>
      </c>
      <c r="H39" s="1">
        <v>2923</v>
      </c>
      <c r="I39" s="1">
        <v>2490</v>
      </c>
      <c r="J39" s="1">
        <v>2265</v>
      </c>
      <c r="M39" s="4" t="s">
        <v>1</v>
      </c>
      <c r="N39" s="1">
        <v>39643</v>
      </c>
      <c r="O39" s="1">
        <v>19850</v>
      </c>
      <c r="P39" s="1">
        <v>9907</v>
      </c>
      <c r="Q39" s="1">
        <v>6632</v>
      </c>
      <c r="R39" s="1">
        <v>5182</v>
      </c>
      <c r="S39" s="1">
        <v>3979</v>
      </c>
      <c r="T39" s="1">
        <v>3363</v>
      </c>
      <c r="U39" s="1">
        <v>2864</v>
      </c>
      <c r="V39" s="1">
        <v>2513</v>
      </c>
      <c r="Y39" s="12" t="s">
        <v>1</v>
      </c>
      <c r="Z39" s="5">
        <f>$N39/N39</f>
        <v>1</v>
      </c>
      <c r="AA39" s="5">
        <f t="shared" si="71"/>
        <v>1.9971284634760704</v>
      </c>
      <c r="AB39" s="5">
        <f t="shared" si="72"/>
        <v>4.0015140809528615</v>
      </c>
      <c r="AC39" s="5">
        <f t="shared" si="73"/>
        <v>5.977533172496984</v>
      </c>
      <c r="AD39" s="5">
        <f t="shared" si="74"/>
        <v>7.6501350829795447</v>
      </c>
      <c r="AE39" s="5">
        <f t="shared" si="75"/>
        <v>9.9630560442322196</v>
      </c>
      <c r="AF39" s="5">
        <f t="shared" si="76"/>
        <v>11.787986916443652</v>
      </c>
      <c r="AG39" s="5">
        <f t="shared" si="77"/>
        <v>13.841829608938548</v>
      </c>
      <c r="AH39" s="5">
        <f t="shared" si="78"/>
        <v>15.77516912057302</v>
      </c>
    </row>
    <row r="40" spans="1:34" x14ac:dyDescent="0.25">
      <c r="A40" s="1"/>
      <c r="B40" s="5">
        <f>B38/1000</f>
        <v>6.9989999999999997</v>
      </c>
      <c r="C40" s="5">
        <f t="shared" ref="C40:J40" si="79">C38/1000</f>
        <v>3.5569999999999999</v>
      </c>
      <c r="D40" s="5">
        <f t="shared" si="79"/>
        <v>1.841</v>
      </c>
      <c r="E40" s="5">
        <f t="shared" si="79"/>
        <v>1.47</v>
      </c>
      <c r="F40" s="5">
        <f t="shared" si="79"/>
        <v>1.1839999999999999</v>
      </c>
      <c r="G40" s="5">
        <f t="shared" si="79"/>
        <v>0.91300000000000003</v>
      </c>
      <c r="H40" s="5">
        <f t="shared" si="79"/>
        <v>0.73399999999999999</v>
      </c>
      <c r="I40" s="5">
        <f t="shared" si="79"/>
        <v>0.61399999999999999</v>
      </c>
      <c r="J40" s="5">
        <f t="shared" si="79"/>
        <v>0.52200000000000002</v>
      </c>
      <c r="M40" s="1"/>
      <c r="N40" s="5">
        <f>N38/60000</f>
        <v>0.33884999999999998</v>
      </c>
      <c r="O40" s="5">
        <f t="shared" ref="O40:V41" si="80">O38/60000</f>
        <v>0.17301666666666668</v>
      </c>
      <c r="P40" s="5">
        <f t="shared" si="80"/>
        <v>8.9183333333333337E-2</v>
      </c>
      <c r="Q40" s="5">
        <f t="shared" si="80"/>
        <v>7.8133333333333332E-2</v>
      </c>
      <c r="R40" s="5">
        <f t="shared" si="80"/>
        <v>4.7583333333333332E-2</v>
      </c>
      <c r="S40" s="5">
        <f t="shared" si="80"/>
        <v>4.2516666666666668E-2</v>
      </c>
      <c r="T40" s="5">
        <f t="shared" si="80"/>
        <v>3.8116666666666667E-2</v>
      </c>
      <c r="U40" s="5">
        <f t="shared" si="80"/>
        <v>3.4266666666666667E-2</v>
      </c>
      <c r="V40" s="5">
        <f t="shared" si="80"/>
        <v>3.0883333333333332E-2</v>
      </c>
      <c r="Y40" s="9"/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25">
      <c r="A41" s="1"/>
      <c r="B41" s="5">
        <f>B39/1000</f>
        <v>34.716000000000001</v>
      </c>
      <c r="C41" s="5">
        <f t="shared" ref="C41:J41" si="81">C39/1000</f>
        <v>17.34</v>
      </c>
      <c r="D41" s="5">
        <f t="shared" si="81"/>
        <v>8.7349999999999994</v>
      </c>
      <c r="E41" s="5">
        <f t="shared" si="81"/>
        <v>5.8280000000000003</v>
      </c>
      <c r="F41" s="5">
        <f t="shared" si="81"/>
        <v>4.4240000000000004</v>
      </c>
      <c r="G41" s="5">
        <f t="shared" si="81"/>
        <v>3.5230000000000001</v>
      </c>
      <c r="H41" s="5">
        <f t="shared" si="81"/>
        <v>2.923</v>
      </c>
      <c r="I41" s="5">
        <f t="shared" si="81"/>
        <v>2.4900000000000002</v>
      </c>
      <c r="J41" s="5">
        <f t="shared" si="81"/>
        <v>2.2650000000000001</v>
      </c>
      <c r="M41" s="1"/>
      <c r="N41" s="5">
        <f>N39/60000</f>
        <v>0.66071666666666662</v>
      </c>
      <c r="O41" s="5">
        <f t="shared" si="80"/>
        <v>0.33083333333333331</v>
      </c>
      <c r="P41" s="5">
        <f t="shared" si="80"/>
        <v>0.16511666666666666</v>
      </c>
      <c r="Q41" s="5">
        <f t="shared" si="80"/>
        <v>0.11053333333333333</v>
      </c>
      <c r="R41" s="5">
        <f t="shared" si="80"/>
        <v>8.6366666666666661E-2</v>
      </c>
      <c r="S41" s="5">
        <f t="shared" si="80"/>
        <v>6.6316666666666663E-2</v>
      </c>
      <c r="T41" s="5">
        <f t="shared" si="80"/>
        <v>5.6050000000000003E-2</v>
      </c>
      <c r="U41" s="5">
        <f t="shared" si="80"/>
        <v>4.7733333333333336E-2</v>
      </c>
      <c r="V41" s="5">
        <f t="shared" si="80"/>
        <v>4.1883333333333335E-2</v>
      </c>
      <c r="Y41" s="9"/>
      <c r="Z41" s="5"/>
      <c r="AA41" s="5"/>
      <c r="AB41" s="5"/>
      <c r="AC41" s="5"/>
      <c r="AD41" s="5"/>
      <c r="AE41" s="5"/>
      <c r="AF41" s="5"/>
      <c r="AG41" s="5"/>
      <c r="AH41" s="5"/>
    </row>
    <row r="42" spans="1:34" x14ac:dyDescent="0.25">
      <c r="A42" s="3" t="s">
        <v>3</v>
      </c>
      <c r="B42" s="3">
        <v>1</v>
      </c>
      <c r="C42" s="3">
        <v>2</v>
      </c>
      <c r="D42" s="3">
        <v>4</v>
      </c>
      <c r="E42" s="3">
        <v>6</v>
      </c>
      <c r="F42" s="3">
        <v>8</v>
      </c>
      <c r="G42" s="3">
        <v>10</v>
      </c>
      <c r="H42" s="3">
        <v>12</v>
      </c>
      <c r="I42" s="3">
        <v>14</v>
      </c>
      <c r="J42" s="3">
        <v>16</v>
      </c>
      <c r="M42" s="3" t="s">
        <v>3</v>
      </c>
      <c r="N42" s="3">
        <v>1</v>
      </c>
      <c r="O42" s="3">
        <v>2</v>
      </c>
      <c r="P42" s="3">
        <v>4</v>
      </c>
      <c r="Q42" s="3">
        <v>6</v>
      </c>
      <c r="R42" s="3">
        <v>8</v>
      </c>
      <c r="S42" s="3">
        <v>10</v>
      </c>
      <c r="T42" s="3">
        <v>12</v>
      </c>
      <c r="U42" s="3">
        <v>14</v>
      </c>
      <c r="V42" s="3">
        <v>16</v>
      </c>
      <c r="Y42" s="10" t="s">
        <v>3</v>
      </c>
      <c r="Z42" s="3">
        <v>1</v>
      </c>
      <c r="AA42" s="3">
        <v>2</v>
      </c>
      <c r="AB42" s="3">
        <v>4</v>
      </c>
      <c r="AC42" s="3">
        <v>6</v>
      </c>
      <c r="AD42" s="3">
        <v>8</v>
      </c>
      <c r="AE42" s="3">
        <v>10</v>
      </c>
      <c r="AF42" s="3">
        <v>12</v>
      </c>
      <c r="AG42" s="3">
        <v>14</v>
      </c>
      <c r="AH42" s="3">
        <v>16</v>
      </c>
    </row>
    <row r="43" spans="1:34" x14ac:dyDescent="0.25">
      <c r="A43" s="2" t="s">
        <v>0</v>
      </c>
      <c r="B43" s="2">
        <v>18243</v>
      </c>
      <c r="C43" s="2">
        <v>9273</v>
      </c>
      <c r="D43" s="2">
        <v>4733</v>
      </c>
      <c r="E43" s="2">
        <v>3179</v>
      </c>
      <c r="F43" s="2">
        <v>2384</v>
      </c>
      <c r="G43" s="2">
        <v>2349</v>
      </c>
      <c r="H43" s="2">
        <v>1488</v>
      </c>
      <c r="I43" s="2">
        <v>1586</v>
      </c>
      <c r="J43" s="2">
        <v>1307</v>
      </c>
      <c r="M43" s="2" t="s">
        <v>0</v>
      </c>
      <c r="N43" s="2">
        <v>52998</v>
      </c>
      <c r="O43" s="2">
        <v>26965</v>
      </c>
      <c r="P43" s="2">
        <v>13763</v>
      </c>
      <c r="Q43" s="2">
        <v>10195</v>
      </c>
      <c r="R43" s="2">
        <v>6753</v>
      </c>
      <c r="S43" s="2">
        <v>7333</v>
      </c>
      <c r="T43" s="2">
        <v>4624</v>
      </c>
      <c r="U43" s="2">
        <v>5294</v>
      </c>
      <c r="V43" s="2">
        <v>3640</v>
      </c>
      <c r="Y43" s="11" t="s">
        <v>0</v>
      </c>
      <c r="Z43" s="5">
        <f>$N43/N43</f>
        <v>1</v>
      </c>
      <c r="AA43" s="5">
        <f t="shared" ref="AA43:AA44" si="82">$N43/O43</f>
        <v>1.9654366771741145</v>
      </c>
      <c r="AB43" s="5">
        <f t="shared" ref="AB43:AB44" si="83">$N43/P43</f>
        <v>3.8507592821332559</v>
      </c>
      <c r="AC43" s="5">
        <f t="shared" ref="AC43:AC44" si="84">$N43/Q43</f>
        <v>5.198430603236881</v>
      </c>
      <c r="AD43" s="5">
        <f t="shared" ref="AD43:AD44" si="85">$N43/R43</f>
        <v>7.8480675255442023</v>
      </c>
      <c r="AE43" s="5">
        <f t="shared" ref="AE43:AE44" si="86">$N43/S43</f>
        <v>7.2273285149324966</v>
      </c>
      <c r="AF43" s="5">
        <f t="shared" ref="AF43:AF44" si="87">$N43/T43</f>
        <v>11.461505190311419</v>
      </c>
      <c r="AG43" s="5">
        <f t="shared" ref="AG43:AG44" si="88">$N43/U43</f>
        <v>10.010955799017756</v>
      </c>
      <c r="AH43" s="5">
        <f t="shared" ref="AH43:AH44" si="89">$N43/V43</f>
        <v>14.559890109890111</v>
      </c>
    </row>
    <row r="44" spans="1:34" x14ac:dyDescent="0.25">
      <c r="A44" s="4" t="s">
        <v>1</v>
      </c>
      <c r="B44" s="4">
        <v>91116</v>
      </c>
      <c r="C44" s="4">
        <v>45608</v>
      </c>
      <c r="D44" s="4">
        <v>22992</v>
      </c>
      <c r="E44" s="4">
        <v>15267</v>
      </c>
      <c r="F44" s="4">
        <v>11499</v>
      </c>
      <c r="G44" s="4">
        <v>9267</v>
      </c>
      <c r="H44" s="4">
        <v>7773</v>
      </c>
      <c r="I44" s="4">
        <v>6620</v>
      </c>
      <c r="J44" s="4">
        <v>5825</v>
      </c>
      <c r="M44" s="4" t="s">
        <v>1</v>
      </c>
      <c r="N44" s="1">
        <v>104527</v>
      </c>
      <c r="O44" s="1">
        <v>52250</v>
      </c>
      <c r="P44" s="1">
        <v>26220</v>
      </c>
      <c r="Q44" s="1">
        <v>17459</v>
      </c>
      <c r="R44" s="1">
        <v>13152</v>
      </c>
      <c r="S44" s="1">
        <v>10481</v>
      </c>
      <c r="T44" s="1">
        <v>8761</v>
      </c>
      <c r="U44" s="1">
        <v>7508</v>
      </c>
      <c r="V44" s="1">
        <v>6595</v>
      </c>
      <c r="Y44" s="12" t="s">
        <v>1</v>
      </c>
      <c r="Z44" s="5">
        <f>$N44/N44</f>
        <v>1</v>
      </c>
      <c r="AA44" s="5">
        <f t="shared" si="82"/>
        <v>2.0005167464114835</v>
      </c>
      <c r="AB44" s="5">
        <f t="shared" si="83"/>
        <v>3.9865369946605647</v>
      </c>
      <c r="AC44" s="5">
        <f t="shared" si="84"/>
        <v>5.9869981098573799</v>
      </c>
      <c r="AD44" s="5">
        <f t="shared" si="85"/>
        <v>7.9476125304136254</v>
      </c>
      <c r="AE44" s="5">
        <f t="shared" si="86"/>
        <v>9.9729987596603369</v>
      </c>
      <c r="AF44" s="5">
        <f t="shared" si="87"/>
        <v>11.930943956169386</v>
      </c>
      <c r="AG44" s="5">
        <f t="shared" si="88"/>
        <v>13.922083111347895</v>
      </c>
      <c r="AH44" s="5">
        <f>$N44/V44</f>
        <v>15.849431387414707</v>
      </c>
    </row>
    <row r="45" spans="1:34" x14ac:dyDescent="0.25">
      <c r="A45" s="1"/>
      <c r="B45" s="5">
        <f>B43/1000</f>
        <v>18.242999999999999</v>
      </c>
      <c r="C45" s="5">
        <f t="shared" ref="C45:J45" si="90">C43/1000</f>
        <v>9.2729999999999997</v>
      </c>
      <c r="D45" s="5">
        <f t="shared" si="90"/>
        <v>4.7329999999999997</v>
      </c>
      <c r="E45" s="5">
        <f t="shared" si="90"/>
        <v>3.1789999999999998</v>
      </c>
      <c r="F45" s="5">
        <f t="shared" si="90"/>
        <v>2.3839999999999999</v>
      </c>
      <c r="G45" s="5">
        <f t="shared" si="90"/>
        <v>2.3490000000000002</v>
      </c>
      <c r="H45" s="5">
        <f t="shared" si="90"/>
        <v>1.488</v>
      </c>
      <c r="I45" s="5">
        <f t="shared" si="90"/>
        <v>1.5860000000000001</v>
      </c>
      <c r="J45" s="5">
        <f t="shared" si="90"/>
        <v>1.3069999999999999</v>
      </c>
      <c r="M45" s="1"/>
      <c r="N45" s="5">
        <f>N43/60000</f>
        <v>0.88329999999999997</v>
      </c>
      <c r="O45" s="5">
        <f t="shared" ref="O45:V45" si="91">O43/60000</f>
        <v>0.44941666666666669</v>
      </c>
      <c r="P45" s="5">
        <f t="shared" si="91"/>
        <v>0.22938333333333333</v>
      </c>
      <c r="Q45" s="5">
        <f t="shared" si="91"/>
        <v>0.16991666666666666</v>
      </c>
      <c r="R45" s="5">
        <f t="shared" si="91"/>
        <v>0.11255</v>
      </c>
      <c r="S45" s="5">
        <f t="shared" si="91"/>
        <v>0.12221666666666667</v>
      </c>
      <c r="T45" s="5">
        <f t="shared" si="91"/>
        <v>7.7066666666666672E-2</v>
      </c>
      <c r="U45" s="5">
        <f t="shared" si="91"/>
        <v>8.823333333333333E-2</v>
      </c>
      <c r="V45" s="5">
        <f t="shared" si="91"/>
        <v>6.0666666666666667E-2</v>
      </c>
      <c r="Y45" s="9"/>
      <c r="Z45" s="5"/>
      <c r="AA45" s="5"/>
      <c r="AB45" s="5"/>
      <c r="AC45" s="5"/>
      <c r="AD45" s="5"/>
      <c r="AE45" s="5"/>
      <c r="AF45" s="5"/>
      <c r="AG45" s="5"/>
      <c r="AH45" s="5"/>
    </row>
    <row r="46" spans="1:34" x14ac:dyDescent="0.25">
      <c r="A46" s="1"/>
      <c r="B46" s="5">
        <f>B44/1000</f>
        <v>91.116</v>
      </c>
      <c r="C46" s="5">
        <f t="shared" ref="C46:J46" si="92">C44/1000</f>
        <v>45.607999999999997</v>
      </c>
      <c r="D46" s="5">
        <f t="shared" si="92"/>
        <v>22.992000000000001</v>
      </c>
      <c r="E46" s="5">
        <f t="shared" si="92"/>
        <v>15.266999999999999</v>
      </c>
      <c r="F46" s="5">
        <f t="shared" si="92"/>
        <v>11.499000000000001</v>
      </c>
      <c r="G46" s="5">
        <f t="shared" si="92"/>
        <v>9.2669999999999995</v>
      </c>
      <c r="H46" s="5">
        <f t="shared" si="92"/>
        <v>7.7729999999999997</v>
      </c>
      <c r="I46" s="5">
        <f t="shared" si="92"/>
        <v>6.62</v>
      </c>
      <c r="J46" s="5">
        <f t="shared" si="92"/>
        <v>5.8250000000000002</v>
      </c>
      <c r="M46" s="1"/>
      <c r="N46" s="5">
        <f>N44/60000</f>
        <v>1.7421166666666668</v>
      </c>
      <c r="O46" s="5">
        <f t="shared" ref="O46:V46" si="93">O44/60000</f>
        <v>0.87083333333333335</v>
      </c>
      <c r="P46" s="5">
        <f t="shared" si="93"/>
        <v>0.437</v>
      </c>
      <c r="Q46" s="5">
        <f t="shared" si="93"/>
        <v>0.29098333333333332</v>
      </c>
      <c r="R46" s="5">
        <f t="shared" si="93"/>
        <v>0.21920000000000001</v>
      </c>
      <c r="S46" s="5">
        <f t="shared" si="93"/>
        <v>0.17468333333333333</v>
      </c>
      <c r="T46" s="5">
        <f t="shared" si="93"/>
        <v>0.14601666666666666</v>
      </c>
      <c r="U46" s="5">
        <f t="shared" si="93"/>
        <v>0.12513333333333335</v>
      </c>
      <c r="V46" s="5">
        <f t="shared" si="93"/>
        <v>0.10991666666666666</v>
      </c>
      <c r="Y46" s="9"/>
      <c r="Z46" s="5"/>
      <c r="AA46" s="5"/>
      <c r="AB46" s="5"/>
      <c r="AC46" s="5"/>
      <c r="AD46" s="5"/>
      <c r="AE46" s="5"/>
      <c r="AF46" s="5"/>
      <c r="AG46" s="5"/>
      <c r="AH46" s="5"/>
    </row>
    <row r="47" spans="1:34" x14ac:dyDescent="0.25">
      <c r="A47" s="3" t="s">
        <v>4</v>
      </c>
      <c r="B47" s="3">
        <v>1</v>
      </c>
      <c r="C47" s="3">
        <v>2</v>
      </c>
      <c r="D47" s="3">
        <v>4</v>
      </c>
      <c r="E47" s="3">
        <v>6</v>
      </c>
      <c r="F47" s="3">
        <v>8</v>
      </c>
      <c r="G47" s="3">
        <v>10</v>
      </c>
      <c r="H47" s="3">
        <v>12</v>
      </c>
      <c r="I47" s="3">
        <v>14</v>
      </c>
      <c r="J47" s="3">
        <v>16</v>
      </c>
      <c r="M47" s="3" t="s">
        <v>4</v>
      </c>
      <c r="N47" s="3">
        <v>1</v>
      </c>
      <c r="O47" s="3">
        <v>2</v>
      </c>
      <c r="P47" s="3">
        <v>4</v>
      </c>
      <c r="Q47" s="3">
        <v>6</v>
      </c>
      <c r="R47" s="3">
        <v>8</v>
      </c>
      <c r="S47" s="3">
        <v>10</v>
      </c>
      <c r="T47" s="3">
        <v>12</v>
      </c>
      <c r="U47" s="3">
        <v>14</v>
      </c>
      <c r="V47" s="3">
        <v>16</v>
      </c>
      <c r="Y47" s="10" t="s">
        <v>4</v>
      </c>
      <c r="Z47" s="3">
        <v>1</v>
      </c>
      <c r="AA47" s="3">
        <v>2</v>
      </c>
      <c r="AB47" s="3">
        <v>4</v>
      </c>
      <c r="AC47" s="3">
        <v>6</v>
      </c>
      <c r="AD47" s="3">
        <v>8</v>
      </c>
      <c r="AE47" s="3">
        <v>10</v>
      </c>
      <c r="AF47" s="3">
        <v>12</v>
      </c>
      <c r="AG47" s="3">
        <v>14</v>
      </c>
      <c r="AH47" s="3">
        <v>16</v>
      </c>
    </row>
    <row r="48" spans="1:34" x14ac:dyDescent="0.25">
      <c r="A48" s="2" t="s">
        <v>0</v>
      </c>
      <c r="B48" s="2">
        <v>60739</v>
      </c>
      <c r="C48" s="2">
        <v>30796</v>
      </c>
      <c r="D48" s="2">
        <v>15686</v>
      </c>
      <c r="E48" s="2">
        <v>10474</v>
      </c>
      <c r="F48" s="2">
        <v>7856</v>
      </c>
      <c r="G48" s="2">
        <v>6032</v>
      </c>
      <c r="H48" s="2">
        <v>4903</v>
      </c>
      <c r="I48" s="2">
        <v>4631</v>
      </c>
      <c r="J48" s="2">
        <v>4311</v>
      </c>
      <c r="M48" s="2" t="s">
        <v>0</v>
      </c>
      <c r="N48" s="2">
        <v>176682</v>
      </c>
      <c r="O48" s="2">
        <v>89761</v>
      </c>
      <c r="P48" s="2">
        <v>45601</v>
      </c>
      <c r="Q48" s="2">
        <v>37448</v>
      </c>
      <c r="R48" s="2">
        <v>24667</v>
      </c>
      <c r="S48" s="2">
        <v>20834</v>
      </c>
      <c r="T48" s="2">
        <v>19251</v>
      </c>
      <c r="U48" s="2">
        <v>13790</v>
      </c>
      <c r="V48" s="2">
        <v>13331</v>
      </c>
      <c r="Y48" s="11" t="s">
        <v>0</v>
      </c>
      <c r="Z48" s="5">
        <f>$N48/N48</f>
        <v>1</v>
      </c>
      <c r="AA48" s="5">
        <f t="shared" ref="AA48:AA49" si="94">$N48/O48</f>
        <v>1.96836042379207</v>
      </c>
      <c r="AB48" s="5">
        <f t="shared" ref="AB48:AB49" si="95">$N48/P48</f>
        <v>3.8745202956075526</v>
      </c>
      <c r="AC48" s="5">
        <f t="shared" ref="AC48:AC49" si="96">$N48/Q48</f>
        <v>4.718062379833369</v>
      </c>
      <c r="AD48" s="5">
        <f t="shared" ref="AD48:AD49" si="97">$N48/R48</f>
        <v>7.1626869907163417</v>
      </c>
      <c r="AE48" s="5">
        <f t="shared" ref="AE48:AE49" si="98">$N48/S48</f>
        <v>8.4804646251319955</v>
      </c>
      <c r="AF48" s="5">
        <f t="shared" ref="AF48:AF49" si="99">$N48/T48</f>
        <v>9.1778089449898701</v>
      </c>
      <c r="AG48" s="5">
        <f t="shared" ref="AG48:AG49" si="100">$N48/U48</f>
        <v>12.812327773749093</v>
      </c>
      <c r="AH48" s="5">
        <f t="shared" ref="AH48:AH49" si="101">$N48/V48</f>
        <v>13.253469357137499</v>
      </c>
    </row>
    <row r="49" spans="1:34" x14ac:dyDescent="0.25">
      <c r="A49" s="4" t="s">
        <v>1</v>
      </c>
      <c r="B49" s="4">
        <v>306302</v>
      </c>
      <c r="C49" s="4">
        <v>152914</v>
      </c>
      <c r="D49" s="4">
        <v>76819</v>
      </c>
      <c r="E49" s="4">
        <v>51292</v>
      </c>
      <c r="F49" s="4">
        <v>38585</v>
      </c>
      <c r="G49" s="4">
        <v>30892</v>
      </c>
      <c r="H49" s="4">
        <v>25678</v>
      </c>
      <c r="I49" s="4">
        <v>22084</v>
      </c>
      <c r="J49" s="4">
        <v>19242</v>
      </c>
      <c r="M49" s="4" t="s">
        <v>1</v>
      </c>
      <c r="N49" s="1">
        <v>349393</v>
      </c>
      <c r="O49" s="1">
        <v>174894</v>
      </c>
      <c r="P49" s="1">
        <v>88080</v>
      </c>
      <c r="Q49" s="1">
        <v>58548</v>
      </c>
      <c r="R49" s="1">
        <v>44108</v>
      </c>
      <c r="S49" s="1">
        <v>35111</v>
      </c>
      <c r="T49" s="1">
        <v>29293</v>
      </c>
      <c r="U49" s="1">
        <v>25150</v>
      </c>
      <c r="V49" s="1">
        <v>22168</v>
      </c>
      <c r="Y49" s="12" t="s">
        <v>1</v>
      </c>
      <c r="Z49" s="5">
        <f>$N49/N49</f>
        <v>1</v>
      </c>
      <c r="AA49" s="5">
        <f t="shared" si="94"/>
        <v>1.9977414891305592</v>
      </c>
      <c r="AB49" s="5">
        <f t="shared" si="95"/>
        <v>3.9667688465031787</v>
      </c>
      <c r="AC49" s="5">
        <f t="shared" si="96"/>
        <v>5.9676333948213429</v>
      </c>
      <c r="AD49" s="5">
        <f t="shared" si="97"/>
        <v>7.9213067924186085</v>
      </c>
      <c r="AE49" s="5">
        <f t="shared" si="98"/>
        <v>9.9510979465124887</v>
      </c>
      <c r="AF49" s="5">
        <f t="shared" si="99"/>
        <v>11.92752534735261</v>
      </c>
      <c r="AG49" s="5">
        <f t="shared" si="100"/>
        <v>13.892365805168986</v>
      </c>
      <c r="AH49" s="5">
        <f>$N49/V49</f>
        <v>15.761142186936125</v>
      </c>
    </row>
    <row r="50" spans="1:34" x14ac:dyDescent="0.25">
      <c r="A50" s="1"/>
      <c r="B50" s="5">
        <f>B48/1000</f>
        <v>60.738999999999997</v>
      </c>
      <c r="C50" s="5">
        <f t="shared" ref="C50:J50" si="102">C48/1000</f>
        <v>30.795999999999999</v>
      </c>
      <c r="D50" s="5">
        <f t="shared" si="102"/>
        <v>15.686</v>
      </c>
      <c r="E50" s="5">
        <f t="shared" si="102"/>
        <v>10.474</v>
      </c>
      <c r="F50" s="5">
        <f t="shared" si="102"/>
        <v>7.8559999999999999</v>
      </c>
      <c r="G50" s="5">
        <f t="shared" si="102"/>
        <v>6.032</v>
      </c>
      <c r="H50" s="5">
        <f t="shared" si="102"/>
        <v>4.9029999999999996</v>
      </c>
      <c r="I50" s="5">
        <f t="shared" si="102"/>
        <v>4.6310000000000002</v>
      </c>
      <c r="J50" s="5">
        <f t="shared" si="102"/>
        <v>4.3109999999999999</v>
      </c>
      <c r="M50" s="1"/>
      <c r="N50" s="5">
        <f>N48/60000</f>
        <v>2.9447000000000001</v>
      </c>
      <c r="O50" s="5">
        <f t="shared" ref="O50:V50" si="103">O48/60000</f>
        <v>1.4960166666666668</v>
      </c>
      <c r="P50" s="5">
        <f t="shared" si="103"/>
        <v>0.76001666666666667</v>
      </c>
      <c r="Q50" s="5">
        <f t="shared" si="103"/>
        <v>0.62413333333333332</v>
      </c>
      <c r="R50" s="5">
        <f t="shared" si="103"/>
        <v>0.41111666666666669</v>
      </c>
      <c r="S50" s="5">
        <f t="shared" si="103"/>
        <v>0.34723333333333334</v>
      </c>
      <c r="T50" s="5">
        <f t="shared" si="103"/>
        <v>0.32085000000000002</v>
      </c>
      <c r="U50" s="5">
        <f t="shared" si="103"/>
        <v>0.22983333333333333</v>
      </c>
      <c r="V50" s="5">
        <f t="shared" si="103"/>
        <v>0.22218333333333334</v>
      </c>
      <c r="Y50" s="9"/>
      <c r="Z50" s="5"/>
      <c r="AA50" s="5"/>
      <c r="AB50" s="5"/>
      <c r="AC50" s="5"/>
      <c r="AD50" s="5"/>
      <c r="AE50" s="5"/>
      <c r="AF50" s="5"/>
      <c r="AG50" s="5"/>
      <c r="AH50" s="5"/>
    </row>
    <row r="51" spans="1:34" x14ac:dyDescent="0.25">
      <c r="A51" s="1"/>
      <c r="B51" s="5">
        <f>B49/1000</f>
        <v>306.30200000000002</v>
      </c>
      <c r="C51" s="5">
        <f t="shared" ref="C51:J51" si="104">C49/1000</f>
        <v>152.91399999999999</v>
      </c>
      <c r="D51" s="5">
        <f t="shared" si="104"/>
        <v>76.819000000000003</v>
      </c>
      <c r="E51" s="5">
        <f t="shared" si="104"/>
        <v>51.292000000000002</v>
      </c>
      <c r="F51" s="5">
        <f t="shared" si="104"/>
        <v>38.585000000000001</v>
      </c>
      <c r="G51" s="5">
        <f t="shared" si="104"/>
        <v>30.891999999999999</v>
      </c>
      <c r="H51" s="5">
        <f t="shared" si="104"/>
        <v>25.678000000000001</v>
      </c>
      <c r="I51" s="5">
        <f t="shared" si="104"/>
        <v>22.084</v>
      </c>
      <c r="J51" s="5">
        <f t="shared" si="104"/>
        <v>19.242000000000001</v>
      </c>
      <c r="M51" s="1"/>
      <c r="N51" s="5">
        <f>N49/60000</f>
        <v>5.8232166666666663</v>
      </c>
      <c r="O51" s="5">
        <f t="shared" ref="O51:V51" si="105">O49/60000</f>
        <v>2.9148999999999998</v>
      </c>
      <c r="P51" s="5">
        <f t="shared" si="105"/>
        <v>1.468</v>
      </c>
      <c r="Q51" s="5">
        <f t="shared" si="105"/>
        <v>0.9758</v>
      </c>
      <c r="R51" s="5">
        <f t="shared" si="105"/>
        <v>0.73513333333333331</v>
      </c>
      <c r="S51" s="5">
        <f t="shared" si="105"/>
        <v>0.58518333333333339</v>
      </c>
      <c r="T51" s="5">
        <f t="shared" si="105"/>
        <v>0.48821666666666669</v>
      </c>
      <c r="U51" s="5">
        <f t="shared" si="105"/>
        <v>0.41916666666666669</v>
      </c>
      <c r="V51" s="5">
        <f t="shared" si="105"/>
        <v>0.36946666666666667</v>
      </c>
      <c r="Y51" s="9"/>
      <c r="Z51" s="5"/>
      <c r="AA51" s="5"/>
      <c r="AB51" s="5"/>
      <c r="AC51" s="5"/>
      <c r="AD51" s="5"/>
      <c r="AE51" s="5"/>
      <c r="AF51" s="5"/>
      <c r="AG51" s="5"/>
      <c r="AH51" s="5"/>
    </row>
    <row r="52" spans="1:34" x14ac:dyDescent="0.25">
      <c r="A52" s="3" t="s">
        <v>5</v>
      </c>
      <c r="B52" s="3">
        <v>1</v>
      </c>
      <c r="C52" s="3">
        <v>2</v>
      </c>
      <c r="D52" s="3">
        <v>4</v>
      </c>
      <c r="E52" s="3">
        <v>6</v>
      </c>
      <c r="F52" s="3">
        <v>8</v>
      </c>
      <c r="G52" s="3">
        <v>10</v>
      </c>
      <c r="H52" s="3">
        <v>12</v>
      </c>
      <c r="I52" s="3">
        <v>14</v>
      </c>
      <c r="J52" s="3">
        <v>16</v>
      </c>
      <c r="M52" s="3" t="s">
        <v>5</v>
      </c>
      <c r="N52" s="3">
        <v>1</v>
      </c>
      <c r="O52" s="3">
        <v>2</v>
      </c>
      <c r="P52" s="3">
        <v>4</v>
      </c>
      <c r="Q52" s="3">
        <v>6</v>
      </c>
      <c r="R52" s="3">
        <v>8</v>
      </c>
      <c r="S52" s="3">
        <v>10</v>
      </c>
      <c r="T52" s="3">
        <v>12</v>
      </c>
      <c r="U52" s="3">
        <v>14</v>
      </c>
      <c r="V52" s="3">
        <v>16</v>
      </c>
      <c r="Y52" s="10" t="s">
        <v>5</v>
      </c>
      <c r="Z52" s="3">
        <v>1</v>
      </c>
      <c r="AA52" s="3">
        <v>2</v>
      </c>
      <c r="AB52" s="3">
        <v>4</v>
      </c>
      <c r="AC52" s="3">
        <v>6</v>
      </c>
      <c r="AD52" s="3">
        <v>8</v>
      </c>
      <c r="AE52" s="3">
        <v>10</v>
      </c>
      <c r="AF52" s="3">
        <v>12</v>
      </c>
      <c r="AG52" s="3">
        <v>14</v>
      </c>
      <c r="AH52" s="3">
        <v>16</v>
      </c>
    </row>
    <row r="53" spans="1:34" x14ac:dyDescent="0.25">
      <c r="A53" s="2" t="s">
        <v>0</v>
      </c>
      <c r="B53" s="2">
        <v>39355</v>
      </c>
      <c r="C53" s="2">
        <v>19960</v>
      </c>
      <c r="D53" s="2">
        <v>10186</v>
      </c>
      <c r="E53" s="2">
        <v>6815</v>
      </c>
      <c r="F53" s="2">
        <v>5102</v>
      </c>
      <c r="G53" s="2">
        <v>3929</v>
      </c>
      <c r="H53" s="2">
        <v>3188</v>
      </c>
      <c r="I53" s="2">
        <v>3395</v>
      </c>
      <c r="J53" s="2">
        <v>2802</v>
      </c>
      <c r="M53" s="2" t="s">
        <v>0</v>
      </c>
      <c r="N53" s="2">
        <v>114535</v>
      </c>
      <c r="O53" s="2">
        <v>58155</v>
      </c>
      <c r="P53" s="2">
        <v>29635</v>
      </c>
      <c r="Q53" s="2">
        <v>24322</v>
      </c>
      <c r="R53" s="2">
        <v>14701</v>
      </c>
      <c r="S53" s="2">
        <v>13505</v>
      </c>
      <c r="T53" s="2">
        <v>9931</v>
      </c>
      <c r="U53" s="2">
        <v>12781</v>
      </c>
      <c r="V53" s="2">
        <v>7962</v>
      </c>
      <c r="Y53" s="11" t="s">
        <v>0</v>
      </c>
      <c r="Z53" s="5">
        <f>$N53/N53</f>
        <v>1</v>
      </c>
      <c r="AA53" s="5">
        <f t="shared" ref="AA53:AA54" si="106">$N53/O53</f>
        <v>1.9694781188203938</v>
      </c>
      <c r="AB53" s="5">
        <f t="shared" ref="AB53:AB54" si="107">$N53/P53</f>
        <v>3.8648557448962375</v>
      </c>
      <c r="AC53" s="5">
        <f t="shared" ref="AC53:AC54" si="108">$N53/Q53</f>
        <v>4.7091110928377597</v>
      </c>
      <c r="AD53" s="5">
        <f t="shared" ref="AD53:AD54" si="109">$N53/R53</f>
        <v>7.7909666009115028</v>
      </c>
      <c r="AE53" s="5">
        <f t="shared" ref="AE53:AE54" si="110">$N53/S53</f>
        <v>8.4809329877823032</v>
      </c>
      <c r="AF53" s="5">
        <f t="shared" ref="AF53:AF54" si="111">$N53/T53</f>
        <v>11.533078239855</v>
      </c>
      <c r="AG53" s="5">
        <f t="shared" ref="AG53:AG54" si="112">$N53/U53</f>
        <v>8.9613488772396526</v>
      </c>
      <c r="AH53" s="5">
        <f t="shared" ref="AH53:AH54" si="113">$N53/V53</f>
        <v>14.385204722431549</v>
      </c>
    </row>
    <row r="54" spans="1:34" x14ac:dyDescent="0.25">
      <c r="A54" s="4" t="s">
        <v>1</v>
      </c>
      <c r="B54" s="4">
        <v>197832</v>
      </c>
      <c r="C54" s="4">
        <v>99152</v>
      </c>
      <c r="D54" s="4">
        <v>49641</v>
      </c>
      <c r="E54" s="4">
        <v>33226</v>
      </c>
      <c r="F54" s="4">
        <v>24917</v>
      </c>
      <c r="G54" s="4">
        <v>20194</v>
      </c>
      <c r="H54" s="4">
        <v>16562</v>
      </c>
      <c r="I54" s="4">
        <v>14365</v>
      </c>
      <c r="J54" s="4">
        <v>12672</v>
      </c>
      <c r="M54" s="4" t="s">
        <v>1</v>
      </c>
      <c r="N54" s="1">
        <v>226462</v>
      </c>
      <c r="O54" s="1">
        <v>113562</v>
      </c>
      <c r="P54" s="1">
        <v>56965</v>
      </c>
      <c r="Q54" s="1">
        <v>38009</v>
      </c>
      <c r="R54" s="1">
        <v>28524</v>
      </c>
      <c r="S54" s="1">
        <v>22935</v>
      </c>
      <c r="T54" s="1">
        <v>19050</v>
      </c>
      <c r="U54" s="1">
        <v>16367</v>
      </c>
      <c r="V54" s="1">
        <v>14308</v>
      </c>
      <c r="Y54" s="12" t="s">
        <v>1</v>
      </c>
      <c r="Z54" s="5">
        <f>$N54/N54</f>
        <v>1</v>
      </c>
      <c r="AA54" s="5">
        <f t="shared" si="106"/>
        <v>1.9941705852309752</v>
      </c>
      <c r="AB54" s="5">
        <f t="shared" si="107"/>
        <v>3.9754586149389977</v>
      </c>
      <c r="AC54" s="5">
        <f t="shared" si="108"/>
        <v>5.9581151832460737</v>
      </c>
      <c r="AD54" s="5">
        <f t="shared" si="109"/>
        <v>7.9393493198709857</v>
      </c>
      <c r="AE54" s="5">
        <f t="shared" si="110"/>
        <v>9.8740789186832352</v>
      </c>
      <c r="AF54" s="5">
        <f t="shared" si="111"/>
        <v>11.887769028871391</v>
      </c>
      <c r="AG54" s="5">
        <f t="shared" si="112"/>
        <v>13.836500274943484</v>
      </c>
      <c r="AH54" s="5">
        <f>$N54/V54</f>
        <v>15.827648867766285</v>
      </c>
    </row>
    <row r="55" spans="1:34" x14ac:dyDescent="0.25">
      <c r="A55" s="1"/>
      <c r="B55" s="5">
        <f>B53/1000</f>
        <v>39.354999999999997</v>
      </c>
      <c r="C55" s="5">
        <f t="shared" ref="C55:J55" si="114">C53/1000</f>
        <v>19.96</v>
      </c>
      <c r="D55" s="5">
        <f t="shared" si="114"/>
        <v>10.186</v>
      </c>
      <c r="E55" s="5">
        <f t="shared" si="114"/>
        <v>6.8150000000000004</v>
      </c>
      <c r="F55" s="5">
        <f t="shared" si="114"/>
        <v>5.1020000000000003</v>
      </c>
      <c r="G55" s="5">
        <f t="shared" si="114"/>
        <v>3.9289999999999998</v>
      </c>
      <c r="H55" s="5">
        <f t="shared" si="114"/>
        <v>3.1880000000000002</v>
      </c>
      <c r="I55" s="5">
        <f t="shared" si="114"/>
        <v>3.395</v>
      </c>
      <c r="J55" s="5">
        <f t="shared" si="114"/>
        <v>2.802</v>
      </c>
      <c r="M55" s="1"/>
      <c r="N55" s="5">
        <f>N53/60000</f>
        <v>1.9089166666666666</v>
      </c>
      <c r="O55" s="5">
        <f t="shared" ref="O55:V55" si="115">O53/60000</f>
        <v>0.96924999999999994</v>
      </c>
      <c r="P55" s="5">
        <f t="shared" si="115"/>
        <v>0.49391666666666667</v>
      </c>
      <c r="Q55" s="5">
        <f t="shared" si="115"/>
        <v>0.40536666666666665</v>
      </c>
      <c r="R55" s="5">
        <f t="shared" si="115"/>
        <v>0.24501666666666666</v>
      </c>
      <c r="S55" s="5">
        <f t="shared" si="115"/>
        <v>0.22508333333333333</v>
      </c>
      <c r="T55" s="5">
        <f t="shared" si="115"/>
        <v>0.16551666666666667</v>
      </c>
      <c r="U55" s="5">
        <f t="shared" si="115"/>
        <v>0.21301666666666666</v>
      </c>
      <c r="V55" s="5">
        <f t="shared" si="115"/>
        <v>0.13270000000000001</v>
      </c>
      <c r="Y55" s="9"/>
      <c r="Z55" s="5"/>
      <c r="AA55" s="5"/>
      <c r="AB55" s="5"/>
      <c r="AC55" s="5"/>
      <c r="AD55" s="5"/>
      <c r="AE55" s="5"/>
      <c r="AF55" s="5"/>
      <c r="AG55" s="5"/>
      <c r="AH55" s="5"/>
    </row>
    <row r="56" spans="1:34" x14ac:dyDescent="0.25">
      <c r="A56" s="1"/>
      <c r="B56" s="5">
        <f>B54/1000</f>
        <v>197.83199999999999</v>
      </c>
      <c r="C56" s="5">
        <f t="shared" ref="C56:J56" si="116">C54/1000</f>
        <v>99.152000000000001</v>
      </c>
      <c r="D56" s="5">
        <f t="shared" si="116"/>
        <v>49.640999999999998</v>
      </c>
      <c r="E56" s="5">
        <f t="shared" si="116"/>
        <v>33.225999999999999</v>
      </c>
      <c r="F56" s="5">
        <f t="shared" si="116"/>
        <v>24.917000000000002</v>
      </c>
      <c r="G56" s="5">
        <f t="shared" si="116"/>
        <v>20.193999999999999</v>
      </c>
      <c r="H56" s="5">
        <f t="shared" si="116"/>
        <v>16.562000000000001</v>
      </c>
      <c r="I56" s="5">
        <f t="shared" si="116"/>
        <v>14.365</v>
      </c>
      <c r="J56" s="5">
        <f t="shared" si="116"/>
        <v>12.672000000000001</v>
      </c>
      <c r="M56" s="1"/>
      <c r="N56" s="5">
        <f>N54/60000</f>
        <v>3.7743666666666669</v>
      </c>
      <c r="O56" s="5">
        <f t="shared" ref="O56:V56" si="117">O54/60000</f>
        <v>1.8927</v>
      </c>
      <c r="P56" s="5">
        <f t="shared" si="117"/>
        <v>0.94941666666666669</v>
      </c>
      <c r="Q56" s="5">
        <f t="shared" si="117"/>
        <v>0.63348333333333329</v>
      </c>
      <c r="R56" s="5">
        <f t="shared" si="117"/>
        <v>0.47539999999999999</v>
      </c>
      <c r="S56" s="5">
        <f t="shared" si="117"/>
        <v>0.38224999999999998</v>
      </c>
      <c r="T56" s="5">
        <f t="shared" si="117"/>
        <v>0.3175</v>
      </c>
      <c r="U56" s="5">
        <f t="shared" si="117"/>
        <v>0.27278333333333332</v>
      </c>
      <c r="V56" s="5">
        <f t="shared" si="117"/>
        <v>0.23846666666666666</v>
      </c>
      <c r="Y56" s="9"/>
      <c r="Z56" s="5"/>
      <c r="AA56" s="5"/>
      <c r="AB56" s="5"/>
      <c r="AC56" s="5"/>
      <c r="AD56" s="5"/>
      <c r="AE56" s="5"/>
      <c r="AF56" s="5"/>
      <c r="AG56" s="5"/>
      <c r="AH56" s="5"/>
    </row>
    <row r="57" spans="1:34" x14ac:dyDescent="0.25">
      <c r="A57" s="3" t="s">
        <v>6</v>
      </c>
      <c r="B57" s="3">
        <v>1</v>
      </c>
      <c r="C57" s="3">
        <v>2</v>
      </c>
      <c r="D57" s="3">
        <v>4</v>
      </c>
      <c r="E57" s="3">
        <v>6</v>
      </c>
      <c r="F57" s="3">
        <v>8</v>
      </c>
      <c r="G57" s="3">
        <v>10</v>
      </c>
      <c r="H57" s="3">
        <v>12</v>
      </c>
      <c r="I57" s="3">
        <v>14</v>
      </c>
      <c r="J57" s="3">
        <v>16</v>
      </c>
      <c r="M57" s="3" t="s">
        <v>6</v>
      </c>
      <c r="N57" s="3">
        <v>1</v>
      </c>
      <c r="O57" s="3">
        <v>2</v>
      </c>
      <c r="P57" s="3">
        <v>4</v>
      </c>
      <c r="Q57" s="3">
        <v>6</v>
      </c>
      <c r="R57" s="3">
        <v>8</v>
      </c>
      <c r="S57" s="3">
        <v>10</v>
      </c>
      <c r="T57" s="3">
        <v>12</v>
      </c>
      <c r="U57" s="3">
        <v>14</v>
      </c>
      <c r="V57" s="3">
        <v>16</v>
      </c>
      <c r="Y57" s="10" t="s">
        <v>6</v>
      </c>
      <c r="Z57" s="3">
        <v>1</v>
      </c>
      <c r="AA57" s="3">
        <v>2</v>
      </c>
      <c r="AB57" s="3">
        <v>4</v>
      </c>
      <c r="AC57" s="3">
        <v>6</v>
      </c>
      <c r="AD57" s="3">
        <v>8</v>
      </c>
      <c r="AE57" s="3">
        <v>10</v>
      </c>
      <c r="AF57" s="3">
        <v>12</v>
      </c>
      <c r="AG57" s="3">
        <v>14</v>
      </c>
      <c r="AH57" s="3">
        <v>16</v>
      </c>
    </row>
    <row r="58" spans="1:34" x14ac:dyDescent="0.25">
      <c r="A58" s="2" t="s">
        <v>0</v>
      </c>
      <c r="B58" s="2">
        <v>107103</v>
      </c>
      <c r="C58" s="2">
        <v>54122</v>
      </c>
      <c r="D58" s="2">
        <v>27584</v>
      </c>
      <c r="E58" s="2">
        <v>22012</v>
      </c>
      <c r="F58" s="2">
        <v>13776</v>
      </c>
      <c r="G58" s="2">
        <v>10632</v>
      </c>
      <c r="H58" s="2">
        <v>11014</v>
      </c>
      <c r="I58" s="2">
        <v>8116</v>
      </c>
      <c r="J58" s="2">
        <v>7607</v>
      </c>
      <c r="M58" s="2" t="s">
        <v>0</v>
      </c>
      <c r="N58" s="2">
        <v>311141</v>
      </c>
      <c r="O58" s="2">
        <v>157731</v>
      </c>
      <c r="P58" s="2">
        <v>80251</v>
      </c>
      <c r="Q58" s="2">
        <v>61329</v>
      </c>
      <c r="R58" s="2">
        <v>46381</v>
      </c>
      <c r="S58" s="2">
        <v>48132</v>
      </c>
      <c r="T58" s="2">
        <v>35417</v>
      </c>
      <c r="U58" s="2">
        <v>29768</v>
      </c>
      <c r="V58" s="2">
        <v>28509</v>
      </c>
      <c r="Y58" s="11" t="s">
        <v>0</v>
      </c>
      <c r="Z58" s="5">
        <f>$N58/N58</f>
        <v>1</v>
      </c>
      <c r="AA58" s="5">
        <f t="shared" ref="AA58:AA59" si="118">$N58/O58</f>
        <v>1.9726052583195441</v>
      </c>
      <c r="AB58" s="5">
        <f t="shared" ref="AB58:AB59" si="119">$N58/P58</f>
        <v>3.8770981046965147</v>
      </c>
      <c r="AC58" s="5">
        <f t="shared" ref="AC58:AC59" si="120">$N58/Q58</f>
        <v>5.0733095273035591</v>
      </c>
      <c r="AD58" s="5">
        <f t="shared" ref="AD58:AD59" si="121">$N58/R58</f>
        <v>6.7083719626571225</v>
      </c>
      <c r="AE58" s="5">
        <f t="shared" ref="AE58:AE59" si="122">$N58/S58</f>
        <v>6.4643272666832878</v>
      </c>
      <c r="AF58" s="5">
        <f t="shared" ref="AF58:AF59" si="123">$N58/T58</f>
        <v>8.7850749640003389</v>
      </c>
      <c r="AG58" s="5">
        <f t="shared" ref="AG58:AG59" si="124">$N58/U58</f>
        <v>10.452196990056436</v>
      </c>
      <c r="AH58" s="5">
        <f t="shared" ref="AH58:AH59" si="125">$N58/V58</f>
        <v>10.913781612824021</v>
      </c>
    </row>
    <row r="59" spans="1:34" x14ac:dyDescent="0.25">
      <c r="A59" s="4" t="s">
        <v>1</v>
      </c>
      <c r="B59" s="4">
        <v>538663</v>
      </c>
      <c r="C59" s="4">
        <v>271190</v>
      </c>
      <c r="D59" s="4">
        <v>135814</v>
      </c>
      <c r="E59" s="4">
        <v>90774</v>
      </c>
      <c r="F59" s="4">
        <v>67796</v>
      </c>
      <c r="G59" s="4">
        <v>54640</v>
      </c>
      <c r="H59" s="4">
        <v>45310</v>
      </c>
      <c r="I59" s="4">
        <v>38907</v>
      </c>
      <c r="J59" s="4">
        <v>33841</v>
      </c>
      <c r="M59" s="4" t="s">
        <v>1</v>
      </c>
      <c r="N59" s="1">
        <v>554863</v>
      </c>
      <c r="O59" s="1">
        <v>274160</v>
      </c>
      <c r="P59" s="1">
        <v>150619</v>
      </c>
      <c r="Q59" s="1">
        <v>104962</v>
      </c>
      <c r="R59" s="1">
        <v>78359</v>
      </c>
      <c r="S59" s="1">
        <v>62243</v>
      </c>
      <c r="T59" s="1">
        <v>51986</v>
      </c>
      <c r="U59" s="1">
        <v>44482</v>
      </c>
      <c r="V59" s="1">
        <v>38948</v>
      </c>
      <c r="Y59" s="12" t="s">
        <v>1</v>
      </c>
      <c r="Z59" s="5">
        <f>$N59/N59</f>
        <v>1</v>
      </c>
      <c r="AA59" s="5">
        <f t="shared" si="118"/>
        <v>2.0238656259118764</v>
      </c>
      <c r="AB59" s="5">
        <f t="shared" si="119"/>
        <v>3.6838845032831182</v>
      </c>
      <c r="AC59" s="5">
        <f t="shared" si="120"/>
        <v>5.2863226691564567</v>
      </c>
      <c r="AD59" s="5">
        <f t="shared" si="121"/>
        <v>7.0810372771474874</v>
      </c>
      <c r="AE59" s="5">
        <f t="shared" si="122"/>
        <v>8.9144642771074665</v>
      </c>
      <c r="AF59" s="5">
        <f t="shared" si="123"/>
        <v>10.673315892740353</v>
      </c>
      <c r="AG59" s="5">
        <f t="shared" si="124"/>
        <v>12.473877073872577</v>
      </c>
      <c r="AH59" s="5">
        <f>$N59/V59</f>
        <v>14.246251412139262</v>
      </c>
    </row>
    <row r="60" spans="1:34" x14ac:dyDescent="0.25">
      <c r="A60" s="1"/>
      <c r="B60" s="5">
        <f>B58/1000</f>
        <v>107.10299999999999</v>
      </c>
      <c r="C60" s="5">
        <f t="shared" ref="C60:J60" si="126">C58/1000</f>
        <v>54.122</v>
      </c>
      <c r="D60" s="5">
        <f t="shared" si="126"/>
        <v>27.584</v>
      </c>
      <c r="E60" s="5">
        <f t="shared" si="126"/>
        <v>22.012</v>
      </c>
      <c r="F60" s="5">
        <f t="shared" si="126"/>
        <v>13.776</v>
      </c>
      <c r="G60" s="5">
        <f t="shared" si="126"/>
        <v>10.632</v>
      </c>
      <c r="H60" s="5">
        <f t="shared" si="126"/>
        <v>11.013999999999999</v>
      </c>
      <c r="I60" s="5">
        <f t="shared" si="126"/>
        <v>8.1159999999999997</v>
      </c>
      <c r="J60" s="5">
        <f t="shared" si="126"/>
        <v>7.6070000000000002</v>
      </c>
      <c r="M60" s="1"/>
      <c r="N60" s="5">
        <f>N58/60000</f>
        <v>5.1856833333333334</v>
      </c>
      <c r="O60" s="5">
        <f t="shared" ref="O60:V60" si="127">O58/60000</f>
        <v>2.6288499999999999</v>
      </c>
      <c r="P60" s="5">
        <f t="shared" si="127"/>
        <v>1.3375166666666667</v>
      </c>
      <c r="Q60" s="5">
        <f t="shared" si="127"/>
        <v>1.0221499999999999</v>
      </c>
      <c r="R60" s="5">
        <f t="shared" si="127"/>
        <v>0.77301666666666669</v>
      </c>
      <c r="S60" s="5">
        <f t="shared" si="127"/>
        <v>0.80220000000000002</v>
      </c>
      <c r="T60" s="5">
        <f t="shared" si="127"/>
        <v>0.59028333333333338</v>
      </c>
      <c r="U60" s="5">
        <f t="shared" si="127"/>
        <v>0.49613333333333332</v>
      </c>
      <c r="V60" s="5">
        <f t="shared" si="127"/>
        <v>0.47515000000000002</v>
      </c>
      <c r="Y60" s="9"/>
      <c r="Z60" s="5"/>
      <c r="AA60" s="5"/>
      <c r="AB60" s="5"/>
      <c r="AC60" s="5"/>
      <c r="AD60" s="5"/>
      <c r="AE60" s="5"/>
      <c r="AF60" s="5"/>
      <c r="AG60" s="5"/>
      <c r="AH60" s="5"/>
    </row>
    <row r="61" spans="1:34" x14ac:dyDescent="0.25">
      <c r="A61" s="1"/>
      <c r="B61" s="5">
        <f>B59/1000</f>
        <v>538.66300000000001</v>
      </c>
      <c r="C61" s="5">
        <f t="shared" ref="C61:J61" si="128">C59/1000</f>
        <v>271.19</v>
      </c>
      <c r="D61" s="5">
        <f t="shared" si="128"/>
        <v>135.81399999999999</v>
      </c>
      <c r="E61" s="5">
        <f t="shared" si="128"/>
        <v>90.774000000000001</v>
      </c>
      <c r="F61" s="5">
        <f t="shared" si="128"/>
        <v>67.796000000000006</v>
      </c>
      <c r="G61" s="5">
        <f t="shared" si="128"/>
        <v>54.64</v>
      </c>
      <c r="H61" s="5">
        <f t="shared" si="128"/>
        <v>45.31</v>
      </c>
      <c r="I61" s="5">
        <f t="shared" si="128"/>
        <v>38.906999999999996</v>
      </c>
      <c r="J61" s="5">
        <f t="shared" si="128"/>
        <v>33.841000000000001</v>
      </c>
      <c r="M61" s="1"/>
      <c r="N61" s="5">
        <f>N59/60000</f>
        <v>9.2477166666666673</v>
      </c>
      <c r="O61" s="5">
        <f t="shared" ref="O61:V61" si="129">O59/60000</f>
        <v>4.5693333333333337</v>
      </c>
      <c r="P61" s="5">
        <f t="shared" si="129"/>
        <v>2.5103166666666668</v>
      </c>
      <c r="Q61" s="5">
        <f t="shared" si="129"/>
        <v>1.7493666666666667</v>
      </c>
      <c r="R61" s="5">
        <f t="shared" si="129"/>
        <v>1.3059833333333333</v>
      </c>
      <c r="S61" s="5">
        <f t="shared" si="129"/>
        <v>1.0373833333333333</v>
      </c>
      <c r="T61" s="5">
        <f t="shared" si="129"/>
        <v>0.86643333333333339</v>
      </c>
      <c r="U61" s="5">
        <f t="shared" si="129"/>
        <v>0.74136666666666662</v>
      </c>
      <c r="V61" s="5">
        <f t="shared" si="129"/>
        <v>0.64913333333333334</v>
      </c>
      <c r="Y61" s="9"/>
      <c r="Z61" s="5"/>
      <c r="AA61" s="5"/>
      <c r="AB61" s="5"/>
      <c r="AC61" s="5"/>
      <c r="AD61" s="5"/>
      <c r="AE61" s="5"/>
      <c r="AF61" s="5"/>
      <c r="AG61" s="5"/>
      <c r="AH61" s="5"/>
    </row>
    <row r="62" spans="1:34" x14ac:dyDescent="0.25">
      <c r="A62" s="3" t="s">
        <v>7</v>
      </c>
      <c r="B62" s="3">
        <v>1</v>
      </c>
      <c r="C62" s="3">
        <v>2</v>
      </c>
      <c r="D62" s="3">
        <v>4</v>
      </c>
      <c r="E62" s="3">
        <v>6</v>
      </c>
      <c r="F62" s="3">
        <v>8</v>
      </c>
      <c r="G62" s="3">
        <v>10</v>
      </c>
      <c r="H62" s="3">
        <v>12</v>
      </c>
      <c r="I62" s="3">
        <v>14</v>
      </c>
      <c r="J62" s="3">
        <v>16</v>
      </c>
      <c r="M62" s="3" t="s">
        <v>7</v>
      </c>
      <c r="N62" s="3">
        <v>1</v>
      </c>
      <c r="O62" s="3">
        <v>2</v>
      </c>
      <c r="P62" s="3">
        <v>4</v>
      </c>
      <c r="Q62" s="3">
        <v>6</v>
      </c>
      <c r="R62" s="3">
        <v>8</v>
      </c>
      <c r="S62" s="3">
        <v>10</v>
      </c>
      <c r="T62" s="3">
        <v>12</v>
      </c>
      <c r="U62" s="3">
        <v>14</v>
      </c>
      <c r="V62" s="3">
        <v>16</v>
      </c>
      <c r="Y62" s="10" t="s">
        <v>7</v>
      </c>
      <c r="Z62" s="3">
        <v>1</v>
      </c>
      <c r="AA62" s="3">
        <v>2</v>
      </c>
      <c r="AB62" s="3">
        <v>4</v>
      </c>
      <c r="AC62" s="3">
        <v>6</v>
      </c>
      <c r="AD62" s="3">
        <v>8</v>
      </c>
      <c r="AE62" s="3">
        <v>10</v>
      </c>
      <c r="AF62" s="3">
        <v>12</v>
      </c>
      <c r="AG62" s="3">
        <v>14</v>
      </c>
      <c r="AH62" s="3">
        <v>16</v>
      </c>
    </row>
    <row r="63" spans="1:34" x14ac:dyDescent="0.25">
      <c r="A63" s="2" t="s">
        <v>0</v>
      </c>
      <c r="B63" s="2">
        <v>82648</v>
      </c>
      <c r="C63" s="2">
        <v>41899</v>
      </c>
      <c r="D63" s="2">
        <v>21348</v>
      </c>
      <c r="E63" s="2">
        <v>17056</v>
      </c>
      <c r="F63" s="2">
        <v>10673</v>
      </c>
      <c r="G63" s="2">
        <v>8246</v>
      </c>
      <c r="H63" s="2">
        <v>6677</v>
      </c>
      <c r="I63" s="2">
        <v>6295</v>
      </c>
      <c r="J63" s="2">
        <v>5877</v>
      </c>
      <c r="M63" s="2" t="s">
        <v>0</v>
      </c>
      <c r="N63" s="2">
        <v>240605</v>
      </c>
      <c r="O63" s="2">
        <v>122287</v>
      </c>
      <c r="P63" s="2">
        <v>62326</v>
      </c>
      <c r="Q63" s="2">
        <v>47365</v>
      </c>
      <c r="R63" s="2">
        <v>36599</v>
      </c>
      <c r="S63" s="2">
        <v>35530</v>
      </c>
      <c r="T63" s="2">
        <v>28660</v>
      </c>
      <c r="U63" s="2">
        <v>20618</v>
      </c>
      <c r="V63" s="2">
        <v>21160</v>
      </c>
      <c r="Y63" s="11" t="s">
        <v>0</v>
      </c>
      <c r="Z63" s="5">
        <f>$N63/N63</f>
        <v>1</v>
      </c>
      <c r="AA63" s="5">
        <f t="shared" ref="AA63:AA64" si="130">$N63/O63</f>
        <v>1.967543565546624</v>
      </c>
      <c r="AB63" s="5">
        <f t="shared" ref="AB63:AB64" si="131">$N63/P63</f>
        <v>3.8604274299650227</v>
      </c>
      <c r="AC63" s="5">
        <f t="shared" ref="AC63:AC64" si="132">$N63/Q63</f>
        <v>5.0798057637496044</v>
      </c>
      <c r="AD63" s="5">
        <f t="shared" ref="AD63:AD64" si="133">$N63/R63</f>
        <v>6.574086723680975</v>
      </c>
      <c r="AE63" s="5">
        <f t="shared" ref="AE63:AE64" si="134">$N63/S63</f>
        <v>6.7718829158457643</v>
      </c>
      <c r="AF63" s="5">
        <f t="shared" ref="AF63:AF64" si="135">$N63/T63</f>
        <v>8.3951500348918344</v>
      </c>
      <c r="AG63" s="5">
        <f t="shared" ref="AG63:AG64" si="136">$N63/U63</f>
        <v>11.669657580754681</v>
      </c>
      <c r="AH63" s="5">
        <f t="shared" ref="AH63:AH64" si="137">$N63/V63</f>
        <v>11.370746691871455</v>
      </c>
    </row>
    <row r="64" spans="1:34" x14ac:dyDescent="0.25">
      <c r="A64" s="4" t="s">
        <v>1</v>
      </c>
      <c r="B64" s="4">
        <v>417021</v>
      </c>
      <c r="C64" s="4">
        <v>209754</v>
      </c>
      <c r="D64" s="4">
        <v>104992</v>
      </c>
      <c r="E64" s="4">
        <v>70099</v>
      </c>
      <c r="F64" s="4">
        <v>52697</v>
      </c>
      <c r="G64" s="4">
        <v>42700</v>
      </c>
      <c r="H64" s="4">
        <v>35242</v>
      </c>
      <c r="I64" s="4">
        <v>30480</v>
      </c>
      <c r="J64" s="4">
        <v>26490</v>
      </c>
      <c r="M64" s="4" t="s">
        <v>1</v>
      </c>
      <c r="N64" s="1">
        <v>417518</v>
      </c>
      <c r="O64" s="1">
        <v>208820</v>
      </c>
      <c r="P64" s="1">
        <v>104929</v>
      </c>
      <c r="Q64" s="1">
        <v>69852</v>
      </c>
      <c r="R64" s="1">
        <v>52620</v>
      </c>
      <c r="S64" s="1">
        <v>41855</v>
      </c>
      <c r="T64" s="1">
        <v>35273</v>
      </c>
      <c r="U64" s="1">
        <v>30024</v>
      </c>
      <c r="V64" s="1">
        <v>26488</v>
      </c>
      <c r="Y64" s="12" t="s">
        <v>1</v>
      </c>
      <c r="Z64" s="5">
        <f>$N64/N64</f>
        <v>1</v>
      </c>
      <c r="AA64" s="5">
        <f t="shared" si="130"/>
        <v>1.9994157647734891</v>
      </c>
      <c r="AB64" s="5">
        <f t="shared" si="131"/>
        <v>3.9790525021681327</v>
      </c>
      <c r="AC64" s="5">
        <f t="shared" si="132"/>
        <v>5.9771803241138404</v>
      </c>
      <c r="AD64" s="5">
        <f t="shared" si="133"/>
        <v>7.9345876092740406</v>
      </c>
      <c r="AE64" s="5">
        <f t="shared" si="134"/>
        <v>9.9753434476167726</v>
      </c>
      <c r="AF64" s="5">
        <f t="shared" si="135"/>
        <v>11.836758994131488</v>
      </c>
      <c r="AG64" s="5">
        <f t="shared" si="136"/>
        <v>13.906141753264055</v>
      </c>
      <c r="AH64" s="5">
        <f>$N64/V64</f>
        <v>15.762533977650257</v>
      </c>
    </row>
    <row r="65" spans="2:34" x14ac:dyDescent="0.25">
      <c r="B65" s="5">
        <f>B63/1000</f>
        <v>82.647999999999996</v>
      </c>
      <c r="C65" s="5">
        <f t="shared" ref="C65:J65" si="138">C63/1000</f>
        <v>41.899000000000001</v>
      </c>
      <c r="D65" s="5">
        <f t="shared" si="138"/>
        <v>21.347999999999999</v>
      </c>
      <c r="E65" s="5">
        <f t="shared" si="138"/>
        <v>17.056000000000001</v>
      </c>
      <c r="F65" s="5">
        <f t="shared" si="138"/>
        <v>10.673</v>
      </c>
      <c r="G65" s="5">
        <f t="shared" si="138"/>
        <v>8.2460000000000004</v>
      </c>
      <c r="H65" s="5">
        <f t="shared" si="138"/>
        <v>6.6769999999999996</v>
      </c>
      <c r="I65" s="5">
        <f t="shared" si="138"/>
        <v>6.2949999999999999</v>
      </c>
      <c r="J65" s="5">
        <f t="shared" si="138"/>
        <v>5.8769999999999998</v>
      </c>
      <c r="N65" s="5">
        <f>N63/60000</f>
        <v>4.0100833333333332</v>
      </c>
      <c r="O65" s="5">
        <f t="shared" ref="O65:V65" si="139">O63/60000</f>
        <v>2.0381166666666668</v>
      </c>
      <c r="P65" s="5">
        <f t="shared" si="139"/>
        <v>1.0387666666666666</v>
      </c>
      <c r="Q65" s="5">
        <f t="shared" si="139"/>
        <v>0.78941666666666666</v>
      </c>
      <c r="R65" s="5">
        <f t="shared" si="139"/>
        <v>0.60998333333333332</v>
      </c>
      <c r="S65" s="5">
        <f t="shared" si="139"/>
        <v>0.59216666666666662</v>
      </c>
      <c r="T65" s="5">
        <f t="shared" si="139"/>
        <v>0.47766666666666668</v>
      </c>
      <c r="U65" s="5">
        <f t="shared" si="139"/>
        <v>0.34363333333333335</v>
      </c>
      <c r="V65" s="5">
        <f t="shared" si="139"/>
        <v>0.35266666666666668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2:34" x14ac:dyDescent="0.25">
      <c r="B66" s="5">
        <f>B64/1000</f>
        <v>417.02100000000002</v>
      </c>
      <c r="C66" s="5">
        <f t="shared" ref="C66:J66" si="140">C64/1000</f>
        <v>209.75399999999999</v>
      </c>
      <c r="D66" s="5">
        <f t="shared" si="140"/>
        <v>104.992</v>
      </c>
      <c r="E66" s="5">
        <f t="shared" si="140"/>
        <v>70.099000000000004</v>
      </c>
      <c r="F66" s="5">
        <f t="shared" si="140"/>
        <v>52.697000000000003</v>
      </c>
      <c r="G66" s="5">
        <f t="shared" si="140"/>
        <v>42.7</v>
      </c>
      <c r="H66" s="5">
        <f t="shared" si="140"/>
        <v>35.241999999999997</v>
      </c>
      <c r="I66" s="5">
        <f t="shared" si="140"/>
        <v>30.48</v>
      </c>
      <c r="J66" s="5">
        <f t="shared" si="140"/>
        <v>26.49</v>
      </c>
      <c r="N66" s="5">
        <f>N64/60000</f>
        <v>6.9586333333333332</v>
      </c>
      <c r="O66" s="5">
        <f t="shared" ref="O66:V66" si="141">O64/60000</f>
        <v>3.4803333333333333</v>
      </c>
      <c r="P66" s="5">
        <f t="shared" si="141"/>
        <v>1.7488166666666667</v>
      </c>
      <c r="Q66" s="5">
        <f t="shared" si="141"/>
        <v>1.1641999999999999</v>
      </c>
      <c r="R66" s="5">
        <f t="shared" si="141"/>
        <v>0.877</v>
      </c>
      <c r="S66" s="5">
        <f t="shared" si="141"/>
        <v>0.69758333333333333</v>
      </c>
      <c r="T66" s="5">
        <f t="shared" si="141"/>
        <v>0.58788333333333331</v>
      </c>
      <c r="U66" s="5">
        <f t="shared" si="141"/>
        <v>0.50039999999999996</v>
      </c>
      <c r="V66" s="5">
        <f t="shared" si="141"/>
        <v>0.44146666666666667</v>
      </c>
      <c r="Z66" s="5"/>
      <c r="AA66" s="5"/>
      <c r="AB66" s="5"/>
      <c r="AC66" s="5"/>
      <c r="AD66" s="5"/>
      <c r="AE66" s="5"/>
      <c r="AF66" s="5"/>
      <c r="AG66" s="5"/>
      <c r="AH66" s="5"/>
    </row>
  </sheetData>
  <mergeCells count="6">
    <mergeCell ref="A1:J1"/>
    <mergeCell ref="M1:V1"/>
    <mergeCell ref="A35:J35"/>
    <mergeCell ref="M35:V35"/>
    <mergeCell ref="Y1:AH1"/>
    <mergeCell ref="Y35:AH3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2018-11-18T05:16:26Z</dcterms:created>
  <dcterms:modified xsi:type="dcterms:W3CDTF">2018-12-06T05:37:04Z</dcterms:modified>
</cp:coreProperties>
</file>