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385" yWindow="-15" windowWidth="14430" windowHeight="14805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1" i="1" l="1"/>
  <c r="AG71" i="1"/>
  <c r="AF71" i="1"/>
  <c r="AE71" i="1"/>
  <c r="AD71" i="1"/>
  <c r="AC71" i="1"/>
  <c r="AB71" i="1"/>
  <c r="AA71" i="1"/>
  <c r="Z71" i="1"/>
  <c r="AH70" i="1"/>
  <c r="AG70" i="1"/>
  <c r="AF70" i="1"/>
  <c r="AE70" i="1"/>
  <c r="AD70" i="1"/>
  <c r="AC70" i="1"/>
  <c r="AB70" i="1"/>
  <c r="AA70" i="1"/>
  <c r="Z70" i="1"/>
  <c r="AH66" i="1"/>
  <c r="AG66" i="1"/>
  <c r="AF66" i="1"/>
  <c r="AE66" i="1"/>
  <c r="AD66" i="1"/>
  <c r="AC66" i="1"/>
  <c r="AB66" i="1"/>
  <c r="AA66" i="1"/>
  <c r="Z66" i="1"/>
  <c r="AH65" i="1"/>
  <c r="AG65" i="1"/>
  <c r="AF65" i="1"/>
  <c r="AE65" i="1"/>
  <c r="AD65" i="1"/>
  <c r="AC65" i="1"/>
  <c r="AB65" i="1"/>
  <c r="AA65" i="1"/>
  <c r="Z65" i="1"/>
  <c r="AH61" i="1"/>
  <c r="AG61" i="1"/>
  <c r="AF61" i="1"/>
  <c r="AE61" i="1"/>
  <c r="AD61" i="1"/>
  <c r="AC61" i="1"/>
  <c r="AB61" i="1"/>
  <c r="AA61" i="1"/>
  <c r="Z61" i="1"/>
  <c r="AH60" i="1"/>
  <c r="AG60" i="1"/>
  <c r="AF60" i="1"/>
  <c r="AE60" i="1"/>
  <c r="AD60" i="1"/>
  <c r="AC60" i="1"/>
  <c r="AB60" i="1"/>
  <c r="AA60" i="1"/>
  <c r="Z60" i="1"/>
  <c r="AH56" i="1"/>
  <c r="AG56" i="1"/>
  <c r="AF56" i="1"/>
  <c r="AE56" i="1"/>
  <c r="AD56" i="1"/>
  <c r="AC56" i="1"/>
  <c r="AB56" i="1"/>
  <c r="AA56" i="1"/>
  <c r="Z56" i="1"/>
  <c r="AH55" i="1"/>
  <c r="AG55" i="1"/>
  <c r="AF55" i="1"/>
  <c r="AE55" i="1"/>
  <c r="AD55" i="1"/>
  <c r="AC55" i="1"/>
  <c r="AB55" i="1"/>
  <c r="AA55" i="1"/>
  <c r="Z55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Z30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Z11" i="1"/>
  <c r="AA11" i="1"/>
  <c r="AB11" i="1"/>
  <c r="AC11" i="1"/>
  <c r="AD11" i="1"/>
  <c r="AE11" i="1"/>
  <c r="AF11" i="1"/>
  <c r="AG11" i="1"/>
  <c r="AH11" i="1"/>
  <c r="AA10" i="1"/>
  <c r="AB10" i="1"/>
  <c r="AC10" i="1"/>
  <c r="AD10" i="1"/>
  <c r="AE10" i="1"/>
  <c r="AF10" i="1"/>
  <c r="AG10" i="1"/>
  <c r="AH10" i="1"/>
  <c r="Z10" i="1"/>
  <c r="Z6" i="1"/>
  <c r="AA6" i="1"/>
  <c r="AB6" i="1"/>
  <c r="AC6" i="1"/>
  <c r="AD6" i="1"/>
  <c r="AE6" i="1"/>
  <c r="AF6" i="1"/>
  <c r="AG6" i="1"/>
  <c r="AH6" i="1"/>
  <c r="AA5" i="1"/>
  <c r="AB5" i="1"/>
  <c r="AC5" i="1"/>
  <c r="AD5" i="1"/>
  <c r="AE5" i="1"/>
  <c r="AF5" i="1"/>
  <c r="AG5" i="1"/>
  <c r="AH5" i="1"/>
  <c r="Z5" i="1"/>
  <c r="N5" i="1"/>
  <c r="N31" i="1" l="1"/>
  <c r="O31" i="1"/>
  <c r="P31" i="1"/>
  <c r="Q31" i="1"/>
  <c r="R31" i="1"/>
  <c r="S31" i="1"/>
  <c r="T31" i="1"/>
  <c r="U31" i="1"/>
  <c r="V31" i="1"/>
  <c r="N26" i="1"/>
  <c r="O26" i="1"/>
  <c r="P26" i="1"/>
  <c r="Q26" i="1"/>
  <c r="R26" i="1"/>
  <c r="S26" i="1"/>
  <c r="T26" i="1"/>
  <c r="U26" i="1"/>
  <c r="V26" i="1"/>
  <c r="N21" i="1"/>
  <c r="O21" i="1"/>
  <c r="P21" i="1"/>
  <c r="Q21" i="1"/>
  <c r="R21" i="1"/>
  <c r="S21" i="1"/>
  <c r="T21" i="1"/>
  <c r="U21" i="1"/>
  <c r="V21" i="1"/>
  <c r="N16" i="1"/>
  <c r="O16" i="1"/>
  <c r="P16" i="1"/>
  <c r="Q16" i="1"/>
  <c r="R16" i="1"/>
  <c r="S16" i="1"/>
  <c r="T16" i="1"/>
  <c r="U16" i="1"/>
  <c r="V16" i="1"/>
  <c r="N11" i="1"/>
  <c r="O11" i="1"/>
  <c r="P11" i="1"/>
  <c r="Q11" i="1"/>
  <c r="R11" i="1"/>
  <c r="S11" i="1"/>
  <c r="T11" i="1"/>
  <c r="U11" i="1"/>
  <c r="V11" i="1"/>
  <c r="N6" i="1"/>
  <c r="O6" i="1"/>
  <c r="P6" i="1"/>
  <c r="Q6" i="1"/>
  <c r="R6" i="1"/>
  <c r="S6" i="1"/>
  <c r="T6" i="1"/>
  <c r="U6" i="1"/>
  <c r="V6" i="1"/>
  <c r="N30" i="1"/>
  <c r="O30" i="1"/>
  <c r="P30" i="1"/>
  <c r="Q30" i="1"/>
  <c r="R30" i="1"/>
  <c r="S30" i="1"/>
  <c r="T30" i="1"/>
  <c r="U30" i="1"/>
  <c r="V30" i="1"/>
  <c r="N25" i="1"/>
  <c r="O25" i="1"/>
  <c r="P25" i="1"/>
  <c r="Q25" i="1"/>
  <c r="R25" i="1"/>
  <c r="S25" i="1"/>
  <c r="T25" i="1"/>
  <c r="U25" i="1"/>
  <c r="V25" i="1"/>
  <c r="N20" i="1"/>
  <c r="O20" i="1"/>
  <c r="P20" i="1"/>
  <c r="Q20" i="1"/>
  <c r="R20" i="1"/>
  <c r="S20" i="1"/>
  <c r="T20" i="1"/>
  <c r="U20" i="1"/>
  <c r="V20" i="1"/>
  <c r="N15" i="1"/>
  <c r="O15" i="1"/>
  <c r="P15" i="1"/>
  <c r="Q15" i="1"/>
  <c r="R15" i="1"/>
  <c r="S15" i="1"/>
  <c r="T15" i="1"/>
  <c r="U15" i="1"/>
  <c r="V15" i="1"/>
  <c r="N10" i="1"/>
  <c r="O10" i="1"/>
  <c r="P10" i="1"/>
  <c r="Q10" i="1"/>
  <c r="R10" i="1"/>
  <c r="S10" i="1"/>
  <c r="T10" i="1"/>
  <c r="U10" i="1"/>
  <c r="V10" i="1"/>
  <c r="O5" i="1"/>
  <c r="P5" i="1"/>
  <c r="Q5" i="1"/>
  <c r="R5" i="1"/>
  <c r="S5" i="1"/>
  <c r="T5" i="1"/>
  <c r="U5" i="1"/>
  <c r="V5" i="1"/>
  <c r="AR71" i="1" l="1"/>
  <c r="AN71" i="1"/>
  <c r="AS70" i="1"/>
  <c r="AR70" i="1"/>
  <c r="AN70" i="1"/>
  <c r="AT70" i="1"/>
  <c r="AT71" i="1"/>
  <c r="AS71" i="1"/>
  <c r="AP71" i="1"/>
  <c r="AO71" i="1"/>
  <c r="AL71" i="1"/>
  <c r="AQ70" i="1"/>
  <c r="AP70" i="1"/>
  <c r="AM70" i="1"/>
  <c r="AM66" i="1"/>
  <c r="AT66" i="1"/>
  <c r="AR65" i="1"/>
  <c r="AR61" i="1"/>
  <c r="AN61" i="1"/>
  <c r="AS60" i="1"/>
  <c r="AR60" i="1"/>
  <c r="AT60" i="1"/>
  <c r="AT61" i="1"/>
  <c r="AS61" i="1"/>
  <c r="AO61" i="1"/>
  <c r="AL61" i="1"/>
  <c r="AQ60" i="1"/>
  <c r="AP60" i="1"/>
  <c r="AM60" i="1"/>
  <c r="AR56" i="1"/>
  <c r="AT56" i="1"/>
  <c r="AQ56" i="1"/>
  <c r="AN56" i="1"/>
  <c r="AM56" i="1"/>
  <c r="AR51" i="1"/>
  <c r="AN51" i="1"/>
  <c r="AP51" i="1"/>
  <c r="AR50" i="1"/>
  <c r="AQ50" i="1"/>
  <c r="AP50" i="1"/>
  <c r="AT51" i="1"/>
  <c r="AS51" i="1"/>
  <c r="AO51" i="1"/>
  <c r="AL51" i="1"/>
  <c r="AM50" i="1"/>
  <c r="AL50" i="1"/>
  <c r="AT46" i="1"/>
  <c r="AS45" i="1"/>
  <c r="AO45" i="1"/>
  <c r="AQ71" i="1" l="1"/>
  <c r="AQ66" i="1"/>
  <c r="AR66" i="1"/>
  <c r="AN66" i="1"/>
  <c r="AQ61" i="1"/>
  <c r="AP61" i="1"/>
  <c r="AQ51" i="1"/>
  <c r="AP46" i="1"/>
  <c r="AQ46" i="1"/>
  <c r="AR46" i="1"/>
  <c r="AL46" i="1"/>
  <c r="AM46" i="1"/>
  <c r="AN46" i="1"/>
  <c r="AO70" i="1"/>
  <c r="AL70" i="1"/>
  <c r="AO65" i="1"/>
  <c r="AS65" i="1"/>
  <c r="AN60" i="1"/>
  <c r="AO60" i="1"/>
  <c r="AL60" i="1"/>
  <c r="AR55" i="1"/>
  <c r="AT50" i="1"/>
  <c r="AN50" i="1"/>
  <c r="AO50" i="1"/>
  <c r="AS50" i="1"/>
  <c r="AR45" i="1"/>
  <c r="AL45" i="1"/>
  <c r="AP45" i="1"/>
  <c r="AT45" i="1"/>
  <c r="AL55" i="1"/>
  <c r="AP55" i="1"/>
  <c r="AT55" i="1"/>
  <c r="AL65" i="1"/>
  <c r="AP65" i="1"/>
  <c r="AT65" i="1"/>
  <c r="AM45" i="1"/>
  <c r="AQ45" i="1"/>
  <c r="AO46" i="1"/>
  <c r="AS46" i="1"/>
  <c r="AM51" i="1"/>
  <c r="AM55" i="1"/>
  <c r="AQ55" i="1"/>
  <c r="AO56" i="1"/>
  <c r="AS56" i="1"/>
  <c r="AM61" i="1"/>
  <c r="AM65" i="1"/>
  <c r="AQ65" i="1"/>
  <c r="AO66" i="1"/>
  <c r="AS66" i="1"/>
  <c r="AM71" i="1"/>
  <c r="AO55" i="1"/>
  <c r="AS55" i="1"/>
  <c r="AN45" i="1"/>
  <c r="AN55" i="1"/>
  <c r="AL56" i="1"/>
  <c r="AP56" i="1"/>
  <c r="AN65" i="1"/>
  <c r="AL66" i="1"/>
  <c r="AP66" i="1"/>
  <c r="AL30" i="1" l="1"/>
  <c r="AL20" i="1"/>
  <c r="AL15" i="1"/>
  <c r="AT30" i="1" l="1"/>
  <c r="AS30" i="1"/>
  <c r="AR30" i="1"/>
  <c r="AQ30" i="1"/>
  <c r="AP30" i="1"/>
  <c r="AO30" i="1"/>
  <c r="AN30" i="1"/>
  <c r="AM30" i="1"/>
  <c r="AT20" i="1"/>
  <c r="AS20" i="1"/>
  <c r="AR20" i="1"/>
  <c r="AQ20" i="1"/>
  <c r="AP20" i="1"/>
  <c r="AO20" i="1"/>
  <c r="AN20" i="1"/>
  <c r="AM20" i="1"/>
  <c r="AT15" i="1"/>
  <c r="AS15" i="1"/>
  <c r="AR15" i="1"/>
  <c r="AQ15" i="1"/>
  <c r="AP15" i="1"/>
  <c r="AO15" i="1"/>
  <c r="AN15" i="1"/>
  <c r="AM15" i="1"/>
  <c r="AM5" i="1" l="1"/>
  <c r="AQ5" i="1"/>
  <c r="AN5" i="1"/>
  <c r="AS5" i="1"/>
  <c r="AR5" i="1"/>
  <c r="AO5" i="1"/>
  <c r="AP5" i="1"/>
  <c r="AL5" i="1"/>
  <c r="AT5" i="1"/>
  <c r="AT31" i="1"/>
  <c r="AP31" i="1"/>
  <c r="AL31" i="1"/>
  <c r="AO31" i="1"/>
  <c r="AR31" i="1"/>
  <c r="AS31" i="1"/>
  <c r="AN31" i="1"/>
  <c r="AQ31" i="1"/>
  <c r="AM31" i="1"/>
  <c r="AT21" i="1"/>
  <c r="AP21" i="1"/>
  <c r="AL21" i="1"/>
  <c r="AS21" i="1"/>
  <c r="AN21" i="1"/>
  <c r="AO21" i="1"/>
  <c r="AR21" i="1"/>
  <c r="AM21" i="1"/>
  <c r="AQ21" i="1"/>
  <c r="AQ10" i="1"/>
  <c r="AM10" i="1"/>
  <c r="AP10" i="1"/>
  <c r="AL10" i="1"/>
  <c r="AO10" i="1"/>
  <c r="AT10" i="1"/>
  <c r="AS10" i="1"/>
  <c r="AN10" i="1"/>
  <c r="AR10" i="1"/>
  <c r="AS25" i="1"/>
  <c r="AO25" i="1"/>
  <c r="AR25" i="1"/>
  <c r="AM25" i="1"/>
  <c r="AN25" i="1"/>
  <c r="AQ25" i="1"/>
  <c r="AT25" i="1"/>
  <c r="AL25" i="1"/>
  <c r="AP25" i="1"/>
  <c r="AR16" i="1"/>
  <c r="AN16" i="1"/>
  <c r="AQ16" i="1"/>
  <c r="AM16" i="1"/>
  <c r="AP16" i="1"/>
  <c r="AT16" i="1"/>
  <c r="AL16" i="1"/>
  <c r="AS16" i="1"/>
  <c r="AO16" i="1"/>
  <c r="AM6" i="1"/>
  <c r="AR6" i="1"/>
  <c r="AS6" i="1"/>
  <c r="AO6" i="1"/>
  <c r="AN6" i="1"/>
  <c r="AQ6" i="1"/>
  <c r="AT6" i="1"/>
  <c r="AL6" i="1"/>
  <c r="AP6" i="1"/>
  <c r="AT11" i="1"/>
  <c r="AP11" i="1"/>
  <c r="AL11" i="1"/>
  <c r="AS11" i="1"/>
  <c r="AO11" i="1"/>
  <c r="AR11" i="1"/>
  <c r="AN11" i="1"/>
  <c r="AQ11" i="1"/>
  <c r="AM11" i="1"/>
  <c r="AR26" i="1"/>
  <c r="AN26" i="1"/>
  <c r="AT26" i="1"/>
  <c r="AL26" i="1"/>
  <c r="AO26" i="1"/>
  <c r="AQ26" i="1"/>
  <c r="AM26" i="1"/>
  <c r="AP26" i="1"/>
  <c r="AS26" i="1"/>
</calcChain>
</file>

<file path=xl/sharedStrings.xml><?xml version="1.0" encoding="utf-8"?>
<sst xmlns="http://schemas.openxmlformats.org/spreadsheetml/2006/main" count="154" uniqueCount="16">
  <si>
    <t>local</t>
  </si>
  <si>
    <t>remote</t>
  </si>
  <si>
    <t>Energy Consumption (KJ)</t>
  </si>
  <si>
    <t>Average Power Consumption Per Second (Watts)</t>
  </si>
  <si>
    <t>Speedups</t>
  </si>
  <si>
    <t>Image1</t>
  </si>
  <si>
    <t>Image2</t>
  </si>
  <si>
    <t>Image3</t>
  </si>
  <si>
    <t>Image4</t>
  </si>
  <si>
    <t>Image5</t>
  </si>
  <si>
    <t>Image6</t>
  </si>
  <si>
    <t>4 Threads</t>
  </si>
  <si>
    <t>8 Threads</t>
  </si>
  <si>
    <t>Runtimes in minutes</t>
  </si>
  <si>
    <t>Average Power Consumption (Watts)</t>
  </si>
  <si>
    <t>Energy Consumption (KiloWatts)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</si>
</sst>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with Four</a:t>
            </a:r>
            <a:r>
              <a:rPr lang="en-NZ" sz="1600" b="1" baseline="0"/>
              <a:t> Threads - Local Mode</a:t>
            </a:r>
            <a:endParaRPr lang="en-NZ" sz="1600" b="1"/>
          </a:p>
        </c:rich>
      </c:tx>
      <c:layout>
        <c:manualLayout>
          <c:xMode val="edge"/>
          <c:yMode val="edge"/>
          <c:x val="0.296281986089503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0.45</c:v>
                </c:pt>
                <c:pt idx="1">
                  <c:v>0.23</c:v>
                </c:pt>
                <c:pt idx="2">
                  <c:v>0.11</c:v>
                </c:pt>
                <c:pt idx="3">
                  <c:v>0.18</c:v>
                </c:pt>
                <c:pt idx="4">
                  <c:v>0.13</c:v>
                </c:pt>
                <c:pt idx="5">
                  <c:v>0.15</c:v>
                </c:pt>
                <c:pt idx="6">
                  <c:v>0.15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1.18</c:v>
                </c:pt>
                <c:pt idx="1">
                  <c:v>0.6</c:v>
                </c:pt>
                <c:pt idx="2">
                  <c:v>0.31</c:v>
                </c:pt>
                <c:pt idx="3">
                  <c:v>0.41</c:v>
                </c:pt>
                <c:pt idx="4">
                  <c:v>0.31</c:v>
                </c:pt>
                <c:pt idx="5">
                  <c:v>0.43</c:v>
                </c:pt>
                <c:pt idx="6">
                  <c:v>0.3</c:v>
                </c:pt>
                <c:pt idx="7">
                  <c:v>0.41</c:v>
                </c:pt>
                <c:pt idx="8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3.98</c:v>
                </c:pt>
                <c:pt idx="1">
                  <c:v>2.0299999999999998</c:v>
                </c:pt>
                <c:pt idx="2">
                  <c:v>1.05</c:v>
                </c:pt>
                <c:pt idx="3">
                  <c:v>1.56</c:v>
                </c:pt>
                <c:pt idx="4">
                  <c:v>1.18</c:v>
                </c:pt>
                <c:pt idx="5">
                  <c:v>1.25</c:v>
                </c:pt>
                <c:pt idx="6">
                  <c:v>1.28</c:v>
                </c:pt>
                <c:pt idx="7">
                  <c:v>1.1599999999999999</c:v>
                </c:pt>
                <c:pt idx="8">
                  <c:v>1.26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2.56</c:v>
                </c:pt>
                <c:pt idx="1">
                  <c:v>1.31</c:v>
                </c:pt>
                <c:pt idx="2">
                  <c:v>0.68</c:v>
                </c:pt>
                <c:pt idx="3">
                  <c:v>1.01</c:v>
                </c:pt>
                <c:pt idx="4">
                  <c:v>0.68</c:v>
                </c:pt>
                <c:pt idx="5">
                  <c:v>0.81</c:v>
                </c:pt>
                <c:pt idx="6">
                  <c:v>0.66</c:v>
                </c:pt>
                <c:pt idx="7">
                  <c:v>1.06</c:v>
                </c:pt>
                <c:pt idx="8">
                  <c:v>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7.01</c:v>
                </c:pt>
                <c:pt idx="1">
                  <c:v>3.56</c:v>
                </c:pt>
                <c:pt idx="2">
                  <c:v>1.83</c:v>
                </c:pt>
                <c:pt idx="3">
                  <c:v>2.5099999999999998</c:v>
                </c:pt>
                <c:pt idx="4">
                  <c:v>2.31</c:v>
                </c:pt>
                <c:pt idx="5">
                  <c:v>2.78</c:v>
                </c:pt>
                <c:pt idx="6">
                  <c:v>2.56</c:v>
                </c:pt>
                <c:pt idx="7">
                  <c:v>2.46</c:v>
                </c:pt>
                <c:pt idx="8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5.41</c:v>
                </c:pt>
                <c:pt idx="1">
                  <c:v>2.76</c:v>
                </c:pt>
                <c:pt idx="2">
                  <c:v>1.41</c:v>
                </c:pt>
                <c:pt idx="3">
                  <c:v>1.95</c:v>
                </c:pt>
                <c:pt idx="4">
                  <c:v>1.78</c:v>
                </c:pt>
                <c:pt idx="5">
                  <c:v>2.15</c:v>
                </c:pt>
                <c:pt idx="6">
                  <c:v>1.9</c:v>
                </c:pt>
                <c:pt idx="7">
                  <c:v>1.75</c:v>
                </c:pt>
                <c:pt idx="8">
                  <c:v>1.83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4688"/>
        <c:axId val="109561344"/>
      </c:lineChart>
      <c:catAx>
        <c:axId val="1095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1344"/>
        <c:crosses val="autoZero"/>
        <c:auto val="1"/>
        <c:lblAlgn val="ctr"/>
        <c:lblOffset val="100"/>
        <c:noMultiLvlLbl val="0"/>
      </c:catAx>
      <c:valAx>
        <c:axId val="109561344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4688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Four Threads - Local Mode</a:t>
            </a:r>
          </a:p>
        </c:rich>
      </c:tx>
      <c:layout>
        <c:manualLayout>
          <c:xMode val="edge"/>
          <c:yMode val="edge"/>
          <c:x val="0.2622886309702514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0.99900000000000011</c:v>
                </c:pt>
                <c:pt idx="1">
                  <c:v>0.64860000000000007</c:v>
                </c:pt>
                <c:pt idx="2">
                  <c:v>0.44880000000000003</c:v>
                </c:pt>
                <c:pt idx="3">
                  <c:v>0.73439999999999994</c:v>
                </c:pt>
                <c:pt idx="4">
                  <c:v>0.53039999999999998</c:v>
                </c:pt>
                <c:pt idx="5">
                  <c:v>0.58499999999999996</c:v>
                </c:pt>
                <c:pt idx="6">
                  <c:v>0.61199999999999999</c:v>
                </c:pt>
                <c:pt idx="7">
                  <c:v>0.6624000000000001</c:v>
                </c:pt>
                <c:pt idx="8">
                  <c:v>0.61199999999999999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7A-4521-950B-910F1FCCF873}"/>
            </c:ext>
          </c:extLst>
        </c:ser>
        <c:ser>
          <c:idx val="2"/>
          <c:order val="1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2.6903999999999995</c:v>
                </c:pt>
                <c:pt idx="1">
                  <c:v>1.6919999999999999</c:v>
                </c:pt>
                <c:pt idx="2">
                  <c:v>1.3206000000000002</c:v>
                </c:pt>
                <c:pt idx="3">
                  <c:v>1.6973999999999998</c:v>
                </c:pt>
                <c:pt idx="4">
                  <c:v>1.2834000000000001</c:v>
                </c:pt>
                <c:pt idx="5">
                  <c:v>1.8059999999999998</c:v>
                </c:pt>
                <c:pt idx="6">
                  <c:v>1.26</c:v>
                </c:pt>
                <c:pt idx="7">
                  <c:v>1.7465999999999999</c:v>
                </c:pt>
                <c:pt idx="8">
                  <c:v>1.4057999999999999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7A-4521-950B-910F1FCCF873}"/>
            </c:ext>
          </c:extLst>
        </c:ser>
        <c:ser>
          <c:idx val="4"/>
          <c:order val="2"/>
          <c:tx>
            <c:v>ImageThree-Local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9.0744000000000007</c:v>
                </c:pt>
                <c:pt idx="1">
                  <c:v>5.7245999999999997</c:v>
                </c:pt>
                <c:pt idx="2">
                  <c:v>4.5360000000000005</c:v>
                </c:pt>
                <c:pt idx="3">
                  <c:v>6.2712000000000003</c:v>
                </c:pt>
                <c:pt idx="4">
                  <c:v>4.9560000000000004</c:v>
                </c:pt>
                <c:pt idx="5">
                  <c:v>5.3250000000000002</c:v>
                </c:pt>
                <c:pt idx="6">
                  <c:v>5.5295999999999994</c:v>
                </c:pt>
                <c:pt idx="7">
                  <c:v>4.871999999999999</c:v>
                </c:pt>
                <c:pt idx="8">
                  <c:v>5.4432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7A-4521-950B-910F1FCCF873}"/>
            </c:ext>
          </c:extLst>
        </c:ser>
        <c:ser>
          <c:idx val="6"/>
          <c:order val="3"/>
          <c:tx>
            <c:v>ImageFour-Local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5.9904000000000002</c:v>
                </c:pt>
                <c:pt idx="1">
                  <c:v>3.7728000000000002</c:v>
                </c:pt>
                <c:pt idx="2">
                  <c:v>2.9375999999999998</c:v>
                </c:pt>
                <c:pt idx="3">
                  <c:v>4.0602</c:v>
                </c:pt>
                <c:pt idx="4">
                  <c:v>2.9375999999999998</c:v>
                </c:pt>
                <c:pt idx="5">
                  <c:v>3.4020000000000001</c:v>
                </c:pt>
                <c:pt idx="6">
                  <c:v>2.8908</c:v>
                </c:pt>
                <c:pt idx="7">
                  <c:v>4.5156000000000001</c:v>
                </c:pt>
                <c:pt idx="8">
                  <c:v>3.1974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7A-4521-950B-910F1FCCF873}"/>
            </c:ext>
          </c:extLst>
        </c:ser>
        <c:ser>
          <c:idx val="8"/>
          <c:order val="4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16.403399999999998</c:v>
                </c:pt>
                <c:pt idx="1">
                  <c:v>10.252799999999999</c:v>
                </c:pt>
                <c:pt idx="2">
                  <c:v>7.6859999999999999</c:v>
                </c:pt>
                <c:pt idx="3">
                  <c:v>9.7889999999999979</c:v>
                </c:pt>
                <c:pt idx="4">
                  <c:v>9.4248000000000012</c:v>
                </c:pt>
                <c:pt idx="5">
                  <c:v>11.3424</c:v>
                </c:pt>
                <c:pt idx="6">
                  <c:v>10.905599999999998</c:v>
                </c:pt>
                <c:pt idx="7">
                  <c:v>10.4796</c:v>
                </c:pt>
                <c:pt idx="8">
                  <c:v>11.232000000000001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7A-4521-950B-910F1FCCF873}"/>
            </c:ext>
          </c:extLst>
        </c:ser>
        <c:ser>
          <c:idx val="10"/>
          <c:order val="5"/>
          <c:tx>
            <c:v>ImageSix-Local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12.659400000000002</c:v>
                </c:pt>
                <c:pt idx="1">
                  <c:v>8.1143999999999981</c:v>
                </c:pt>
                <c:pt idx="2">
                  <c:v>6.1757999999999988</c:v>
                </c:pt>
                <c:pt idx="3">
                  <c:v>7.9560000000000004</c:v>
                </c:pt>
                <c:pt idx="4">
                  <c:v>7.6895999999999995</c:v>
                </c:pt>
                <c:pt idx="5">
                  <c:v>9.0299999999999994</c:v>
                </c:pt>
                <c:pt idx="6">
                  <c:v>8.2079999999999984</c:v>
                </c:pt>
                <c:pt idx="7">
                  <c:v>7.4550000000000001</c:v>
                </c:pt>
                <c:pt idx="8">
                  <c:v>8.0154000000000014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44960"/>
        <c:axId val="111147264"/>
      </c:lineChart>
      <c:catAx>
        <c:axId val="1111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7264"/>
        <c:crosses val="autoZero"/>
        <c:auto val="1"/>
        <c:lblAlgn val="ctr"/>
        <c:lblOffset val="100"/>
        <c:noMultiLvlLbl val="0"/>
      </c:catAx>
      <c:valAx>
        <c:axId val="11114726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1466357001189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4960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5.8965228877475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  <a:r>
              <a:rPr lang="en-NZ" sz="1600" b="1" baseline="0"/>
              <a:t> with Four Threads -Remote Mode</a:t>
            </a:r>
            <a:endParaRPr lang="en-NZ" sz="1600" b="1"/>
          </a:p>
        </c:rich>
      </c:tx>
      <c:layout>
        <c:manualLayout>
          <c:xMode val="edge"/>
          <c:yMode val="edge"/>
          <c:x val="0.28161055706407373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111762752685346E-2"/>
          <c:y val="4.5542340167375628E-2"/>
          <c:w val="0.89741339613784132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Sheet1!$N$8:$V$8</c:f>
              <c:numCache>
                <c:formatCode>General</c:formatCode>
                <c:ptCount val="9"/>
                <c:pt idx="0">
                  <c:v>0.83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</c:v>
                </c:pt>
                <c:pt idx="5">
                  <c:v>0.16</c:v>
                </c:pt>
                <c:pt idx="6">
                  <c:v>0.21</c:v>
                </c:pt>
                <c:pt idx="7">
                  <c:v>0.36</c:v>
                </c:pt>
                <c:pt idx="8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Sheet1!$N$13:$V$13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1.01</c:v>
                </c:pt>
                <c:pt idx="2">
                  <c:v>0.7</c:v>
                </c:pt>
                <c:pt idx="3">
                  <c:v>0.65</c:v>
                </c:pt>
                <c:pt idx="4">
                  <c:v>0.56000000000000005</c:v>
                </c:pt>
                <c:pt idx="5">
                  <c:v>0.5</c:v>
                </c:pt>
                <c:pt idx="6">
                  <c:v>0.3</c:v>
                </c:pt>
                <c:pt idx="7">
                  <c:v>0.41</c:v>
                </c:pt>
                <c:pt idx="8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Sheet1!$N$18:$V$18</c:f>
              <c:numCache>
                <c:formatCode>General</c:formatCode>
                <c:ptCount val="9"/>
                <c:pt idx="0">
                  <c:v>6.78</c:v>
                </c:pt>
                <c:pt idx="1">
                  <c:v>4.0599999999999996</c:v>
                </c:pt>
                <c:pt idx="2">
                  <c:v>2.35</c:v>
                </c:pt>
                <c:pt idx="3">
                  <c:v>2.13</c:v>
                </c:pt>
                <c:pt idx="4">
                  <c:v>1.75</c:v>
                </c:pt>
                <c:pt idx="5">
                  <c:v>1.45</c:v>
                </c:pt>
                <c:pt idx="6">
                  <c:v>1.5</c:v>
                </c:pt>
                <c:pt idx="7">
                  <c:v>1.4</c:v>
                </c:pt>
                <c:pt idx="8">
                  <c:v>1.55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Sheet1!$N$23:$V$23</c:f>
              <c:numCache>
                <c:formatCode>General</c:formatCode>
                <c:ptCount val="9"/>
                <c:pt idx="0">
                  <c:v>4.66</c:v>
                </c:pt>
                <c:pt idx="1">
                  <c:v>2.73</c:v>
                </c:pt>
                <c:pt idx="2">
                  <c:v>1.56</c:v>
                </c:pt>
                <c:pt idx="3">
                  <c:v>1.05</c:v>
                </c:pt>
                <c:pt idx="4">
                  <c:v>1.18</c:v>
                </c:pt>
                <c:pt idx="5">
                  <c:v>0.81</c:v>
                </c:pt>
                <c:pt idx="6">
                  <c:v>1.06</c:v>
                </c:pt>
                <c:pt idx="7">
                  <c:v>0.76</c:v>
                </c:pt>
                <c:pt idx="8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Sheet1!$N$28:$V$28</c:f>
              <c:numCache>
                <c:formatCode>General</c:formatCode>
                <c:ptCount val="9"/>
                <c:pt idx="0">
                  <c:v>12.31</c:v>
                </c:pt>
                <c:pt idx="1">
                  <c:v>6.91</c:v>
                </c:pt>
                <c:pt idx="2">
                  <c:v>4.38</c:v>
                </c:pt>
                <c:pt idx="3">
                  <c:v>2.86</c:v>
                </c:pt>
                <c:pt idx="4">
                  <c:v>3.15</c:v>
                </c:pt>
                <c:pt idx="5">
                  <c:v>2.4300000000000002</c:v>
                </c:pt>
                <c:pt idx="6">
                  <c:v>2.88</c:v>
                </c:pt>
                <c:pt idx="7">
                  <c:v>2.35</c:v>
                </c:pt>
                <c:pt idx="8">
                  <c:v>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Sheet1!$N$33:$V$33</c:f>
              <c:numCache>
                <c:formatCode>General</c:formatCode>
                <c:ptCount val="9"/>
                <c:pt idx="0">
                  <c:v>9.6999999999999993</c:v>
                </c:pt>
                <c:pt idx="1">
                  <c:v>4.4000000000000004</c:v>
                </c:pt>
                <c:pt idx="2">
                  <c:v>2.8</c:v>
                </c:pt>
                <c:pt idx="3">
                  <c:v>2.88</c:v>
                </c:pt>
                <c:pt idx="4">
                  <c:v>2.31</c:v>
                </c:pt>
                <c:pt idx="5">
                  <c:v>1.78</c:v>
                </c:pt>
                <c:pt idx="6">
                  <c:v>1.96</c:v>
                </c:pt>
                <c:pt idx="7">
                  <c:v>1.33</c:v>
                </c:pt>
                <c:pt idx="8">
                  <c:v>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9312"/>
        <c:axId val="111471616"/>
      </c:lineChart>
      <c:catAx>
        <c:axId val="1114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1616"/>
        <c:crosses val="autoZero"/>
        <c:auto val="1"/>
        <c:lblAlgn val="ctr"/>
        <c:lblOffset val="100"/>
        <c:noMultiLvlLbl val="0"/>
      </c:catAx>
      <c:valAx>
        <c:axId val="111471616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598646536966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9312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8.197498934156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with Eight Threads - Local Mode</a:t>
            </a:r>
          </a:p>
        </c:rich>
      </c:tx>
      <c:layout>
        <c:manualLayout>
          <c:xMode val="edge"/>
          <c:yMode val="edge"/>
          <c:x val="0.2497940914030767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Sheet1!$N$45:$V$45</c:f>
              <c:numCache>
                <c:formatCode>General</c:formatCode>
                <c:ptCount val="9"/>
                <c:pt idx="0">
                  <c:v>0.45</c:v>
                </c:pt>
                <c:pt idx="1">
                  <c:v>0.23</c:v>
                </c:pt>
                <c:pt idx="2">
                  <c:v>0.11</c:v>
                </c:pt>
                <c:pt idx="3">
                  <c:v>0.13</c:v>
                </c:pt>
                <c:pt idx="4">
                  <c:v>0.13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Sheet1!$N$50:$V$50</c:f>
              <c:numCache>
                <c:formatCode>General</c:formatCode>
                <c:ptCount val="9"/>
                <c:pt idx="0">
                  <c:v>1.2</c:v>
                </c:pt>
                <c:pt idx="1">
                  <c:v>0.61</c:v>
                </c:pt>
                <c:pt idx="2">
                  <c:v>0.31</c:v>
                </c:pt>
                <c:pt idx="3">
                  <c:v>0.31</c:v>
                </c:pt>
                <c:pt idx="4">
                  <c:v>0.33</c:v>
                </c:pt>
                <c:pt idx="5">
                  <c:v>0.41</c:v>
                </c:pt>
                <c:pt idx="6">
                  <c:v>0.35</c:v>
                </c:pt>
                <c:pt idx="7">
                  <c:v>0.45</c:v>
                </c:pt>
                <c:pt idx="8">
                  <c:v>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Sheet1!$N$55:$V$55</c:f>
              <c:numCache>
                <c:formatCode>General</c:formatCode>
                <c:ptCount val="9"/>
                <c:pt idx="0">
                  <c:v>4.01</c:v>
                </c:pt>
                <c:pt idx="1">
                  <c:v>2.0299999999999998</c:v>
                </c:pt>
                <c:pt idx="2">
                  <c:v>1.05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1.4</c:v>
                </c:pt>
                <c:pt idx="7">
                  <c:v>1.26</c:v>
                </c:pt>
                <c:pt idx="8">
                  <c:v>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Sheet1!$N$60:$V$60</c:f>
              <c:numCache>
                <c:formatCode>General</c:formatCode>
                <c:ptCount val="9"/>
                <c:pt idx="0">
                  <c:v>2.6</c:v>
                </c:pt>
                <c:pt idx="1">
                  <c:v>1.31</c:v>
                </c:pt>
                <c:pt idx="2">
                  <c:v>0.68</c:v>
                </c:pt>
                <c:pt idx="3">
                  <c:v>0.76</c:v>
                </c:pt>
                <c:pt idx="4">
                  <c:v>0.65</c:v>
                </c:pt>
                <c:pt idx="5">
                  <c:v>0.81</c:v>
                </c:pt>
                <c:pt idx="6">
                  <c:v>0.8</c:v>
                </c:pt>
                <c:pt idx="7">
                  <c:v>0.93</c:v>
                </c:pt>
                <c:pt idx="8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Sheet1!$N$65:$V$65</c:f>
              <c:numCache>
                <c:formatCode>General</c:formatCode>
                <c:ptCount val="9"/>
                <c:pt idx="0">
                  <c:v>7.1</c:v>
                </c:pt>
                <c:pt idx="1">
                  <c:v>3.6</c:v>
                </c:pt>
                <c:pt idx="2">
                  <c:v>1.85</c:v>
                </c:pt>
                <c:pt idx="3">
                  <c:v>1.91</c:v>
                </c:pt>
                <c:pt idx="4">
                  <c:v>1.85</c:v>
                </c:pt>
                <c:pt idx="5">
                  <c:v>2.25</c:v>
                </c:pt>
                <c:pt idx="6">
                  <c:v>2.5099999999999998</c:v>
                </c:pt>
                <c:pt idx="7">
                  <c:v>2.0099999999999998</c:v>
                </c:pt>
                <c:pt idx="8">
                  <c:v>2.5299999999999998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Sheet1!$N$70:$V$70</c:f>
              <c:numCache>
                <c:formatCode>General</c:formatCode>
                <c:ptCount val="9"/>
                <c:pt idx="0">
                  <c:v>5.46</c:v>
                </c:pt>
                <c:pt idx="1">
                  <c:v>2.76</c:v>
                </c:pt>
                <c:pt idx="2">
                  <c:v>1.41</c:v>
                </c:pt>
                <c:pt idx="3">
                  <c:v>1.43</c:v>
                </c:pt>
                <c:pt idx="4">
                  <c:v>1.41</c:v>
                </c:pt>
                <c:pt idx="5">
                  <c:v>1.7</c:v>
                </c:pt>
                <c:pt idx="6">
                  <c:v>1.75</c:v>
                </c:pt>
                <c:pt idx="7">
                  <c:v>1.78</c:v>
                </c:pt>
                <c:pt idx="8">
                  <c:v>1.86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7808"/>
        <c:axId val="112574464"/>
      </c:lineChart>
      <c:catAx>
        <c:axId val="1125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4464"/>
        <c:crosses val="autoZero"/>
        <c:auto val="1"/>
        <c:lblAlgn val="ctr"/>
        <c:lblOffset val="100"/>
        <c:noMultiLvlLbl val="0"/>
      </c:catAx>
      <c:valAx>
        <c:axId val="112574464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7808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7.9098769283555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with Eight Threads - Remote Mode</a:t>
            </a:r>
          </a:p>
        </c:rich>
      </c:tx>
      <c:layout>
        <c:manualLayout>
          <c:xMode val="edge"/>
          <c:yMode val="edge"/>
          <c:x val="0.2954587211462541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564376137262921E-2"/>
          <c:y val="4.5542340167375628E-2"/>
          <c:w val="0.90496071175911752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Sheet1!$N$46:$V$46</c:f>
              <c:numCache>
                <c:formatCode>General</c:formatCode>
                <c:ptCount val="9"/>
                <c:pt idx="0">
                  <c:v>0.9</c:v>
                </c:pt>
                <c:pt idx="1">
                  <c:v>0.5</c:v>
                </c:pt>
                <c:pt idx="2">
                  <c:v>0.31</c:v>
                </c:pt>
                <c:pt idx="3">
                  <c:v>0.21</c:v>
                </c:pt>
                <c:pt idx="4">
                  <c:v>0.2</c:v>
                </c:pt>
                <c:pt idx="5">
                  <c:v>0.28000000000000003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Sheet1!$N$51:$V$51</c:f>
              <c:numCache>
                <c:formatCode>General</c:formatCode>
                <c:ptCount val="9"/>
                <c:pt idx="0">
                  <c:v>2.35</c:v>
                </c:pt>
                <c:pt idx="1">
                  <c:v>1.1299999999999999</c:v>
                </c:pt>
                <c:pt idx="2">
                  <c:v>0.81</c:v>
                </c:pt>
                <c:pt idx="3">
                  <c:v>0.71</c:v>
                </c:pt>
                <c:pt idx="4">
                  <c:v>0.4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0.46</c:v>
                </c:pt>
                <c:pt idx="8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Sheet1!$N$56:$V$56</c:f>
              <c:numCache>
                <c:formatCode>General</c:formatCode>
                <c:ptCount val="9"/>
                <c:pt idx="0">
                  <c:v>7.75</c:v>
                </c:pt>
                <c:pt idx="1">
                  <c:v>4.25</c:v>
                </c:pt>
                <c:pt idx="2">
                  <c:v>2.7</c:v>
                </c:pt>
                <c:pt idx="3">
                  <c:v>2.1</c:v>
                </c:pt>
                <c:pt idx="4">
                  <c:v>1.41</c:v>
                </c:pt>
                <c:pt idx="5">
                  <c:v>1.83</c:v>
                </c:pt>
                <c:pt idx="6">
                  <c:v>1.75</c:v>
                </c:pt>
                <c:pt idx="7">
                  <c:v>1.68</c:v>
                </c:pt>
                <c:pt idx="8">
                  <c:v>1.36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Sheet1!$N$61:$V$61</c:f>
              <c:numCache>
                <c:formatCode>General</c:formatCode>
                <c:ptCount val="9"/>
                <c:pt idx="0">
                  <c:v>5.18</c:v>
                </c:pt>
                <c:pt idx="1">
                  <c:v>2.38</c:v>
                </c:pt>
                <c:pt idx="2">
                  <c:v>1.73</c:v>
                </c:pt>
                <c:pt idx="3">
                  <c:v>1.46</c:v>
                </c:pt>
                <c:pt idx="4">
                  <c:v>1.31</c:v>
                </c:pt>
                <c:pt idx="5">
                  <c:v>0.88</c:v>
                </c:pt>
                <c:pt idx="6">
                  <c:v>0.91</c:v>
                </c:pt>
                <c:pt idx="7">
                  <c:v>0.83</c:v>
                </c:pt>
                <c:pt idx="8">
                  <c:v>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Sheet1!$N$66:$V$66</c:f>
              <c:numCache>
                <c:formatCode>General</c:formatCode>
                <c:ptCount val="9"/>
                <c:pt idx="0">
                  <c:v>13.33</c:v>
                </c:pt>
                <c:pt idx="1">
                  <c:v>6.41</c:v>
                </c:pt>
                <c:pt idx="2">
                  <c:v>5.05</c:v>
                </c:pt>
                <c:pt idx="3">
                  <c:v>4.13</c:v>
                </c:pt>
                <c:pt idx="4">
                  <c:v>3.3</c:v>
                </c:pt>
                <c:pt idx="5">
                  <c:v>3.53</c:v>
                </c:pt>
                <c:pt idx="6">
                  <c:v>3.11</c:v>
                </c:pt>
                <c:pt idx="7">
                  <c:v>3.16</c:v>
                </c:pt>
                <c:pt idx="8">
                  <c:v>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Sheet1!$N$71:$V$71</c:f>
              <c:numCache>
                <c:formatCode>General</c:formatCode>
                <c:ptCount val="9"/>
                <c:pt idx="0">
                  <c:v>9.16</c:v>
                </c:pt>
                <c:pt idx="1">
                  <c:v>5.15</c:v>
                </c:pt>
                <c:pt idx="2">
                  <c:v>3.83</c:v>
                </c:pt>
                <c:pt idx="3">
                  <c:v>2.46</c:v>
                </c:pt>
                <c:pt idx="4">
                  <c:v>2.78</c:v>
                </c:pt>
                <c:pt idx="5">
                  <c:v>2.2999999999999998</c:v>
                </c:pt>
                <c:pt idx="6">
                  <c:v>1.41</c:v>
                </c:pt>
                <c:pt idx="7">
                  <c:v>2.21</c:v>
                </c:pt>
                <c:pt idx="8">
                  <c:v>1.31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67680"/>
        <c:axId val="112969984"/>
      </c:lineChart>
      <c:catAx>
        <c:axId val="112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9984"/>
        <c:crosses val="autoZero"/>
        <c:auto val="1"/>
        <c:lblAlgn val="ctr"/>
        <c:lblOffset val="100"/>
        <c:noMultiLvlLbl val="0"/>
      </c:catAx>
      <c:valAx>
        <c:axId val="112969984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7680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8.197498934156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Four Threads - Remote</a:t>
            </a:r>
          </a:p>
        </c:rich>
      </c:tx>
      <c:layout>
        <c:manualLayout>
          <c:xMode val="edge"/>
          <c:yMode val="edge"/>
          <c:x val="0.3078555929736694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Sheet1!$Z$6:$AH$6</c:f>
              <c:numCache>
                <c:formatCode>0.00</c:formatCode>
                <c:ptCount val="9"/>
                <c:pt idx="0">
                  <c:v>2.1413999999999995</c:v>
                </c:pt>
                <c:pt idx="1">
                  <c:v>1.56</c:v>
                </c:pt>
                <c:pt idx="2">
                  <c:v>0.9</c:v>
                </c:pt>
                <c:pt idx="3">
                  <c:v>0.9</c:v>
                </c:pt>
                <c:pt idx="4">
                  <c:v>0.7320000000000001</c:v>
                </c:pt>
                <c:pt idx="5">
                  <c:v>0.58560000000000001</c:v>
                </c:pt>
                <c:pt idx="6">
                  <c:v>0.78119999999999989</c:v>
                </c:pt>
                <c:pt idx="7">
                  <c:v>1.3176000000000001</c:v>
                </c:pt>
                <c:pt idx="8">
                  <c:v>0.8418000000000001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7A-4521-950B-910F1FCCF873}"/>
            </c:ext>
          </c:extLst>
        </c:ser>
        <c:ser>
          <c:idx val="3"/>
          <c:order val="1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Sheet1!$Z$11:$AH$11</c:f>
              <c:numCache>
                <c:formatCode>0.00</c:formatCode>
                <c:ptCount val="9"/>
                <c:pt idx="0">
                  <c:v>5.676000000000001</c:v>
                </c:pt>
                <c:pt idx="1">
                  <c:v>3.1512000000000002</c:v>
                </c:pt>
                <c:pt idx="2">
                  <c:v>2.52</c:v>
                </c:pt>
                <c:pt idx="3">
                  <c:v>2.4180000000000006</c:v>
                </c:pt>
                <c:pt idx="4">
                  <c:v>2.0496000000000003</c:v>
                </c:pt>
                <c:pt idx="5">
                  <c:v>1.8</c:v>
                </c:pt>
                <c:pt idx="6">
                  <c:v>1.0980000000000001</c:v>
                </c:pt>
                <c:pt idx="7">
                  <c:v>1.4759999999999998</c:v>
                </c:pt>
                <c:pt idx="8">
                  <c:v>1.302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7A-4521-950B-910F1FCCF873}"/>
            </c:ext>
          </c:extLst>
        </c:ser>
        <c:ser>
          <c:idx val="5"/>
          <c:order val="2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Sheet1!$Z$16:$AH$16</c:f>
              <c:numCache>
                <c:formatCode>0.00</c:formatCode>
                <c:ptCount val="9"/>
                <c:pt idx="0">
                  <c:v>17.4924</c:v>
                </c:pt>
                <c:pt idx="1">
                  <c:v>12.9108</c:v>
                </c:pt>
                <c:pt idx="2">
                  <c:v>8.3190000000000008</c:v>
                </c:pt>
                <c:pt idx="3">
                  <c:v>7.5401999999999987</c:v>
                </c:pt>
                <c:pt idx="4">
                  <c:v>6.4050000000000002</c:v>
                </c:pt>
                <c:pt idx="5">
                  <c:v>5.22</c:v>
                </c:pt>
                <c:pt idx="6">
                  <c:v>5.4</c:v>
                </c:pt>
                <c:pt idx="7">
                  <c:v>5.46</c:v>
                </c:pt>
                <c:pt idx="8">
                  <c:v>5.673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7A-4521-950B-910F1FCCF873}"/>
            </c:ext>
          </c:extLst>
        </c:ser>
        <c:ser>
          <c:idx val="7"/>
          <c:order val="3"/>
          <c:tx>
            <c:v>ImageFour-Remote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Sheet1!$Z$21:$AH$21</c:f>
              <c:numCache>
                <c:formatCode>0.00</c:formatCode>
                <c:ptCount val="9"/>
                <c:pt idx="0">
                  <c:v>12.302400000000002</c:v>
                </c:pt>
                <c:pt idx="1">
                  <c:v>8.6814</c:v>
                </c:pt>
                <c:pt idx="2">
                  <c:v>5.5224000000000002</c:v>
                </c:pt>
                <c:pt idx="3">
                  <c:v>3.9690000000000003</c:v>
                </c:pt>
                <c:pt idx="4">
                  <c:v>4.3187999999999995</c:v>
                </c:pt>
                <c:pt idx="5">
                  <c:v>3.1104000000000003</c:v>
                </c:pt>
                <c:pt idx="6">
                  <c:v>3.9432</c:v>
                </c:pt>
                <c:pt idx="7">
                  <c:v>2.8271999999999999</c:v>
                </c:pt>
                <c:pt idx="8">
                  <c:v>2.7450000000000001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37A-4521-950B-910F1FCCF873}"/>
            </c:ext>
          </c:extLst>
        </c:ser>
        <c:ser>
          <c:idx val="9"/>
          <c:order val="4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Sheet1!$Z$26:$AH$26</c:f>
              <c:numCache>
                <c:formatCode>0.00</c:formatCode>
                <c:ptCount val="9"/>
                <c:pt idx="0">
                  <c:v>31.759800000000002</c:v>
                </c:pt>
                <c:pt idx="1">
                  <c:v>21.973800000000004</c:v>
                </c:pt>
                <c:pt idx="2">
                  <c:v>15.5052</c:v>
                </c:pt>
                <c:pt idx="3">
                  <c:v>10.1244</c:v>
                </c:pt>
                <c:pt idx="4">
                  <c:v>11.529</c:v>
                </c:pt>
                <c:pt idx="5">
                  <c:v>8.7479999999999993</c:v>
                </c:pt>
                <c:pt idx="6">
                  <c:v>11.059199999999999</c:v>
                </c:pt>
                <c:pt idx="7">
                  <c:v>8.7420000000000027</c:v>
                </c:pt>
                <c:pt idx="8">
                  <c:v>11.2728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37A-4521-950B-910F1FCCF873}"/>
            </c:ext>
          </c:extLst>
        </c:ser>
        <c:ser>
          <c:idx val="11"/>
          <c:order val="5"/>
          <c:tx>
            <c:v>ImageSix-Remote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Sheet1!$Z$31:$AH$31</c:f>
              <c:numCache>
                <c:formatCode>0.00</c:formatCode>
                <c:ptCount val="9"/>
                <c:pt idx="0">
                  <c:v>25.607999999999997</c:v>
                </c:pt>
                <c:pt idx="1">
                  <c:v>13.992000000000003</c:v>
                </c:pt>
                <c:pt idx="2">
                  <c:v>10.08</c:v>
                </c:pt>
                <c:pt idx="3">
                  <c:v>10.195199999999998</c:v>
                </c:pt>
                <c:pt idx="4">
                  <c:v>8.454600000000001</c:v>
                </c:pt>
                <c:pt idx="5">
                  <c:v>6.7283999999999997</c:v>
                </c:pt>
                <c:pt idx="6">
                  <c:v>7.4088000000000003</c:v>
                </c:pt>
                <c:pt idx="7">
                  <c:v>5.027400000000001</c:v>
                </c:pt>
                <c:pt idx="8">
                  <c:v>6.2369999999999992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00608"/>
        <c:axId val="113302912"/>
      </c:lineChart>
      <c:catAx>
        <c:axId val="1133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2912"/>
        <c:crosses val="autoZero"/>
        <c:auto val="1"/>
        <c:lblAlgn val="ctr"/>
        <c:lblOffset val="100"/>
        <c:noMultiLvlLbl val="0"/>
      </c:catAx>
      <c:valAx>
        <c:axId val="11330291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2473034021493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0608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Eight Threads - Local Mode</a:t>
            </a:r>
          </a:p>
        </c:rich>
      </c:tx>
      <c:layout>
        <c:manualLayout>
          <c:xMode val="edge"/>
          <c:yMode val="edge"/>
          <c:x val="0.2622886309702514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Sheet1!$Z$45:$AH$45</c:f>
              <c:numCache>
                <c:formatCode>0.00</c:formatCode>
                <c:ptCount val="9"/>
                <c:pt idx="0">
                  <c:v>0.97199999999999998</c:v>
                </c:pt>
                <c:pt idx="1">
                  <c:v>0.64860000000000007</c:v>
                </c:pt>
                <c:pt idx="2">
                  <c:v>0.4224</c:v>
                </c:pt>
                <c:pt idx="3">
                  <c:v>0.49920000000000003</c:v>
                </c:pt>
                <c:pt idx="4">
                  <c:v>0.49920000000000003</c:v>
                </c:pt>
                <c:pt idx="5">
                  <c:v>0.624</c:v>
                </c:pt>
                <c:pt idx="6">
                  <c:v>0.624</c:v>
                </c:pt>
                <c:pt idx="7">
                  <c:v>0.624</c:v>
                </c:pt>
                <c:pt idx="8">
                  <c:v>0.59399999999999997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7A-4521-950B-910F1FCCF873}"/>
            </c:ext>
          </c:extLst>
        </c:ser>
        <c:ser>
          <c:idx val="2"/>
          <c:order val="1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Sheet1!$Z$50:$AH$50</c:f>
              <c:numCache>
                <c:formatCode>0.00</c:formatCode>
                <c:ptCount val="9"/>
                <c:pt idx="0">
                  <c:v>2.6640000000000001</c:v>
                </c:pt>
                <c:pt idx="1">
                  <c:v>1.6836</c:v>
                </c:pt>
                <c:pt idx="2">
                  <c:v>1.2090000000000001</c:v>
                </c:pt>
                <c:pt idx="3">
                  <c:v>1.2090000000000001</c:v>
                </c:pt>
                <c:pt idx="4">
                  <c:v>1.3068000000000002</c:v>
                </c:pt>
                <c:pt idx="5">
                  <c:v>1.6235999999999999</c:v>
                </c:pt>
                <c:pt idx="6">
                  <c:v>1.4279999999999997</c:v>
                </c:pt>
                <c:pt idx="7">
                  <c:v>1.8360000000000001</c:v>
                </c:pt>
                <c:pt idx="8">
                  <c:v>1.2647999999999999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7A-4521-950B-910F1FCCF873}"/>
            </c:ext>
          </c:extLst>
        </c:ser>
        <c:ser>
          <c:idx val="4"/>
          <c:order val="2"/>
          <c:tx>
            <c:v>ImageThree-Local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Sheet1!$Z$55:$AH$55</c:f>
              <c:numCache>
                <c:formatCode>0.00</c:formatCode>
                <c:ptCount val="9"/>
                <c:pt idx="0">
                  <c:v>9.1427999999999994</c:v>
                </c:pt>
                <c:pt idx="1">
                  <c:v>5.7245999999999997</c:v>
                </c:pt>
                <c:pt idx="2">
                  <c:v>4.41</c:v>
                </c:pt>
                <c:pt idx="3">
                  <c:v>4.41</c:v>
                </c:pt>
                <c:pt idx="4">
                  <c:v>4.8989999999999991</c:v>
                </c:pt>
                <c:pt idx="5">
                  <c:v>5.0999999999999996</c:v>
                </c:pt>
                <c:pt idx="6">
                  <c:v>5.88</c:v>
                </c:pt>
                <c:pt idx="7">
                  <c:v>5.2919999999999998</c:v>
                </c:pt>
                <c:pt idx="8">
                  <c:v>5.25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7A-4521-950B-910F1FCCF873}"/>
            </c:ext>
          </c:extLst>
        </c:ser>
        <c:ser>
          <c:idx val="6"/>
          <c:order val="3"/>
          <c:tx>
            <c:v>ImageFour-Local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Sheet1!$Z$60:$AH$60</c:f>
              <c:numCache>
                <c:formatCode>0.00</c:formatCode>
                <c:ptCount val="9"/>
                <c:pt idx="0">
                  <c:v>5.9279999999999999</c:v>
                </c:pt>
                <c:pt idx="1">
                  <c:v>3.7728000000000002</c:v>
                </c:pt>
                <c:pt idx="2">
                  <c:v>2.8559999999999999</c:v>
                </c:pt>
                <c:pt idx="3">
                  <c:v>3.1920000000000002</c:v>
                </c:pt>
                <c:pt idx="4">
                  <c:v>2.73</c:v>
                </c:pt>
                <c:pt idx="5">
                  <c:v>3.1590000000000003</c:v>
                </c:pt>
                <c:pt idx="6">
                  <c:v>3.36</c:v>
                </c:pt>
                <c:pt idx="7">
                  <c:v>3.9060000000000006</c:v>
                </c:pt>
                <c:pt idx="8">
                  <c:v>4.032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7A-4521-950B-910F1FCCF873}"/>
            </c:ext>
          </c:extLst>
        </c:ser>
        <c:ser>
          <c:idx val="8"/>
          <c:order val="4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Sheet1!$Z$65:$AH$65</c:f>
              <c:numCache>
                <c:formatCode>0.00</c:formatCode>
                <c:ptCount val="9"/>
                <c:pt idx="0">
                  <c:v>16.187999999999999</c:v>
                </c:pt>
                <c:pt idx="1">
                  <c:v>10.152000000000001</c:v>
                </c:pt>
                <c:pt idx="2">
                  <c:v>7.77</c:v>
                </c:pt>
                <c:pt idx="3">
                  <c:v>8.0219999999999985</c:v>
                </c:pt>
                <c:pt idx="4">
                  <c:v>7.77</c:v>
                </c:pt>
                <c:pt idx="5">
                  <c:v>8.7750000000000004</c:v>
                </c:pt>
                <c:pt idx="6">
                  <c:v>10.8432</c:v>
                </c:pt>
                <c:pt idx="7">
                  <c:v>8.562599999999998</c:v>
                </c:pt>
                <c:pt idx="8">
                  <c:v>10.929600000000001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7A-4521-950B-910F1FCCF873}"/>
            </c:ext>
          </c:extLst>
        </c:ser>
        <c:ser>
          <c:idx val="10"/>
          <c:order val="5"/>
          <c:tx>
            <c:v>ImageSix-Local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Sheet1!$Z$70:$AH$70</c:f>
              <c:numCache>
                <c:formatCode>0.00</c:formatCode>
                <c:ptCount val="9"/>
                <c:pt idx="0">
                  <c:v>14.086799999999998</c:v>
                </c:pt>
                <c:pt idx="1">
                  <c:v>7.9487999999999994</c:v>
                </c:pt>
                <c:pt idx="2">
                  <c:v>6.0911999999999997</c:v>
                </c:pt>
                <c:pt idx="3">
                  <c:v>6.1775999999999991</c:v>
                </c:pt>
                <c:pt idx="4">
                  <c:v>6.0911999999999997</c:v>
                </c:pt>
                <c:pt idx="5">
                  <c:v>7.14</c:v>
                </c:pt>
                <c:pt idx="6">
                  <c:v>7.56</c:v>
                </c:pt>
                <c:pt idx="7">
                  <c:v>7.6895999999999995</c:v>
                </c:pt>
                <c:pt idx="8">
                  <c:v>8.2584000000000017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58720"/>
        <c:axId val="113369472"/>
      </c:lineChart>
      <c:catAx>
        <c:axId val="113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9472"/>
        <c:crosses val="autoZero"/>
        <c:auto val="1"/>
        <c:lblAlgn val="ctr"/>
        <c:lblOffset val="100"/>
        <c:noMultiLvlLbl val="0"/>
      </c:catAx>
      <c:valAx>
        <c:axId val="1133694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1466357001189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8720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5.8965228877475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Eight Threads - Remote</a:t>
            </a:r>
          </a:p>
        </c:rich>
      </c:tx>
      <c:layout>
        <c:manualLayout>
          <c:xMode val="edge"/>
          <c:yMode val="edge"/>
          <c:x val="0.3078555929736694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Sheet1!$Z$46:$AH$46</c:f>
              <c:numCache>
                <c:formatCode>0.00</c:formatCode>
                <c:ptCount val="9"/>
                <c:pt idx="0">
                  <c:v>2.2680000000000002</c:v>
                </c:pt>
                <c:pt idx="1">
                  <c:v>1.53</c:v>
                </c:pt>
                <c:pt idx="2">
                  <c:v>0.98580000000000001</c:v>
                </c:pt>
                <c:pt idx="3">
                  <c:v>0.66779999999999995</c:v>
                </c:pt>
                <c:pt idx="4">
                  <c:v>0.67200000000000015</c:v>
                </c:pt>
                <c:pt idx="5">
                  <c:v>0.94080000000000008</c:v>
                </c:pt>
                <c:pt idx="6">
                  <c:v>0.55679999999999996</c:v>
                </c:pt>
                <c:pt idx="7">
                  <c:v>0.57599999999999996</c:v>
                </c:pt>
                <c:pt idx="8">
                  <c:v>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7A-4521-950B-910F1FCCF873}"/>
            </c:ext>
          </c:extLst>
        </c:ser>
        <c:ser>
          <c:idx val="3"/>
          <c:order val="1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Sheet1!$Z$51:$AH$51</c:f>
              <c:numCache>
                <c:formatCode>0.00</c:formatCode>
                <c:ptCount val="9"/>
                <c:pt idx="0">
                  <c:v>6.0629999999999997</c:v>
                </c:pt>
                <c:pt idx="1">
                  <c:v>3.5255999999999994</c:v>
                </c:pt>
                <c:pt idx="2">
                  <c:v>2.9159999999999999</c:v>
                </c:pt>
                <c:pt idx="3">
                  <c:v>2.4708000000000001</c:v>
                </c:pt>
                <c:pt idx="4">
                  <c:v>1.4640000000000002</c:v>
                </c:pt>
                <c:pt idx="5">
                  <c:v>2.0880000000000001</c:v>
                </c:pt>
                <c:pt idx="6">
                  <c:v>1.9079999999999999</c:v>
                </c:pt>
                <c:pt idx="7">
                  <c:v>1.6836000000000002</c:v>
                </c:pt>
                <c:pt idx="8">
                  <c:v>1.2078000000000002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7A-4521-950B-910F1FCCF873}"/>
            </c:ext>
          </c:extLst>
        </c:ser>
        <c:ser>
          <c:idx val="5"/>
          <c:order val="2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Sheet1!$Z$56:$AH$56</c:f>
              <c:numCache>
                <c:formatCode>0.00</c:formatCode>
                <c:ptCount val="9"/>
                <c:pt idx="0">
                  <c:v>19.995000000000001</c:v>
                </c:pt>
                <c:pt idx="1">
                  <c:v>13.26</c:v>
                </c:pt>
                <c:pt idx="2">
                  <c:v>9.8820000000000014</c:v>
                </c:pt>
                <c:pt idx="3">
                  <c:v>7.8120000000000012</c:v>
                </c:pt>
                <c:pt idx="4">
                  <c:v>5.1605999999999996</c:v>
                </c:pt>
                <c:pt idx="5">
                  <c:v>6.588000000000001</c:v>
                </c:pt>
                <c:pt idx="6">
                  <c:v>6.4050000000000002</c:v>
                </c:pt>
                <c:pt idx="7">
                  <c:v>6.048</c:v>
                </c:pt>
                <c:pt idx="8">
                  <c:v>4.9776000000000007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7A-4521-950B-910F1FCCF873}"/>
            </c:ext>
          </c:extLst>
        </c:ser>
        <c:ser>
          <c:idx val="7"/>
          <c:order val="3"/>
          <c:tx>
            <c:v>ImageFour-Remote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Sheet1!$Z$61:$AH$61</c:f>
              <c:numCache>
                <c:formatCode>0.00</c:formatCode>
                <c:ptCount val="9"/>
                <c:pt idx="0">
                  <c:v>13.3644</c:v>
                </c:pt>
                <c:pt idx="1">
                  <c:v>7.4255999999999993</c:v>
                </c:pt>
                <c:pt idx="2">
                  <c:v>6.2279999999999998</c:v>
                </c:pt>
                <c:pt idx="3">
                  <c:v>5.2560000000000002</c:v>
                </c:pt>
                <c:pt idx="4">
                  <c:v>4.7160000000000011</c:v>
                </c:pt>
                <c:pt idx="5">
                  <c:v>3.2208000000000001</c:v>
                </c:pt>
                <c:pt idx="6">
                  <c:v>3.2759999999999998</c:v>
                </c:pt>
                <c:pt idx="7">
                  <c:v>3.0377999999999998</c:v>
                </c:pt>
                <c:pt idx="8">
                  <c:v>3.0089999999999999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37A-4521-950B-910F1FCCF873}"/>
            </c:ext>
          </c:extLst>
        </c:ser>
        <c:ser>
          <c:idx val="9"/>
          <c:order val="4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Sheet1!$Z$66:$AH$66</c:f>
              <c:numCache>
                <c:formatCode>0.00</c:formatCode>
                <c:ptCount val="9"/>
                <c:pt idx="0">
                  <c:v>34.391400000000004</c:v>
                </c:pt>
                <c:pt idx="1">
                  <c:v>19.999200000000002</c:v>
                </c:pt>
                <c:pt idx="2">
                  <c:v>17.876999999999999</c:v>
                </c:pt>
                <c:pt idx="3">
                  <c:v>15.3636</c:v>
                </c:pt>
                <c:pt idx="4">
                  <c:v>12.077999999999998</c:v>
                </c:pt>
                <c:pt idx="5">
                  <c:v>12.919799999999999</c:v>
                </c:pt>
                <c:pt idx="6">
                  <c:v>11.569199999999999</c:v>
                </c:pt>
                <c:pt idx="7">
                  <c:v>11.7552</c:v>
                </c:pt>
                <c:pt idx="8">
                  <c:v>10.540800000000001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37A-4521-950B-910F1FCCF873}"/>
            </c:ext>
          </c:extLst>
        </c:ser>
        <c:ser>
          <c:idx val="11"/>
          <c:order val="5"/>
          <c:tx>
            <c:v>ImageSix-Remote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Sheet1!$Z$71:$AH$71</c:f>
              <c:numCache>
                <c:formatCode>0.00</c:formatCode>
                <c:ptCount val="9"/>
                <c:pt idx="0">
                  <c:v>23.6328</c:v>
                </c:pt>
                <c:pt idx="1">
                  <c:v>16.068000000000001</c:v>
                </c:pt>
                <c:pt idx="2">
                  <c:v>14.017799999999999</c:v>
                </c:pt>
                <c:pt idx="3">
                  <c:v>8.8559999999999999</c:v>
                </c:pt>
                <c:pt idx="4">
                  <c:v>10.174799999999999</c:v>
                </c:pt>
                <c:pt idx="5">
                  <c:v>8.2799999999999994</c:v>
                </c:pt>
                <c:pt idx="6">
                  <c:v>5.2451999999999996</c:v>
                </c:pt>
                <c:pt idx="7">
                  <c:v>8.2212000000000014</c:v>
                </c:pt>
                <c:pt idx="8">
                  <c:v>4.7945999999999991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8640"/>
        <c:axId val="113419392"/>
      </c:lineChart>
      <c:catAx>
        <c:axId val="1134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9392"/>
        <c:crosses val="autoZero"/>
        <c:auto val="1"/>
        <c:lblAlgn val="ctr"/>
        <c:lblOffset val="100"/>
        <c:noMultiLvlLbl val="0"/>
      </c:catAx>
      <c:valAx>
        <c:axId val="1134193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2473034021493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8640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2597</xdr:colOff>
      <xdr:row>1</xdr:row>
      <xdr:rowOff>153699</xdr:rowOff>
    </xdr:from>
    <xdr:to>
      <xdr:col>80</xdr:col>
      <xdr:colOff>348280</xdr:colOff>
      <xdr:row>48</xdr:row>
      <xdr:rowOff>31234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261938</xdr:colOff>
      <xdr:row>2</xdr:row>
      <xdr:rowOff>0</xdr:rowOff>
    </xdr:from>
    <xdr:to>
      <xdr:col>98</xdr:col>
      <xdr:colOff>49109</xdr:colOff>
      <xdr:row>48</xdr:row>
      <xdr:rowOff>68035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588818</xdr:colOff>
      <xdr:row>1</xdr:row>
      <xdr:rowOff>173182</xdr:rowOff>
    </xdr:from>
    <xdr:to>
      <xdr:col>63</xdr:col>
      <xdr:colOff>328365</xdr:colOff>
      <xdr:row>48</xdr:row>
      <xdr:rowOff>50717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556779</xdr:colOff>
      <xdr:row>51</xdr:row>
      <xdr:rowOff>0</xdr:rowOff>
    </xdr:from>
    <xdr:to>
      <xdr:col>80</xdr:col>
      <xdr:colOff>330962</xdr:colOff>
      <xdr:row>97</xdr:row>
      <xdr:rowOff>68035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51</xdr:row>
      <xdr:rowOff>19483</xdr:rowOff>
    </xdr:from>
    <xdr:to>
      <xdr:col>63</xdr:col>
      <xdr:colOff>311047</xdr:colOff>
      <xdr:row>97</xdr:row>
      <xdr:rowOff>87518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595313</xdr:colOff>
      <xdr:row>2</xdr:row>
      <xdr:rowOff>23813</xdr:rowOff>
    </xdr:from>
    <xdr:to>
      <xdr:col>115</xdr:col>
      <xdr:colOff>382484</xdr:colOff>
      <xdr:row>48</xdr:row>
      <xdr:rowOff>91848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242455</xdr:colOff>
      <xdr:row>52</xdr:row>
      <xdr:rowOff>34636</xdr:rowOff>
    </xdr:from>
    <xdr:to>
      <xdr:col>98</xdr:col>
      <xdr:colOff>29626</xdr:colOff>
      <xdr:row>98</xdr:row>
      <xdr:rowOff>102671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0</xdr:colOff>
      <xdr:row>52</xdr:row>
      <xdr:rowOff>0</xdr:rowOff>
    </xdr:from>
    <xdr:to>
      <xdr:col>115</xdr:col>
      <xdr:colOff>393308</xdr:colOff>
      <xdr:row>98</xdr:row>
      <xdr:rowOff>68035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4/stats/Threads_4/Local/lo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4/stats/Threads_4/Remote/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 refreshError="1">
        <row r="3">
          <cell r="B3">
            <v>0.45</v>
          </cell>
          <cell r="C3">
            <v>0.23</v>
          </cell>
          <cell r="D3">
            <v>0.11</v>
          </cell>
          <cell r="E3">
            <v>0.18</v>
          </cell>
          <cell r="F3">
            <v>0.13</v>
          </cell>
          <cell r="G3">
            <v>0.15</v>
          </cell>
          <cell r="H3">
            <v>0.15</v>
          </cell>
          <cell r="I3">
            <v>0.16</v>
          </cell>
          <cell r="J3">
            <v>0.15</v>
          </cell>
        </row>
        <row r="11">
          <cell r="B11">
            <v>1.18</v>
          </cell>
          <cell r="C11">
            <v>0.6</v>
          </cell>
          <cell r="D11">
            <v>0.31</v>
          </cell>
          <cell r="E11">
            <v>0.41</v>
          </cell>
          <cell r="F11">
            <v>0.31</v>
          </cell>
          <cell r="G11">
            <v>0.43</v>
          </cell>
          <cell r="H11">
            <v>0.3</v>
          </cell>
          <cell r="I11">
            <v>0.41</v>
          </cell>
          <cell r="J11">
            <v>0.33</v>
          </cell>
        </row>
        <row r="19">
          <cell r="B19">
            <v>3.98</v>
          </cell>
          <cell r="C19">
            <v>2.0299999999999998</v>
          </cell>
          <cell r="D19">
            <v>1.05</v>
          </cell>
          <cell r="E19">
            <v>1.56</v>
          </cell>
          <cell r="F19">
            <v>1.18</v>
          </cell>
          <cell r="G19">
            <v>1.25</v>
          </cell>
          <cell r="H19">
            <v>1.28</v>
          </cell>
          <cell r="I19">
            <v>1.1599999999999999</v>
          </cell>
          <cell r="J19">
            <v>1.26</v>
          </cell>
        </row>
        <row r="27">
          <cell r="B27">
            <v>2.56</v>
          </cell>
          <cell r="C27">
            <v>1.31</v>
          </cell>
          <cell r="D27">
            <v>0.68</v>
          </cell>
          <cell r="E27">
            <v>1.01</v>
          </cell>
          <cell r="F27">
            <v>0.68</v>
          </cell>
          <cell r="G27">
            <v>0.81</v>
          </cell>
          <cell r="H27">
            <v>0.66</v>
          </cell>
          <cell r="I27">
            <v>1.06</v>
          </cell>
          <cell r="J27">
            <v>0.73</v>
          </cell>
        </row>
        <row r="35">
          <cell r="B35">
            <v>7.01</v>
          </cell>
          <cell r="C35">
            <v>3.56</v>
          </cell>
          <cell r="D35">
            <v>1.83</v>
          </cell>
          <cell r="E35">
            <v>2.5099999999999998</v>
          </cell>
          <cell r="F35">
            <v>2.31</v>
          </cell>
          <cell r="G35">
            <v>2.78</v>
          </cell>
          <cell r="H35">
            <v>2.56</v>
          </cell>
          <cell r="I35">
            <v>2.46</v>
          </cell>
          <cell r="J35">
            <v>2.6</v>
          </cell>
        </row>
        <row r="43">
          <cell r="B43">
            <v>5.41</v>
          </cell>
          <cell r="C43">
            <v>2.76</v>
          </cell>
          <cell r="D43">
            <v>1.41</v>
          </cell>
          <cell r="E43">
            <v>1.95</v>
          </cell>
          <cell r="F43">
            <v>1.78</v>
          </cell>
          <cell r="G43">
            <v>2.15</v>
          </cell>
          <cell r="H43">
            <v>1.9</v>
          </cell>
          <cell r="I43">
            <v>1.75</v>
          </cell>
          <cell r="J43">
            <v>1.83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>
        <row r="3">
          <cell r="B3">
            <v>0.83</v>
          </cell>
          <cell r="C3">
            <v>0.5</v>
          </cell>
          <cell r="D3">
            <v>0.25</v>
          </cell>
          <cell r="E3">
            <v>0.25</v>
          </cell>
          <cell r="F3">
            <v>0.2</v>
          </cell>
          <cell r="G3">
            <v>0.16</v>
          </cell>
          <cell r="H3">
            <v>0.21</v>
          </cell>
          <cell r="I3">
            <v>0.36</v>
          </cell>
          <cell r="J3">
            <v>0.23</v>
          </cell>
        </row>
        <row r="11">
          <cell r="B11">
            <v>2.2000000000000002</v>
          </cell>
          <cell r="C11">
            <v>1.01</v>
          </cell>
          <cell r="D11">
            <v>0.7</v>
          </cell>
          <cell r="E11">
            <v>0.65</v>
          </cell>
          <cell r="F11">
            <v>0.56000000000000005</v>
          </cell>
          <cell r="G11">
            <v>0.5</v>
          </cell>
          <cell r="H11">
            <v>0.3</v>
          </cell>
          <cell r="I11">
            <v>0.41</v>
          </cell>
          <cell r="J11">
            <v>0.35</v>
          </cell>
        </row>
        <row r="19">
          <cell r="B19">
            <v>6.78</v>
          </cell>
          <cell r="C19">
            <v>4.0599999999999996</v>
          </cell>
          <cell r="D19">
            <v>2.35</v>
          </cell>
          <cell r="E19">
            <v>2.13</v>
          </cell>
          <cell r="F19">
            <v>1.75</v>
          </cell>
          <cell r="G19">
            <v>1.45</v>
          </cell>
          <cell r="H19">
            <v>1.5</v>
          </cell>
          <cell r="I19">
            <v>1.4</v>
          </cell>
          <cell r="J19">
            <v>1.55</v>
          </cell>
        </row>
        <row r="27">
          <cell r="B27">
            <v>4.66</v>
          </cell>
          <cell r="C27">
            <v>2.73</v>
          </cell>
          <cell r="D27">
            <v>1.56</v>
          </cell>
          <cell r="E27">
            <v>1.05</v>
          </cell>
          <cell r="F27">
            <v>1.18</v>
          </cell>
          <cell r="G27">
            <v>0.81</v>
          </cell>
          <cell r="H27">
            <v>1.06</v>
          </cell>
          <cell r="I27">
            <v>0.76</v>
          </cell>
          <cell r="J27">
            <v>0.75</v>
          </cell>
        </row>
        <row r="35">
          <cell r="B35">
            <v>12.31</v>
          </cell>
          <cell r="C35">
            <v>6.91</v>
          </cell>
          <cell r="D35">
            <v>4.38</v>
          </cell>
          <cell r="E35">
            <v>2.86</v>
          </cell>
          <cell r="F35">
            <v>3.15</v>
          </cell>
          <cell r="G35">
            <v>2.4300000000000002</v>
          </cell>
          <cell r="H35">
            <v>2.88</v>
          </cell>
          <cell r="I35">
            <v>2.35</v>
          </cell>
          <cell r="J35">
            <v>3.08</v>
          </cell>
        </row>
        <row r="43">
          <cell r="B43">
            <v>9.6999999999999993</v>
          </cell>
          <cell r="C43">
            <v>4.4000000000000004</v>
          </cell>
          <cell r="D43">
            <v>2.8</v>
          </cell>
          <cell r="E43">
            <v>2.88</v>
          </cell>
          <cell r="F43">
            <v>2.31</v>
          </cell>
          <cell r="G43">
            <v>1.78</v>
          </cell>
          <cell r="H43">
            <v>1.96</v>
          </cell>
          <cell r="I43">
            <v>1.33</v>
          </cell>
          <cell r="J43">
            <v>1.65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tabSelected="1" topLeftCell="AY1" zoomScale="25" zoomScaleNormal="25" workbookViewId="0">
      <selection activeCell="BF146" sqref="BF146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 ht="15" customHeight="1" x14ac:dyDescent="0.25">
      <c r="A2" s="8" t="s">
        <v>14</v>
      </c>
      <c r="B2" s="9"/>
      <c r="C2" s="9"/>
      <c r="D2" s="9"/>
      <c r="E2" s="9"/>
      <c r="F2" s="9"/>
      <c r="G2" s="9"/>
      <c r="H2" s="9"/>
      <c r="I2" s="9"/>
      <c r="J2" s="10"/>
      <c r="K2" s="1"/>
      <c r="M2" s="11" t="s">
        <v>13</v>
      </c>
      <c r="N2" s="11"/>
      <c r="O2" s="11"/>
      <c r="P2" s="11"/>
      <c r="Q2" s="11"/>
      <c r="R2" s="11"/>
      <c r="S2" s="11"/>
      <c r="T2" s="11"/>
      <c r="U2" s="11"/>
      <c r="V2" s="11"/>
      <c r="Y2" s="11" t="s">
        <v>15</v>
      </c>
      <c r="Z2" s="11"/>
      <c r="AA2" s="11"/>
      <c r="AB2" s="11"/>
      <c r="AC2" s="11"/>
      <c r="AD2" s="11"/>
      <c r="AE2" s="11"/>
      <c r="AF2" s="11"/>
      <c r="AG2" s="11"/>
      <c r="AH2" s="11"/>
      <c r="AK2" s="11" t="s">
        <v>4</v>
      </c>
      <c r="AL2" s="11"/>
      <c r="AM2" s="11"/>
      <c r="AN2" s="11"/>
      <c r="AO2" s="11"/>
      <c r="AP2" s="11"/>
      <c r="AQ2" s="11"/>
      <c r="AR2" s="11"/>
      <c r="AS2" s="11"/>
      <c r="AT2" s="11"/>
    </row>
    <row r="4" spans="1:46" x14ac:dyDescent="0.25">
      <c r="A4" s="2" t="s">
        <v>5</v>
      </c>
      <c r="B4" s="2">
        <v>1</v>
      </c>
      <c r="C4" s="2">
        <v>2</v>
      </c>
      <c r="D4" s="2">
        <v>4</v>
      </c>
      <c r="E4" s="2">
        <v>6</v>
      </c>
      <c r="F4" s="2">
        <v>8</v>
      </c>
      <c r="G4" s="2">
        <v>10</v>
      </c>
      <c r="H4" s="2">
        <v>12</v>
      </c>
      <c r="I4" s="2">
        <v>14</v>
      </c>
      <c r="J4" s="2">
        <v>16</v>
      </c>
      <c r="M4" s="2" t="s">
        <v>5</v>
      </c>
      <c r="N4" s="2">
        <v>1</v>
      </c>
      <c r="O4" s="2">
        <v>2</v>
      </c>
      <c r="P4" s="2">
        <v>4</v>
      </c>
      <c r="Q4" s="2">
        <v>6</v>
      </c>
      <c r="R4" s="2">
        <v>8</v>
      </c>
      <c r="S4" s="2">
        <v>10</v>
      </c>
      <c r="T4" s="2">
        <v>12</v>
      </c>
      <c r="U4" s="2">
        <v>14</v>
      </c>
      <c r="V4" s="2">
        <v>16</v>
      </c>
      <c r="Y4" s="2" t="s">
        <v>5</v>
      </c>
      <c r="Z4" s="2">
        <v>1</v>
      </c>
      <c r="AA4" s="2">
        <v>2</v>
      </c>
      <c r="AB4" s="2">
        <v>4</v>
      </c>
      <c r="AC4" s="2">
        <v>6</v>
      </c>
      <c r="AD4" s="2">
        <v>8</v>
      </c>
      <c r="AE4" s="2">
        <v>10</v>
      </c>
      <c r="AF4" s="2">
        <v>12</v>
      </c>
      <c r="AG4" s="2">
        <v>14</v>
      </c>
      <c r="AH4" s="2">
        <v>16</v>
      </c>
      <c r="AK4" s="2" t="s">
        <v>5</v>
      </c>
      <c r="AL4" s="2">
        <v>1</v>
      </c>
      <c r="AM4" s="2">
        <v>2</v>
      </c>
      <c r="AN4" s="2">
        <v>4</v>
      </c>
      <c r="AO4" s="2">
        <v>6</v>
      </c>
      <c r="AP4" s="2">
        <v>8</v>
      </c>
      <c r="AQ4" s="2">
        <v>10</v>
      </c>
      <c r="AR4" s="2">
        <v>12</v>
      </c>
      <c r="AS4" s="2">
        <v>14</v>
      </c>
      <c r="AT4" s="2">
        <v>16</v>
      </c>
    </row>
    <row r="5" spans="1:46" x14ac:dyDescent="0.25">
      <c r="A5" s="3" t="s">
        <v>0</v>
      </c>
      <c r="B5" s="3">
        <v>37</v>
      </c>
      <c r="C5" s="3">
        <v>47</v>
      </c>
      <c r="D5" s="3">
        <v>68</v>
      </c>
      <c r="E5" s="3">
        <v>68</v>
      </c>
      <c r="F5" s="3">
        <v>68</v>
      </c>
      <c r="G5" s="3">
        <v>65</v>
      </c>
      <c r="H5" s="3">
        <v>68</v>
      </c>
      <c r="I5" s="3">
        <v>69</v>
      </c>
      <c r="J5" s="3">
        <v>68</v>
      </c>
      <c r="M5" s="3" t="s">
        <v>0</v>
      </c>
      <c r="N5" s="3">
        <f>[1]log!B3</f>
        <v>0.45</v>
      </c>
      <c r="O5" s="3">
        <f>[1]log!C3</f>
        <v>0.23</v>
      </c>
      <c r="P5" s="3">
        <f>[1]log!D3</f>
        <v>0.11</v>
      </c>
      <c r="Q5" s="3">
        <f>[1]log!E3</f>
        <v>0.18</v>
      </c>
      <c r="R5" s="3">
        <f>[1]log!F3</f>
        <v>0.13</v>
      </c>
      <c r="S5" s="3">
        <f>[1]log!G3</f>
        <v>0.15</v>
      </c>
      <c r="T5" s="3">
        <f>[1]log!H3</f>
        <v>0.15</v>
      </c>
      <c r="U5" s="3">
        <f>[1]log!I3</f>
        <v>0.16</v>
      </c>
      <c r="V5" s="3">
        <f>[1]log!J3</f>
        <v>0.15</v>
      </c>
      <c r="Y5" s="3" t="s">
        <v>0</v>
      </c>
      <c r="Z5" s="7">
        <f xml:space="preserve"> (B5 * N5 * 60) / 1000</f>
        <v>0.99900000000000011</v>
      </c>
      <c r="AA5" s="7">
        <f t="shared" ref="AA5:AH5" si="0" xml:space="preserve"> (C5 * O5 * 60) / 1000</f>
        <v>0.64860000000000007</v>
      </c>
      <c r="AB5" s="7">
        <f t="shared" si="0"/>
        <v>0.44880000000000003</v>
      </c>
      <c r="AC5" s="7">
        <f t="shared" si="0"/>
        <v>0.73439999999999994</v>
      </c>
      <c r="AD5" s="7">
        <f t="shared" si="0"/>
        <v>0.53039999999999998</v>
      </c>
      <c r="AE5" s="7">
        <f t="shared" si="0"/>
        <v>0.58499999999999996</v>
      </c>
      <c r="AF5" s="7">
        <f t="shared" si="0"/>
        <v>0.61199999999999999</v>
      </c>
      <c r="AG5" s="7">
        <f t="shared" si="0"/>
        <v>0.6624000000000001</v>
      </c>
      <c r="AH5" s="7">
        <f t="shared" si="0"/>
        <v>0.61199999999999999</v>
      </c>
      <c r="AK5" s="3" t="s">
        <v>0</v>
      </c>
      <c r="AL5" s="7">
        <f>$N7/N7</f>
        <v>1</v>
      </c>
      <c r="AM5" s="7">
        <f t="shared" ref="AM5:AS5" si="1">$N7/O7</f>
        <v>1.9565217391304348</v>
      </c>
      <c r="AN5" s="7">
        <f t="shared" si="1"/>
        <v>4.0909090909090908</v>
      </c>
      <c r="AO5" s="7">
        <f t="shared" si="1"/>
        <v>2.5</v>
      </c>
      <c r="AP5" s="7">
        <f t="shared" si="1"/>
        <v>3.4615384615384617</v>
      </c>
      <c r="AQ5" s="7">
        <f t="shared" si="1"/>
        <v>3</v>
      </c>
      <c r="AR5" s="7">
        <f t="shared" si="1"/>
        <v>3</v>
      </c>
      <c r="AS5" s="7">
        <f t="shared" si="1"/>
        <v>2.8125</v>
      </c>
      <c r="AT5" s="7">
        <f>$N7/V7</f>
        <v>3</v>
      </c>
    </row>
    <row r="6" spans="1:46" x14ac:dyDescent="0.25">
      <c r="A6" s="4" t="s">
        <v>1</v>
      </c>
      <c r="B6" s="4">
        <v>43</v>
      </c>
      <c r="C6" s="4">
        <v>52</v>
      </c>
      <c r="D6" s="4">
        <v>60</v>
      </c>
      <c r="E6" s="4">
        <v>60</v>
      </c>
      <c r="F6" s="4">
        <v>61</v>
      </c>
      <c r="G6" s="4">
        <v>61</v>
      </c>
      <c r="H6" s="4">
        <v>62</v>
      </c>
      <c r="I6" s="4">
        <v>61</v>
      </c>
      <c r="J6" s="4">
        <v>61</v>
      </c>
      <c r="M6" s="4" t="s">
        <v>1</v>
      </c>
      <c r="N6" s="4">
        <f>[2]log!B3</f>
        <v>0.83</v>
      </c>
      <c r="O6" s="4">
        <f>[2]log!C3</f>
        <v>0.5</v>
      </c>
      <c r="P6" s="4">
        <f>[2]log!D3</f>
        <v>0.25</v>
      </c>
      <c r="Q6" s="4">
        <f>[2]log!E3</f>
        <v>0.25</v>
      </c>
      <c r="R6" s="4">
        <f>[2]log!F3</f>
        <v>0.2</v>
      </c>
      <c r="S6" s="4">
        <f>[2]log!G3</f>
        <v>0.16</v>
      </c>
      <c r="T6" s="4">
        <f>[2]log!H3</f>
        <v>0.21</v>
      </c>
      <c r="U6" s="4">
        <f>[2]log!I3</f>
        <v>0.36</v>
      </c>
      <c r="V6" s="4">
        <f>[2]log!J3</f>
        <v>0.23</v>
      </c>
      <c r="Y6" s="4" t="s">
        <v>1</v>
      </c>
      <c r="Z6" s="7">
        <f xml:space="preserve"> (B6 * N6 * 60) / 1000</f>
        <v>2.1413999999999995</v>
      </c>
      <c r="AA6" s="7">
        <f t="shared" ref="AA6" si="2" xml:space="preserve"> (C6 * O6 * 60) / 1000</f>
        <v>1.56</v>
      </c>
      <c r="AB6" s="7">
        <f t="shared" ref="AB6" si="3" xml:space="preserve"> (D6 * P6 * 60) / 1000</f>
        <v>0.9</v>
      </c>
      <c r="AC6" s="7">
        <f t="shared" ref="AC6" si="4" xml:space="preserve"> (E6 * Q6 * 60) / 1000</f>
        <v>0.9</v>
      </c>
      <c r="AD6" s="7">
        <f t="shared" ref="AD6" si="5" xml:space="preserve"> (F6 * R6 * 60) / 1000</f>
        <v>0.7320000000000001</v>
      </c>
      <c r="AE6" s="7">
        <f t="shared" ref="AE6" si="6" xml:space="preserve"> (G6 * S6 * 60) / 1000</f>
        <v>0.58560000000000001</v>
      </c>
      <c r="AF6" s="7">
        <f t="shared" ref="AF6" si="7" xml:space="preserve"> (H6 * T6 * 60) / 1000</f>
        <v>0.78119999999999989</v>
      </c>
      <c r="AG6" s="7">
        <f t="shared" ref="AG6" si="8" xml:space="preserve"> (I6 * U6 * 60) / 1000</f>
        <v>1.3176000000000001</v>
      </c>
      <c r="AH6" s="7">
        <f t="shared" ref="AH6" si="9" xml:space="preserve"> (J6 * V6 * 60) / 1000</f>
        <v>0.8418000000000001</v>
      </c>
      <c r="AK6" s="4" t="s">
        <v>1</v>
      </c>
      <c r="AL6" s="7">
        <f>$N8/N8</f>
        <v>1</v>
      </c>
      <c r="AM6" s="7">
        <f t="shared" ref="AM6" si="10">$N8/O8</f>
        <v>1.66</v>
      </c>
      <c r="AN6" s="7">
        <f t="shared" ref="AN6" si="11">$N8/P8</f>
        <v>3.32</v>
      </c>
      <c r="AO6" s="7">
        <f t="shared" ref="AO6" si="12">$N8/Q8</f>
        <v>3.32</v>
      </c>
      <c r="AP6" s="7">
        <f t="shared" ref="AP6" si="13">$N8/R8</f>
        <v>4.1499999999999995</v>
      </c>
      <c r="AQ6" s="7">
        <f>$N8/S8</f>
        <v>5.1875</v>
      </c>
      <c r="AR6" s="7">
        <f t="shared" ref="AR6" si="14">$N8/T8</f>
        <v>3.9523809523809526</v>
      </c>
      <c r="AS6" s="7">
        <f t="shared" ref="AS6" si="15">$N8/U8</f>
        <v>2.3055555555555554</v>
      </c>
      <c r="AT6" s="7">
        <f>$N8/V8</f>
        <v>3.6086956521739126</v>
      </c>
    </row>
    <row r="7" spans="1:46" x14ac:dyDescent="0.25">
      <c r="N7" s="3">
        <v>0.45</v>
      </c>
      <c r="O7" s="3">
        <v>0.23</v>
      </c>
      <c r="P7" s="3">
        <v>0.11</v>
      </c>
      <c r="Q7" s="3">
        <v>0.18</v>
      </c>
      <c r="R7" s="3">
        <v>0.13</v>
      </c>
      <c r="S7" s="3">
        <v>0.15</v>
      </c>
      <c r="T7" s="3">
        <v>0.15</v>
      </c>
      <c r="U7" s="3">
        <v>0.16</v>
      </c>
      <c r="V7" s="3">
        <v>0.15</v>
      </c>
      <c r="Z7" s="6"/>
      <c r="AA7" s="6"/>
      <c r="AB7" s="6"/>
      <c r="AC7" s="6"/>
      <c r="AD7" s="6"/>
      <c r="AE7" s="6"/>
      <c r="AF7" s="6"/>
      <c r="AG7" s="6"/>
      <c r="AH7" s="6"/>
      <c r="AL7" s="6"/>
      <c r="AM7" s="6"/>
      <c r="AN7" s="6"/>
      <c r="AO7" s="6"/>
      <c r="AP7" s="6"/>
      <c r="AQ7" s="6"/>
      <c r="AR7" s="6"/>
      <c r="AS7" s="6"/>
      <c r="AT7" s="6"/>
    </row>
    <row r="8" spans="1:46" x14ac:dyDescent="0.25">
      <c r="N8" s="4">
        <v>0.83</v>
      </c>
      <c r="O8" s="4">
        <v>0.5</v>
      </c>
      <c r="P8" s="4">
        <v>0.25</v>
      </c>
      <c r="Q8" s="4">
        <v>0.25</v>
      </c>
      <c r="R8" s="4">
        <v>0.2</v>
      </c>
      <c r="S8" s="4">
        <v>0.16</v>
      </c>
      <c r="T8" s="4">
        <v>0.21</v>
      </c>
      <c r="U8" s="4">
        <v>0.36</v>
      </c>
      <c r="V8" s="4">
        <v>0.23</v>
      </c>
      <c r="Z8" s="6"/>
      <c r="AA8" s="6"/>
      <c r="AB8" s="6"/>
      <c r="AC8" s="6"/>
      <c r="AD8" s="6"/>
      <c r="AE8" s="6"/>
      <c r="AF8" s="6"/>
      <c r="AG8" s="6"/>
      <c r="AH8" s="6"/>
      <c r="AL8" s="6"/>
      <c r="AM8" s="6"/>
      <c r="AN8" s="6"/>
      <c r="AO8" s="6"/>
      <c r="AP8" s="6"/>
      <c r="AQ8" s="6"/>
      <c r="AR8" s="6"/>
      <c r="AS8" s="6"/>
      <c r="AT8" s="6"/>
    </row>
    <row r="9" spans="1:46" x14ac:dyDescent="0.25">
      <c r="A9" s="2" t="s">
        <v>6</v>
      </c>
      <c r="B9" s="2">
        <v>1</v>
      </c>
      <c r="C9" s="2">
        <v>2</v>
      </c>
      <c r="D9" s="2">
        <v>4</v>
      </c>
      <c r="E9" s="2">
        <v>6</v>
      </c>
      <c r="F9" s="2">
        <v>8</v>
      </c>
      <c r="G9" s="2">
        <v>10</v>
      </c>
      <c r="H9" s="2">
        <v>12</v>
      </c>
      <c r="I9" s="2">
        <v>14</v>
      </c>
      <c r="J9" s="2">
        <v>16</v>
      </c>
      <c r="M9" s="2" t="s">
        <v>6</v>
      </c>
      <c r="N9" s="2">
        <v>1</v>
      </c>
      <c r="O9" s="2">
        <v>2</v>
      </c>
      <c r="P9" s="2">
        <v>4</v>
      </c>
      <c r="Q9" s="2">
        <v>6</v>
      </c>
      <c r="R9" s="2">
        <v>8</v>
      </c>
      <c r="S9" s="2">
        <v>10</v>
      </c>
      <c r="T9" s="2">
        <v>12</v>
      </c>
      <c r="U9" s="2">
        <v>14</v>
      </c>
      <c r="V9" s="2">
        <v>16</v>
      </c>
      <c r="Y9" s="2" t="s">
        <v>6</v>
      </c>
      <c r="Z9" s="2">
        <v>1</v>
      </c>
      <c r="AA9" s="2">
        <v>2</v>
      </c>
      <c r="AB9" s="2">
        <v>4</v>
      </c>
      <c r="AC9" s="2">
        <v>6</v>
      </c>
      <c r="AD9" s="2">
        <v>8</v>
      </c>
      <c r="AE9" s="2">
        <v>10</v>
      </c>
      <c r="AF9" s="2">
        <v>12</v>
      </c>
      <c r="AG9" s="2">
        <v>14</v>
      </c>
      <c r="AH9" s="2">
        <v>16</v>
      </c>
      <c r="AK9" s="2" t="s">
        <v>6</v>
      </c>
      <c r="AL9" s="2">
        <v>1</v>
      </c>
      <c r="AM9" s="2">
        <v>2</v>
      </c>
      <c r="AN9" s="2">
        <v>4</v>
      </c>
      <c r="AO9" s="2">
        <v>6</v>
      </c>
      <c r="AP9" s="2">
        <v>8</v>
      </c>
      <c r="AQ9" s="2">
        <v>10</v>
      </c>
      <c r="AR9" s="2">
        <v>12</v>
      </c>
      <c r="AS9" s="2">
        <v>14</v>
      </c>
      <c r="AT9" s="2">
        <v>16</v>
      </c>
    </row>
    <row r="10" spans="1:46" x14ac:dyDescent="0.25">
      <c r="A10" s="3" t="s">
        <v>0</v>
      </c>
      <c r="B10" s="3">
        <v>38</v>
      </c>
      <c r="C10" s="3">
        <v>47</v>
      </c>
      <c r="D10" s="3">
        <v>71</v>
      </c>
      <c r="E10" s="3">
        <v>69</v>
      </c>
      <c r="F10" s="3">
        <v>69</v>
      </c>
      <c r="G10" s="3">
        <v>70</v>
      </c>
      <c r="H10" s="3">
        <v>70</v>
      </c>
      <c r="I10" s="3">
        <v>71</v>
      </c>
      <c r="J10" s="3">
        <v>71</v>
      </c>
      <c r="M10" s="3" t="s">
        <v>0</v>
      </c>
      <c r="N10" s="3">
        <f>[1]log!B11</f>
        <v>1.18</v>
      </c>
      <c r="O10" s="3">
        <f>[1]log!C11</f>
        <v>0.6</v>
      </c>
      <c r="P10" s="3">
        <f>[1]log!D11</f>
        <v>0.31</v>
      </c>
      <c r="Q10" s="3">
        <f>[1]log!E11</f>
        <v>0.41</v>
      </c>
      <c r="R10" s="3">
        <f>[1]log!F11</f>
        <v>0.31</v>
      </c>
      <c r="S10" s="3">
        <f>[1]log!G11</f>
        <v>0.43</v>
      </c>
      <c r="T10" s="3">
        <f>[1]log!H11</f>
        <v>0.3</v>
      </c>
      <c r="U10" s="3">
        <f>[1]log!I11</f>
        <v>0.41</v>
      </c>
      <c r="V10" s="3">
        <f>[1]log!J11</f>
        <v>0.33</v>
      </c>
      <c r="Y10" s="3" t="s">
        <v>0</v>
      </c>
      <c r="Z10" s="7">
        <f xml:space="preserve"> (B10 * N10 * 60) / 1000</f>
        <v>2.6903999999999995</v>
      </c>
      <c r="AA10" s="7">
        <f t="shared" ref="AA10:AH10" si="16" xml:space="preserve"> (C10 * O10 * 60) / 1000</f>
        <v>1.6919999999999999</v>
      </c>
      <c r="AB10" s="7">
        <f t="shared" si="16"/>
        <v>1.3206000000000002</v>
      </c>
      <c r="AC10" s="7">
        <f t="shared" si="16"/>
        <v>1.6973999999999998</v>
      </c>
      <c r="AD10" s="7">
        <f t="shared" si="16"/>
        <v>1.2834000000000001</v>
      </c>
      <c r="AE10" s="7">
        <f t="shared" si="16"/>
        <v>1.8059999999999998</v>
      </c>
      <c r="AF10" s="7">
        <f t="shared" si="16"/>
        <v>1.26</v>
      </c>
      <c r="AG10" s="7">
        <f t="shared" si="16"/>
        <v>1.7465999999999999</v>
      </c>
      <c r="AH10" s="7">
        <f t="shared" si="16"/>
        <v>1.4057999999999999</v>
      </c>
      <c r="AK10" s="3" t="s">
        <v>0</v>
      </c>
      <c r="AL10" s="7">
        <f>$N12/N12</f>
        <v>1</v>
      </c>
      <c r="AM10" s="7">
        <f t="shared" ref="AM10:AM11" si="17">$N12/O12</f>
        <v>1.9666666666666666</v>
      </c>
      <c r="AN10" s="7">
        <f t="shared" ref="AN10:AN11" si="18">$N12/P12</f>
        <v>3.8064516129032255</v>
      </c>
      <c r="AO10" s="7">
        <f t="shared" ref="AO10:AO11" si="19">$N12/Q12</f>
        <v>2.8780487804878048</v>
      </c>
      <c r="AP10" s="7">
        <f t="shared" ref="AP10:AP11" si="20">$N12/R12</f>
        <v>3.8064516129032255</v>
      </c>
      <c r="AQ10" s="7">
        <f t="shared" ref="AQ10" si="21">$N12/S12</f>
        <v>2.7441860465116279</v>
      </c>
      <c r="AR10" s="7">
        <f t="shared" ref="AR10:AR11" si="22">$N12/T12</f>
        <v>3.9333333333333331</v>
      </c>
      <c r="AS10" s="7">
        <f t="shared" ref="AS10:AS11" si="23">$N12/U12</f>
        <v>2.8780487804878048</v>
      </c>
      <c r="AT10" s="7">
        <f>$N12/V12</f>
        <v>3.5757575757575752</v>
      </c>
    </row>
    <row r="11" spans="1:46" x14ac:dyDescent="0.25">
      <c r="A11" s="4" t="s">
        <v>1</v>
      </c>
      <c r="B11" s="4">
        <v>43</v>
      </c>
      <c r="C11" s="4">
        <v>52</v>
      </c>
      <c r="D11" s="4">
        <v>60</v>
      </c>
      <c r="E11" s="4">
        <v>62</v>
      </c>
      <c r="F11" s="4">
        <v>61</v>
      </c>
      <c r="G11" s="4">
        <v>60</v>
      </c>
      <c r="H11" s="4">
        <v>61</v>
      </c>
      <c r="I11" s="4">
        <v>60</v>
      </c>
      <c r="J11" s="4">
        <v>62</v>
      </c>
      <c r="M11" s="4" t="s">
        <v>1</v>
      </c>
      <c r="N11" s="4">
        <f>[2]log!B11</f>
        <v>2.2000000000000002</v>
      </c>
      <c r="O11" s="4">
        <f>[2]log!C11</f>
        <v>1.01</v>
      </c>
      <c r="P11" s="4">
        <f>[2]log!D11</f>
        <v>0.7</v>
      </c>
      <c r="Q11" s="4">
        <f>[2]log!E11</f>
        <v>0.65</v>
      </c>
      <c r="R11" s="4">
        <f>[2]log!F11</f>
        <v>0.56000000000000005</v>
      </c>
      <c r="S11" s="4">
        <f>[2]log!G11</f>
        <v>0.5</v>
      </c>
      <c r="T11" s="4">
        <f>[2]log!H11</f>
        <v>0.3</v>
      </c>
      <c r="U11" s="4">
        <f>[2]log!I11</f>
        <v>0.41</v>
      </c>
      <c r="V11" s="4">
        <f>[2]log!J11</f>
        <v>0.35</v>
      </c>
      <c r="Y11" s="4" t="s">
        <v>1</v>
      </c>
      <c r="Z11" s="7">
        <f xml:space="preserve"> (B11 * N11 * 60) / 1000</f>
        <v>5.676000000000001</v>
      </c>
      <c r="AA11" s="7">
        <f t="shared" ref="AA11" si="24" xml:space="preserve"> (C11 * O11 * 60) / 1000</f>
        <v>3.1512000000000002</v>
      </c>
      <c r="AB11" s="7">
        <f t="shared" ref="AB11" si="25" xml:space="preserve"> (D11 * P11 * 60) / 1000</f>
        <v>2.52</v>
      </c>
      <c r="AC11" s="7">
        <f t="shared" ref="AC11" si="26" xml:space="preserve"> (E11 * Q11 * 60) / 1000</f>
        <v>2.4180000000000006</v>
      </c>
      <c r="AD11" s="7">
        <f t="shared" ref="AD11" si="27" xml:space="preserve"> (F11 * R11 * 60) / 1000</f>
        <v>2.0496000000000003</v>
      </c>
      <c r="AE11" s="7">
        <f t="shared" ref="AE11" si="28" xml:space="preserve"> (G11 * S11 * 60) / 1000</f>
        <v>1.8</v>
      </c>
      <c r="AF11" s="7">
        <f t="shared" ref="AF11" si="29" xml:space="preserve"> (H11 * T11 * 60) / 1000</f>
        <v>1.0980000000000001</v>
      </c>
      <c r="AG11" s="7">
        <f t="shared" ref="AG11" si="30" xml:space="preserve"> (I11 * U11 * 60) / 1000</f>
        <v>1.4759999999999998</v>
      </c>
      <c r="AH11" s="7">
        <f t="shared" ref="AH11" si="31" xml:space="preserve"> (J11 * V11 * 60) / 1000</f>
        <v>1.302</v>
      </c>
      <c r="AK11" s="4" t="s">
        <v>1</v>
      </c>
      <c r="AL11" s="7">
        <f>$N13/N13</f>
        <v>1</v>
      </c>
      <c r="AM11" s="7">
        <f t="shared" si="17"/>
        <v>2.1782178217821784</v>
      </c>
      <c r="AN11" s="7">
        <f t="shared" si="18"/>
        <v>3.1428571428571432</v>
      </c>
      <c r="AO11" s="7">
        <f t="shared" si="19"/>
        <v>3.3846153846153846</v>
      </c>
      <c r="AP11" s="7">
        <f t="shared" si="20"/>
        <v>3.9285714285714284</v>
      </c>
      <c r="AQ11" s="7">
        <f>$N13/S13</f>
        <v>4.4000000000000004</v>
      </c>
      <c r="AR11" s="7">
        <f t="shared" si="22"/>
        <v>7.3333333333333339</v>
      </c>
      <c r="AS11" s="7">
        <f t="shared" si="23"/>
        <v>5.3658536585365857</v>
      </c>
      <c r="AT11" s="7">
        <f>$N13/V13</f>
        <v>6.2857142857142865</v>
      </c>
    </row>
    <row r="12" spans="1:46" x14ac:dyDescent="0.25">
      <c r="N12" s="5">
        <v>1.18</v>
      </c>
      <c r="O12" s="5">
        <v>0.6</v>
      </c>
      <c r="P12" s="5">
        <v>0.31</v>
      </c>
      <c r="Q12" s="5">
        <v>0.41</v>
      </c>
      <c r="R12" s="5">
        <v>0.31</v>
      </c>
      <c r="S12" s="5">
        <v>0.43</v>
      </c>
      <c r="T12" s="5">
        <v>0.3</v>
      </c>
      <c r="U12" s="5">
        <v>0.41</v>
      </c>
      <c r="V12" s="5">
        <v>0.33</v>
      </c>
      <c r="Z12" s="6"/>
      <c r="AA12" s="6"/>
      <c r="AB12" s="6"/>
      <c r="AC12" s="6"/>
      <c r="AD12" s="6"/>
      <c r="AE12" s="6"/>
      <c r="AF12" s="6"/>
      <c r="AG12" s="6"/>
      <c r="AH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5">
      <c r="N13" s="5">
        <v>2.2000000000000002</v>
      </c>
      <c r="O13" s="5">
        <v>1.01</v>
      </c>
      <c r="P13" s="5">
        <v>0.7</v>
      </c>
      <c r="Q13" s="5">
        <v>0.65</v>
      </c>
      <c r="R13" s="5">
        <v>0.56000000000000005</v>
      </c>
      <c r="S13" s="5">
        <v>0.5</v>
      </c>
      <c r="T13" s="5">
        <v>0.3</v>
      </c>
      <c r="U13" s="5">
        <v>0.41</v>
      </c>
      <c r="V13" s="5">
        <v>0.35</v>
      </c>
      <c r="Z13" s="6"/>
      <c r="AA13" s="6"/>
      <c r="AB13" s="6"/>
      <c r="AC13" s="6"/>
      <c r="AD13" s="6"/>
      <c r="AE13" s="6"/>
      <c r="AF13" s="6"/>
      <c r="AG13" s="6"/>
      <c r="AH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x14ac:dyDescent="0.25">
      <c r="A14" s="2" t="s">
        <v>7</v>
      </c>
      <c r="B14" s="2">
        <v>1</v>
      </c>
      <c r="C14" s="2">
        <v>2</v>
      </c>
      <c r="D14" s="2">
        <v>4</v>
      </c>
      <c r="E14" s="2">
        <v>6</v>
      </c>
      <c r="F14" s="2">
        <v>8</v>
      </c>
      <c r="G14" s="2">
        <v>10</v>
      </c>
      <c r="H14" s="2">
        <v>12</v>
      </c>
      <c r="I14" s="2">
        <v>14</v>
      </c>
      <c r="J14" s="2">
        <v>16</v>
      </c>
      <c r="M14" s="2" t="s">
        <v>7</v>
      </c>
      <c r="N14" s="2">
        <v>1</v>
      </c>
      <c r="O14" s="2">
        <v>2</v>
      </c>
      <c r="P14" s="2">
        <v>4</v>
      </c>
      <c r="Q14" s="2">
        <v>6</v>
      </c>
      <c r="R14" s="2">
        <v>8</v>
      </c>
      <c r="S14" s="2">
        <v>10</v>
      </c>
      <c r="T14" s="2">
        <v>12</v>
      </c>
      <c r="U14" s="2">
        <v>14</v>
      </c>
      <c r="V14" s="2">
        <v>16</v>
      </c>
      <c r="Y14" s="2" t="s">
        <v>7</v>
      </c>
      <c r="Z14" s="2">
        <v>1</v>
      </c>
      <c r="AA14" s="2">
        <v>2</v>
      </c>
      <c r="AB14" s="2">
        <v>4</v>
      </c>
      <c r="AC14" s="2">
        <v>6</v>
      </c>
      <c r="AD14" s="2">
        <v>8</v>
      </c>
      <c r="AE14" s="2">
        <v>10</v>
      </c>
      <c r="AF14" s="2">
        <v>12</v>
      </c>
      <c r="AG14" s="2">
        <v>14</v>
      </c>
      <c r="AH14" s="2">
        <v>16</v>
      </c>
      <c r="AK14" s="2" t="s">
        <v>7</v>
      </c>
      <c r="AL14" s="2">
        <v>1</v>
      </c>
      <c r="AM14" s="2">
        <v>2</v>
      </c>
      <c r="AN14" s="2">
        <v>4</v>
      </c>
      <c r="AO14" s="2">
        <v>6</v>
      </c>
      <c r="AP14" s="2">
        <v>8</v>
      </c>
      <c r="AQ14" s="2">
        <v>10</v>
      </c>
      <c r="AR14" s="2">
        <v>12</v>
      </c>
      <c r="AS14" s="2">
        <v>14</v>
      </c>
      <c r="AT14" s="2">
        <v>16</v>
      </c>
    </row>
    <row r="15" spans="1:46" x14ac:dyDescent="0.25">
      <c r="A15" s="3" t="s">
        <v>0</v>
      </c>
      <c r="B15" s="3">
        <v>38</v>
      </c>
      <c r="C15" s="3">
        <v>47</v>
      </c>
      <c r="D15" s="3">
        <v>72</v>
      </c>
      <c r="E15" s="3">
        <v>67</v>
      </c>
      <c r="F15" s="3">
        <v>70</v>
      </c>
      <c r="G15" s="3">
        <v>71</v>
      </c>
      <c r="H15" s="3">
        <v>72</v>
      </c>
      <c r="I15" s="3">
        <v>70</v>
      </c>
      <c r="J15" s="3">
        <v>72</v>
      </c>
      <c r="M15" s="3" t="s">
        <v>0</v>
      </c>
      <c r="N15" s="3">
        <f>[1]log!B19</f>
        <v>3.98</v>
      </c>
      <c r="O15" s="3">
        <f>[1]log!C19</f>
        <v>2.0299999999999998</v>
      </c>
      <c r="P15" s="3">
        <f>[1]log!D19</f>
        <v>1.05</v>
      </c>
      <c r="Q15" s="3">
        <f>[1]log!E19</f>
        <v>1.56</v>
      </c>
      <c r="R15" s="3">
        <f>[1]log!F19</f>
        <v>1.18</v>
      </c>
      <c r="S15" s="3">
        <f>[1]log!G19</f>
        <v>1.25</v>
      </c>
      <c r="T15" s="3">
        <f>[1]log!H19</f>
        <v>1.28</v>
      </c>
      <c r="U15" s="3">
        <f>[1]log!I19</f>
        <v>1.1599999999999999</v>
      </c>
      <c r="V15" s="3">
        <f>[1]log!J19</f>
        <v>1.26</v>
      </c>
      <c r="Y15" s="3" t="s">
        <v>0</v>
      </c>
      <c r="Z15" s="7">
        <f xml:space="preserve"> (B15 * N15 * 60) / 1000</f>
        <v>9.0744000000000007</v>
      </c>
      <c r="AA15" s="7">
        <f t="shared" ref="AA15:AA16" si="32" xml:space="preserve"> (C15 * O15 * 60) / 1000</f>
        <v>5.7245999999999997</v>
      </c>
      <c r="AB15" s="7">
        <f t="shared" ref="AB15:AB16" si="33" xml:space="preserve"> (D15 * P15 * 60) / 1000</f>
        <v>4.5360000000000005</v>
      </c>
      <c r="AC15" s="7">
        <f t="shared" ref="AC15:AC16" si="34" xml:space="preserve"> (E15 * Q15 * 60) / 1000</f>
        <v>6.2712000000000003</v>
      </c>
      <c r="AD15" s="7">
        <f t="shared" ref="AD15:AD16" si="35" xml:space="preserve"> (F15 * R15 * 60) / 1000</f>
        <v>4.9560000000000004</v>
      </c>
      <c r="AE15" s="7">
        <f t="shared" ref="AE15:AE16" si="36" xml:space="preserve"> (G15 * S15 * 60) / 1000</f>
        <v>5.3250000000000002</v>
      </c>
      <c r="AF15" s="7">
        <f t="shared" ref="AF15:AF16" si="37" xml:space="preserve"> (H15 * T15 * 60) / 1000</f>
        <v>5.5295999999999994</v>
      </c>
      <c r="AG15" s="7">
        <f t="shared" ref="AG15:AG16" si="38" xml:space="preserve"> (I15 * U15 * 60) / 1000</f>
        <v>4.871999999999999</v>
      </c>
      <c r="AH15" s="7">
        <f t="shared" ref="AH15:AH16" si="39" xml:space="preserve"> (J15 * V15 * 60) / 1000</f>
        <v>5.4432</v>
      </c>
      <c r="AK15" s="3" t="s">
        <v>0</v>
      </c>
      <c r="AL15" s="7">
        <f>$N17/N17</f>
        <v>1</v>
      </c>
      <c r="AM15" s="7">
        <f t="shared" ref="AM15:AM16" si="40">$N17/O17</f>
        <v>1.9605911330049264</v>
      </c>
      <c r="AN15" s="7">
        <f t="shared" ref="AN15:AN16" si="41">$N17/P17</f>
        <v>3.7904761904761903</v>
      </c>
      <c r="AO15" s="7">
        <f t="shared" ref="AO15:AO16" si="42">$N17/Q17</f>
        <v>2.5512820512820511</v>
      </c>
      <c r="AP15" s="7">
        <f t="shared" ref="AP15:AP16" si="43">$N17/R17</f>
        <v>3.3728813559322037</v>
      </c>
      <c r="AQ15" s="7">
        <f t="shared" ref="AQ15" si="44">$N17/S17</f>
        <v>3.1840000000000002</v>
      </c>
      <c r="AR15" s="7">
        <f t="shared" ref="AR15:AR16" si="45">$N17/T17</f>
        <v>3.109375</v>
      </c>
      <c r="AS15" s="7">
        <f t="shared" ref="AS15:AS16" si="46">$N17/U17</f>
        <v>3.431034482758621</v>
      </c>
      <c r="AT15" s="7">
        <f>$N17/V17</f>
        <v>3.1587301587301586</v>
      </c>
    </row>
    <row r="16" spans="1:46" x14ac:dyDescent="0.25">
      <c r="A16" s="4" t="s">
        <v>1</v>
      </c>
      <c r="B16" s="4">
        <v>43</v>
      </c>
      <c r="C16" s="4">
        <v>53</v>
      </c>
      <c r="D16" s="4">
        <v>59</v>
      </c>
      <c r="E16" s="4">
        <v>59</v>
      </c>
      <c r="F16" s="4">
        <v>61</v>
      </c>
      <c r="G16" s="4">
        <v>60</v>
      </c>
      <c r="H16" s="4">
        <v>60</v>
      </c>
      <c r="I16" s="4">
        <v>65</v>
      </c>
      <c r="J16" s="4">
        <v>61</v>
      </c>
      <c r="M16" s="4" t="s">
        <v>1</v>
      </c>
      <c r="N16" s="4">
        <f>[2]log!B19</f>
        <v>6.78</v>
      </c>
      <c r="O16" s="4">
        <f>[2]log!C19</f>
        <v>4.0599999999999996</v>
      </c>
      <c r="P16" s="4">
        <f>[2]log!D19</f>
        <v>2.35</v>
      </c>
      <c r="Q16" s="4">
        <f>[2]log!E19</f>
        <v>2.13</v>
      </c>
      <c r="R16" s="4">
        <f>[2]log!F19</f>
        <v>1.75</v>
      </c>
      <c r="S16" s="4">
        <f>[2]log!G19</f>
        <v>1.45</v>
      </c>
      <c r="T16" s="4">
        <f>[2]log!H19</f>
        <v>1.5</v>
      </c>
      <c r="U16" s="4">
        <f>[2]log!I19</f>
        <v>1.4</v>
      </c>
      <c r="V16" s="4">
        <f>[2]log!J19</f>
        <v>1.55</v>
      </c>
      <c r="Y16" s="4" t="s">
        <v>1</v>
      </c>
      <c r="Z16" s="7">
        <f xml:space="preserve"> (B16 * N16 * 60) / 1000</f>
        <v>17.4924</v>
      </c>
      <c r="AA16" s="7">
        <f t="shared" si="32"/>
        <v>12.9108</v>
      </c>
      <c r="AB16" s="7">
        <f t="shared" si="33"/>
        <v>8.3190000000000008</v>
      </c>
      <c r="AC16" s="7">
        <f t="shared" si="34"/>
        <v>7.5401999999999987</v>
      </c>
      <c r="AD16" s="7">
        <f t="shared" si="35"/>
        <v>6.4050000000000002</v>
      </c>
      <c r="AE16" s="7">
        <f t="shared" si="36"/>
        <v>5.22</v>
      </c>
      <c r="AF16" s="7">
        <f t="shared" si="37"/>
        <v>5.4</v>
      </c>
      <c r="AG16" s="7">
        <f t="shared" si="38"/>
        <v>5.46</v>
      </c>
      <c r="AH16" s="7">
        <f t="shared" si="39"/>
        <v>5.673</v>
      </c>
      <c r="AK16" s="4" t="s">
        <v>1</v>
      </c>
      <c r="AL16" s="7">
        <f>$N18/N18</f>
        <v>1</v>
      </c>
      <c r="AM16" s="7">
        <f t="shared" si="40"/>
        <v>1.6699507389162564</v>
      </c>
      <c r="AN16" s="7">
        <f t="shared" si="41"/>
        <v>2.8851063829787233</v>
      </c>
      <c r="AO16" s="7">
        <f t="shared" si="42"/>
        <v>3.183098591549296</v>
      </c>
      <c r="AP16" s="7">
        <f t="shared" si="43"/>
        <v>3.8742857142857146</v>
      </c>
      <c r="AQ16" s="7">
        <f>$N18/S18</f>
        <v>4.6758620689655173</v>
      </c>
      <c r="AR16" s="7">
        <f t="shared" si="45"/>
        <v>4.5200000000000005</v>
      </c>
      <c r="AS16" s="7">
        <f t="shared" si="46"/>
        <v>4.8428571428571434</v>
      </c>
      <c r="AT16" s="7">
        <f>$N18/V18</f>
        <v>4.3741935483870966</v>
      </c>
    </row>
    <row r="17" spans="1:46" x14ac:dyDescent="0.25">
      <c r="N17" s="5">
        <v>3.98</v>
      </c>
      <c r="O17" s="5">
        <v>2.0299999999999998</v>
      </c>
      <c r="P17" s="5">
        <v>1.05</v>
      </c>
      <c r="Q17" s="5">
        <v>1.56</v>
      </c>
      <c r="R17" s="5">
        <v>1.18</v>
      </c>
      <c r="S17" s="5">
        <v>1.25</v>
      </c>
      <c r="T17" s="5">
        <v>1.28</v>
      </c>
      <c r="U17" s="5">
        <v>1.1599999999999999</v>
      </c>
      <c r="V17" s="5">
        <v>1.26</v>
      </c>
      <c r="Z17" s="6"/>
      <c r="AA17" s="6"/>
      <c r="AB17" s="6"/>
      <c r="AC17" s="6"/>
      <c r="AD17" s="6"/>
      <c r="AE17" s="6"/>
      <c r="AF17" s="6"/>
      <c r="AG17" s="6"/>
      <c r="AH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x14ac:dyDescent="0.25">
      <c r="N18" s="5">
        <v>6.78</v>
      </c>
      <c r="O18" s="5">
        <v>4.0599999999999996</v>
      </c>
      <c r="P18" s="5">
        <v>2.35</v>
      </c>
      <c r="Q18" s="5">
        <v>2.13</v>
      </c>
      <c r="R18" s="5">
        <v>1.75</v>
      </c>
      <c r="S18" s="5">
        <v>1.45</v>
      </c>
      <c r="T18" s="5">
        <v>1.5</v>
      </c>
      <c r="U18" s="5">
        <v>1.4</v>
      </c>
      <c r="V18" s="5">
        <v>1.55</v>
      </c>
      <c r="Z18" s="6"/>
      <c r="AA18" s="6"/>
      <c r="AB18" s="6"/>
      <c r="AC18" s="6"/>
      <c r="AD18" s="6"/>
      <c r="AE18" s="6"/>
      <c r="AF18" s="6"/>
      <c r="AG18" s="6"/>
      <c r="AH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x14ac:dyDescent="0.25">
      <c r="A19" s="2" t="s">
        <v>8</v>
      </c>
      <c r="B19" s="2">
        <v>1</v>
      </c>
      <c r="C19" s="2">
        <v>2</v>
      </c>
      <c r="D19" s="2">
        <v>4</v>
      </c>
      <c r="E19" s="2">
        <v>6</v>
      </c>
      <c r="F19" s="2">
        <v>8</v>
      </c>
      <c r="G19" s="2">
        <v>10</v>
      </c>
      <c r="H19" s="2">
        <v>12</v>
      </c>
      <c r="I19" s="2">
        <v>14</v>
      </c>
      <c r="J19" s="2">
        <v>16</v>
      </c>
      <c r="M19" s="2" t="s">
        <v>8</v>
      </c>
      <c r="N19" s="2">
        <v>1</v>
      </c>
      <c r="O19" s="2">
        <v>2</v>
      </c>
      <c r="P19" s="2">
        <v>4</v>
      </c>
      <c r="Q19" s="2">
        <v>6</v>
      </c>
      <c r="R19" s="2">
        <v>8</v>
      </c>
      <c r="S19" s="2">
        <v>10</v>
      </c>
      <c r="T19" s="2">
        <v>12</v>
      </c>
      <c r="U19" s="2">
        <v>14</v>
      </c>
      <c r="V19" s="2">
        <v>16</v>
      </c>
      <c r="Y19" s="2" t="s">
        <v>8</v>
      </c>
      <c r="Z19" s="2">
        <v>1</v>
      </c>
      <c r="AA19" s="2">
        <v>2</v>
      </c>
      <c r="AB19" s="2">
        <v>4</v>
      </c>
      <c r="AC19" s="2">
        <v>6</v>
      </c>
      <c r="AD19" s="2">
        <v>8</v>
      </c>
      <c r="AE19" s="2">
        <v>10</v>
      </c>
      <c r="AF19" s="2">
        <v>12</v>
      </c>
      <c r="AG19" s="2">
        <v>14</v>
      </c>
      <c r="AH19" s="2">
        <v>16</v>
      </c>
      <c r="AK19" s="2" t="s">
        <v>8</v>
      </c>
      <c r="AL19" s="2">
        <v>1</v>
      </c>
      <c r="AM19" s="2">
        <v>2</v>
      </c>
      <c r="AN19" s="2">
        <v>4</v>
      </c>
      <c r="AO19" s="2">
        <v>6</v>
      </c>
      <c r="AP19" s="2">
        <v>8</v>
      </c>
      <c r="AQ19" s="2">
        <v>10</v>
      </c>
      <c r="AR19" s="2">
        <v>12</v>
      </c>
      <c r="AS19" s="2">
        <v>14</v>
      </c>
      <c r="AT19" s="2">
        <v>16</v>
      </c>
    </row>
    <row r="20" spans="1:46" x14ac:dyDescent="0.25">
      <c r="A20" s="3" t="s">
        <v>0</v>
      </c>
      <c r="B20" s="3">
        <v>39</v>
      </c>
      <c r="C20" s="3">
        <v>48</v>
      </c>
      <c r="D20" s="3">
        <v>72</v>
      </c>
      <c r="E20" s="3">
        <v>67</v>
      </c>
      <c r="F20" s="3">
        <v>72</v>
      </c>
      <c r="G20" s="3">
        <v>70</v>
      </c>
      <c r="H20" s="3">
        <v>73</v>
      </c>
      <c r="I20" s="3">
        <v>71</v>
      </c>
      <c r="J20" s="3">
        <v>73</v>
      </c>
      <c r="M20" s="3" t="s">
        <v>0</v>
      </c>
      <c r="N20" s="3">
        <f>[1]log!B27</f>
        <v>2.56</v>
      </c>
      <c r="O20" s="3">
        <f>[1]log!C27</f>
        <v>1.31</v>
      </c>
      <c r="P20" s="3">
        <f>[1]log!D27</f>
        <v>0.68</v>
      </c>
      <c r="Q20" s="3">
        <f>[1]log!E27</f>
        <v>1.01</v>
      </c>
      <c r="R20" s="3">
        <f>[1]log!F27</f>
        <v>0.68</v>
      </c>
      <c r="S20" s="3">
        <f>[1]log!G27</f>
        <v>0.81</v>
      </c>
      <c r="T20" s="3">
        <f>[1]log!H27</f>
        <v>0.66</v>
      </c>
      <c r="U20" s="3">
        <f>[1]log!I27</f>
        <v>1.06</v>
      </c>
      <c r="V20" s="3">
        <f>[1]log!J27</f>
        <v>0.73</v>
      </c>
      <c r="Y20" s="3" t="s">
        <v>0</v>
      </c>
      <c r="Z20" s="7">
        <f xml:space="preserve"> (B20 * N20 * 60) / 1000</f>
        <v>5.9904000000000002</v>
      </c>
      <c r="AA20" s="7">
        <f t="shared" ref="AA20:AA21" si="47" xml:space="preserve"> (C20 * O20 * 60) / 1000</f>
        <v>3.7728000000000002</v>
      </c>
      <c r="AB20" s="7">
        <f t="shared" ref="AB20:AB21" si="48" xml:space="preserve"> (D20 * P20 * 60) / 1000</f>
        <v>2.9375999999999998</v>
      </c>
      <c r="AC20" s="7">
        <f t="shared" ref="AC20:AC21" si="49" xml:space="preserve"> (E20 * Q20 * 60) / 1000</f>
        <v>4.0602</v>
      </c>
      <c r="AD20" s="7">
        <f t="shared" ref="AD20:AD21" si="50" xml:space="preserve"> (F20 * R20 * 60) / 1000</f>
        <v>2.9375999999999998</v>
      </c>
      <c r="AE20" s="7">
        <f t="shared" ref="AE20:AE21" si="51" xml:space="preserve"> (G20 * S20 * 60) / 1000</f>
        <v>3.4020000000000001</v>
      </c>
      <c r="AF20" s="7">
        <f t="shared" ref="AF20:AF21" si="52" xml:space="preserve"> (H20 * T20 * 60) / 1000</f>
        <v>2.8908</v>
      </c>
      <c r="AG20" s="7">
        <f t="shared" ref="AG20:AG21" si="53" xml:space="preserve"> (I20 * U20 * 60) / 1000</f>
        <v>4.5156000000000001</v>
      </c>
      <c r="AH20" s="7">
        <f t="shared" ref="AH20:AH21" si="54" xml:space="preserve"> (J20 * V20 * 60) / 1000</f>
        <v>3.1974</v>
      </c>
      <c r="AK20" s="3" t="s">
        <v>0</v>
      </c>
      <c r="AL20" s="7">
        <f>$N22/N22</f>
        <v>1</v>
      </c>
      <c r="AM20" s="7">
        <f t="shared" ref="AM20:AM21" si="55">$N22/O22</f>
        <v>1.9541984732824427</v>
      </c>
      <c r="AN20" s="7">
        <f t="shared" ref="AN20:AN21" si="56">$N22/P22</f>
        <v>3.7647058823529411</v>
      </c>
      <c r="AO20" s="7">
        <f t="shared" ref="AO20:AO21" si="57">$N22/Q22</f>
        <v>2.5346534653465347</v>
      </c>
      <c r="AP20" s="7">
        <f t="shared" ref="AP20:AP21" si="58">$N22/R22</f>
        <v>3.7647058823529411</v>
      </c>
      <c r="AQ20" s="7">
        <f t="shared" ref="AQ20" si="59">$N22/S22</f>
        <v>3.1604938271604937</v>
      </c>
      <c r="AR20" s="7">
        <f t="shared" ref="AR20:AR21" si="60">$N22/T22</f>
        <v>3.8787878787878789</v>
      </c>
      <c r="AS20" s="7">
        <f t="shared" ref="AS20:AS21" si="61">$N22/U22</f>
        <v>2.4150943396226414</v>
      </c>
      <c r="AT20" s="7">
        <f>$N22/V22</f>
        <v>3.5068493150684934</v>
      </c>
    </row>
    <row r="21" spans="1:46" x14ac:dyDescent="0.25">
      <c r="A21" s="4" t="s">
        <v>1</v>
      </c>
      <c r="B21" s="4">
        <v>44</v>
      </c>
      <c r="C21" s="4">
        <v>53</v>
      </c>
      <c r="D21" s="4">
        <v>59</v>
      </c>
      <c r="E21" s="4">
        <v>63</v>
      </c>
      <c r="F21" s="4">
        <v>61</v>
      </c>
      <c r="G21" s="4">
        <v>64</v>
      </c>
      <c r="H21" s="4">
        <v>62</v>
      </c>
      <c r="I21" s="4">
        <v>62</v>
      </c>
      <c r="J21" s="4">
        <v>61</v>
      </c>
      <c r="M21" s="4" t="s">
        <v>1</v>
      </c>
      <c r="N21" s="4">
        <f>[2]log!B27</f>
        <v>4.66</v>
      </c>
      <c r="O21" s="4">
        <f>[2]log!C27</f>
        <v>2.73</v>
      </c>
      <c r="P21" s="4">
        <f>[2]log!D27</f>
        <v>1.56</v>
      </c>
      <c r="Q21" s="4">
        <f>[2]log!E27</f>
        <v>1.05</v>
      </c>
      <c r="R21" s="4">
        <f>[2]log!F27</f>
        <v>1.18</v>
      </c>
      <c r="S21" s="4">
        <f>[2]log!G27</f>
        <v>0.81</v>
      </c>
      <c r="T21" s="4">
        <f>[2]log!H27</f>
        <v>1.06</v>
      </c>
      <c r="U21" s="4">
        <f>[2]log!I27</f>
        <v>0.76</v>
      </c>
      <c r="V21" s="4">
        <f>[2]log!J27</f>
        <v>0.75</v>
      </c>
      <c r="Y21" s="4" t="s">
        <v>1</v>
      </c>
      <c r="Z21" s="7">
        <f xml:space="preserve"> (B21 * N21 * 60) / 1000</f>
        <v>12.302400000000002</v>
      </c>
      <c r="AA21" s="7">
        <f t="shared" si="47"/>
        <v>8.6814</v>
      </c>
      <c r="AB21" s="7">
        <f t="shared" si="48"/>
        <v>5.5224000000000002</v>
      </c>
      <c r="AC21" s="7">
        <f t="shared" si="49"/>
        <v>3.9690000000000003</v>
      </c>
      <c r="AD21" s="7">
        <f t="shared" si="50"/>
        <v>4.3187999999999995</v>
      </c>
      <c r="AE21" s="7">
        <f t="shared" si="51"/>
        <v>3.1104000000000003</v>
      </c>
      <c r="AF21" s="7">
        <f t="shared" si="52"/>
        <v>3.9432</v>
      </c>
      <c r="AG21" s="7">
        <f t="shared" si="53"/>
        <v>2.8271999999999999</v>
      </c>
      <c r="AH21" s="7">
        <f t="shared" si="54"/>
        <v>2.7450000000000001</v>
      </c>
      <c r="AK21" s="4" t="s">
        <v>1</v>
      </c>
      <c r="AL21" s="7">
        <f>$N23/N23</f>
        <v>1</v>
      </c>
      <c r="AM21" s="7">
        <f t="shared" si="55"/>
        <v>1.7069597069597071</v>
      </c>
      <c r="AN21" s="7">
        <f t="shared" si="56"/>
        <v>2.9871794871794872</v>
      </c>
      <c r="AO21" s="7">
        <f t="shared" si="57"/>
        <v>4.4380952380952383</v>
      </c>
      <c r="AP21" s="7">
        <f t="shared" si="58"/>
        <v>3.9491525423728815</v>
      </c>
      <c r="AQ21" s="7">
        <f>$N23/S23</f>
        <v>5.7530864197530862</v>
      </c>
      <c r="AR21" s="7">
        <f t="shared" si="60"/>
        <v>4.3962264150943398</v>
      </c>
      <c r="AS21" s="7">
        <f t="shared" si="61"/>
        <v>6.1315789473684212</v>
      </c>
      <c r="AT21" s="7">
        <f>$N23/V23</f>
        <v>6.2133333333333338</v>
      </c>
    </row>
    <row r="22" spans="1:46" x14ac:dyDescent="0.25">
      <c r="N22" s="5">
        <v>2.56</v>
      </c>
      <c r="O22" s="5">
        <v>1.31</v>
      </c>
      <c r="P22" s="5">
        <v>0.68</v>
      </c>
      <c r="Q22" s="5">
        <v>1.01</v>
      </c>
      <c r="R22" s="5">
        <v>0.68</v>
      </c>
      <c r="S22" s="5">
        <v>0.81</v>
      </c>
      <c r="T22" s="5">
        <v>0.66</v>
      </c>
      <c r="U22" s="5">
        <v>1.06</v>
      </c>
      <c r="V22" s="5">
        <v>0.73</v>
      </c>
      <c r="Z22" s="6"/>
      <c r="AA22" s="6"/>
      <c r="AB22" s="6"/>
      <c r="AC22" s="6"/>
      <c r="AD22" s="6"/>
      <c r="AE22" s="6"/>
      <c r="AF22" s="6"/>
      <c r="AG22" s="6"/>
      <c r="AH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x14ac:dyDescent="0.25">
      <c r="N23" s="5">
        <v>4.66</v>
      </c>
      <c r="O23" s="5">
        <v>2.73</v>
      </c>
      <c r="P23" s="5">
        <v>1.56</v>
      </c>
      <c r="Q23" s="5">
        <v>1.05</v>
      </c>
      <c r="R23" s="5">
        <v>1.18</v>
      </c>
      <c r="S23" s="5">
        <v>0.81</v>
      </c>
      <c r="T23" s="5">
        <v>1.06</v>
      </c>
      <c r="U23" s="5">
        <v>0.76</v>
      </c>
      <c r="V23" s="5">
        <v>0.75</v>
      </c>
      <c r="Z23" s="6"/>
      <c r="AA23" s="6"/>
      <c r="AB23" s="6"/>
      <c r="AC23" s="6"/>
      <c r="AD23" s="6"/>
      <c r="AE23" s="6"/>
      <c r="AF23" s="6"/>
      <c r="AG23" s="6"/>
      <c r="AH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x14ac:dyDescent="0.25">
      <c r="A24" s="2" t="s">
        <v>9</v>
      </c>
      <c r="B24" s="2">
        <v>1</v>
      </c>
      <c r="C24" s="2">
        <v>2</v>
      </c>
      <c r="D24" s="2">
        <v>4</v>
      </c>
      <c r="E24" s="2">
        <v>6</v>
      </c>
      <c r="F24" s="2">
        <v>8</v>
      </c>
      <c r="G24" s="2">
        <v>10</v>
      </c>
      <c r="H24" s="2">
        <v>12</v>
      </c>
      <c r="I24" s="2">
        <v>14</v>
      </c>
      <c r="J24" s="2">
        <v>16</v>
      </c>
      <c r="M24" s="2" t="s">
        <v>9</v>
      </c>
      <c r="N24" s="2">
        <v>1</v>
      </c>
      <c r="O24" s="2">
        <v>2</v>
      </c>
      <c r="P24" s="2">
        <v>4</v>
      </c>
      <c r="Q24" s="2">
        <v>6</v>
      </c>
      <c r="R24" s="2">
        <v>8</v>
      </c>
      <c r="S24" s="2">
        <v>10</v>
      </c>
      <c r="T24" s="2">
        <v>12</v>
      </c>
      <c r="U24" s="2">
        <v>14</v>
      </c>
      <c r="V24" s="2">
        <v>16</v>
      </c>
      <c r="Y24" s="2" t="s">
        <v>9</v>
      </c>
      <c r="Z24" s="2">
        <v>1</v>
      </c>
      <c r="AA24" s="2">
        <v>2</v>
      </c>
      <c r="AB24" s="2">
        <v>4</v>
      </c>
      <c r="AC24" s="2">
        <v>6</v>
      </c>
      <c r="AD24" s="2">
        <v>8</v>
      </c>
      <c r="AE24" s="2">
        <v>10</v>
      </c>
      <c r="AF24" s="2">
        <v>12</v>
      </c>
      <c r="AG24" s="2">
        <v>14</v>
      </c>
      <c r="AH24" s="2">
        <v>16</v>
      </c>
      <c r="AK24" s="2" t="s">
        <v>9</v>
      </c>
      <c r="AL24" s="2">
        <v>1</v>
      </c>
      <c r="AM24" s="2">
        <v>2</v>
      </c>
      <c r="AN24" s="2">
        <v>4</v>
      </c>
      <c r="AO24" s="2">
        <v>6</v>
      </c>
      <c r="AP24" s="2">
        <v>8</v>
      </c>
      <c r="AQ24" s="2">
        <v>10</v>
      </c>
      <c r="AR24" s="2">
        <v>12</v>
      </c>
      <c r="AS24" s="2">
        <v>14</v>
      </c>
      <c r="AT24" s="2">
        <v>16</v>
      </c>
    </row>
    <row r="25" spans="1:46" x14ac:dyDescent="0.25">
      <c r="A25" s="3" t="s">
        <v>0</v>
      </c>
      <c r="B25" s="3">
        <v>39</v>
      </c>
      <c r="C25" s="3">
        <v>48</v>
      </c>
      <c r="D25" s="3">
        <v>70</v>
      </c>
      <c r="E25" s="3">
        <v>65</v>
      </c>
      <c r="F25" s="3">
        <v>68</v>
      </c>
      <c r="G25" s="3">
        <v>68</v>
      </c>
      <c r="H25" s="3">
        <v>71</v>
      </c>
      <c r="I25" s="3">
        <v>71</v>
      </c>
      <c r="J25" s="3">
        <v>72</v>
      </c>
      <c r="M25" s="3" t="s">
        <v>0</v>
      </c>
      <c r="N25" s="3">
        <f>[1]log!B35</f>
        <v>7.01</v>
      </c>
      <c r="O25" s="3">
        <f>[1]log!C35</f>
        <v>3.56</v>
      </c>
      <c r="P25" s="3">
        <f>[1]log!D35</f>
        <v>1.83</v>
      </c>
      <c r="Q25" s="3">
        <f>[1]log!E35</f>
        <v>2.5099999999999998</v>
      </c>
      <c r="R25" s="3">
        <f>[1]log!F35</f>
        <v>2.31</v>
      </c>
      <c r="S25" s="3">
        <f>[1]log!G35</f>
        <v>2.78</v>
      </c>
      <c r="T25" s="3">
        <f>[1]log!H35</f>
        <v>2.56</v>
      </c>
      <c r="U25" s="3">
        <f>[1]log!I35</f>
        <v>2.46</v>
      </c>
      <c r="V25" s="3">
        <f>[1]log!J35</f>
        <v>2.6</v>
      </c>
      <c r="Y25" s="3" t="s">
        <v>0</v>
      </c>
      <c r="Z25" s="7">
        <f xml:space="preserve"> (B25 * N25 * 60) / 1000</f>
        <v>16.403399999999998</v>
      </c>
      <c r="AA25" s="7">
        <f t="shared" ref="AA25:AA26" si="62" xml:space="preserve"> (C25 * O25 * 60) / 1000</f>
        <v>10.252799999999999</v>
      </c>
      <c r="AB25" s="7">
        <f t="shared" ref="AB25:AB26" si="63" xml:space="preserve"> (D25 * P25 * 60) / 1000</f>
        <v>7.6859999999999999</v>
      </c>
      <c r="AC25" s="7">
        <f t="shared" ref="AC25:AC26" si="64" xml:space="preserve"> (E25 * Q25 * 60) / 1000</f>
        <v>9.7889999999999979</v>
      </c>
      <c r="AD25" s="7">
        <f t="shared" ref="AD25:AD26" si="65" xml:space="preserve"> (F25 * R25 * 60) / 1000</f>
        <v>9.4248000000000012</v>
      </c>
      <c r="AE25" s="7">
        <f t="shared" ref="AE25:AE26" si="66" xml:space="preserve"> (G25 * S25 * 60) / 1000</f>
        <v>11.3424</v>
      </c>
      <c r="AF25" s="7">
        <f t="shared" ref="AF25:AF26" si="67" xml:space="preserve"> (H25 * T25 * 60) / 1000</f>
        <v>10.905599999999998</v>
      </c>
      <c r="AG25" s="7">
        <f t="shared" ref="AG25:AG26" si="68" xml:space="preserve"> (I25 * U25 * 60) / 1000</f>
        <v>10.4796</v>
      </c>
      <c r="AH25" s="7">
        <f t="shared" ref="AH25:AH26" si="69" xml:space="preserve"> (J25 * V25 * 60) / 1000</f>
        <v>11.232000000000001</v>
      </c>
      <c r="AK25" s="3" t="s">
        <v>0</v>
      </c>
      <c r="AL25" s="7">
        <f>$N27/N27</f>
        <v>1</v>
      </c>
      <c r="AM25" s="7">
        <f t="shared" ref="AM25:AM26" si="70">$N27/O27</f>
        <v>1.9691011235955056</v>
      </c>
      <c r="AN25" s="7">
        <f t="shared" ref="AN25:AN26" si="71">$N27/P27</f>
        <v>3.8306010928961745</v>
      </c>
      <c r="AO25" s="7">
        <f t="shared" ref="AO25:AO26" si="72">$N27/Q27</f>
        <v>2.7928286852589643</v>
      </c>
      <c r="AP25" s="7">
        <f t="shared" ref="AP25:AP26" si="73">$N27/R27</f>
        <v>3.0346320346320343</v>
      </c>
      <c r="AQ25" s="7">
        <f t="shared" ref="AQ25" si="74">$N27/S27</f>
        <v>2.52158273381295</v>
      </c>
      <c r="AR25" s="7">
        <f t="shared" ref="AR25:AR26" si="75">$N27/T27</f>
        <v>2.73828125</v>
      </c>
      <c r="AS25" s="7">
        <f t="shared" ref="AS25:AS26" si="76">$N27/U27</f>
        <v>2.8495934959349594</v>
      </c>
      <c r="AT25" s="7">
        <f>$N27/V27</f>
        <v>2.6961538461538459</v>
      </c>
    </row>
    <row r="26" spans="1:46" x14ac:dyDescent="0.25">
      <c r="A26" s="4" t="s">
        <v>1</v>
      </c>
      <c r="B26" s="4">
        <v>43</v>
      </c>
      <c r="C26" s="4">
        <v>53</v>
      </c>
      <c r="D26" s="4">
        <v>59</v>
      </c>
      <c r="E26" s="4">
        <v>59</v>
      </c>
      <c r="F26" s="4">
        <v>61</v>
      </c>
      <c r="G26" s="4">
        <v>60</v>
      </c>
      <c r="H26" s="4">
        <v>64</v>
      </c>
      <c r="I26" s="4">
        <v>62</v>
      </c>
      <c r="J26" s="4">
        <v>61</v>
      </c>
      <c r="M26" s="4" t="s">
        <v>1</v>
      </c>
      <c r="N26" s="4">
        <f>[2]log!B35</f>
        <v>12.31</v>
      </c>
      <c r="O26" s="4">
        <f>[2]log!C35</f>
        <v>6.91</v>
      </c>
      <c r="P26" s="4">
        <f>[2]log!D35</f>
        <v>4.38</v>
      </c>
      <c r="Q26" s="4">
        <f>[2]log!E35</f>
        <v>2.86</v>
      </c>
      <c r="R26" s="4">
        <f>[2]log!F35</f>
        <v>3.15</v>
      </c>
      <c r="S26" s="4">
        <f>[2]log!G35</f>
        <v>2.4300000000000002</v>
      </c>
      <c r="T26" s="4">
        <f>[2]log!H35</f>
        <v>2.88</v>
      </c>
      <c r="U26" s="4">
        <f>[2]log!I35</f>
        <v>2.35</v>
      </c>
      <c r="V26" s="4">
        <f>[2]log!J35</f>
        <v>3.08</v>
      </c>
      <c r="Y26" s="4" t="s">
        <v>1</v>
      </c>
      <c r="Z26" s="7">
        <f xml:space="preserve"> (B26 * N26 * 60) / 1000</f>
        <v>31.759800000000002</v>
      </c>
      <c r="AA26" s="7">
        <f t="shared" si="62"/>
        <v>21.973800000000004</v>
      </c>
      <c r="AB26" s="7">
        <f t="shared" si="63"/>
        <v>15.5052</v>
      </c>
      <c r="AC26" s="7">
        <f t="shared" si="64"/>
        <v>10.1244</v>
      </c>
      <c r="AD26" s="7">
        <f t="shared" si="65"/>
        <v>11.529</v>
      </c>
      <c r="AE26" s="7">
        <f t="shared" si="66"/>
        <v>8.7479999999999993</v>
      </c>
      <c r="AF26" s="7">
        <f t="shared" si="67"/>
        <v>11.059199999999999</v>
      </c>
      <c r="AG26" s="7">
        <f t="shared" si="68"/>
        <v>8.7420000000000027</v>
      </c>
      <c r="AH26" s="7">
        <f t="shared" si="69"/>
        <v>11.2728</v>
      </c>
      <c r="AK26" s="4" t="s">
        <v>1</v>
      </c>
      <c r="AL26" s="7">
        <f>$N28/N28</f>
        <v>1</v>
      </c>
      <c r="AM26" s="7">
        <f t="shared" si="70"/>
        <v>1.7814761215629522</v>
      </c>
      <c r="AN26" s="7">
        <f t="shared" si="71"/>
        <v>2.810502283105023</v>
      </c>
      <c r="AO26" s="7">
        <f t="shared" si="72"/>
        <v>4.3041958041958042</v>
      </c>
      <c r="AP26" s="7">
        <f t="shared" si="73"/>
        <v>3.9079365079365083</v>
      </c>
      <c r="AQ26" s="7">
        <f>$N28/S28</f>
        <v>5.0658436213991767</v>
      </c>
      <c r="AR26" s="7">
        <f t="shared" si="75"/>
        <v>4.2743055555555562</v>
      </c>
      <c r="AS26" s="7">
        <f t="shared" si="76"/>
        <v>5.2382978723404259</v>
      </c>
      <c r="AT26" s="7">
        <f>$N28/V28</f>
        <v>3.9967532467532467</v>
      </c>
    </row>
    <row r="27" spans="1:46" x14ac:dyDescent="0.25">
      <c r="N27" s="5">
        <v>7.01</v>
      </c>
      <c r="O27" s="5">
        <v>3.56</v>
      </c>
      <c r="P27" s="5">
        <v>1.83</v>
      </c>
      <c r="Q27" s="5">
        <v>2.5099999999999998</v>
      </c>
      <c r="R27" s="5">
        <v>2.31</v>
      </c>
      <c r="S27" s="5">
        <v>2.78</v>
      </c>
      <c r="T27" s="5">
        <v>2.56</v>
      </c>
      <c r="U27" s="5">
        <v>2.46</v>
      </c>
      <c r="V27" s="5">
        <v>2.6</v>
      </c>
      <c r="Z27" s="6"/>
      <c r="AA27" s="6"/>
      <c r="AB27" s="6"/>
      <c r="AC27" s="6"/>
      <c r="AD27" s="6"/>
      <c r="AE27" s="6"/>
      <c r="AF27" s="6"/>
      <c r="AG27" s="6"/>
      <c r="AH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x14ac:dyDescent="0.25">
      <c r="N28" s="5">
        <v>12.31</v>
      </c>
      <c r="O28" s="5">
        <v>6.91</v>
      </c>
      <c r="P28" s="5">
        <v>4.38</v>
      </c>
      <c r="Q28" s="5">
        <v>2.86</v>
      </c>
      <c r="R28" s="5">
        <v>3.15</v>
      </c>
      <c r="S28" s="5">
        <v>2.4300000000000002</v>
      </c>
      <c r="T28" s="5">
        <v>2.88</v>
      </c>
      <c r="U28" s="5">
        <v>2.35</v>
      </c>
      <c r="V28" s="5">
        <v>3.08</v>
      </c>
      <c r="Z28" s="6"/>
      <c r="AA28" s="6"/>
      <c r="AB28" s="6"/>
      <c r="AC28" s="6"/>
      <c r="AD28" s="6"/>
      <c r="AE28" s="6"/>
      <c r="AF28" s="6"/>
      <c r="AG28" s="6"/>
      <c r="AH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x14ac:dyDescent="0.25">
      <c r="A29" s="2" t="s">
        <v>10</v>
      </c>
      <c r="B29" s="2">
        <v>1</v>
      </c>
      <c r="C29" s="2">
        <v>2</v>
      </c>
      <c r="D29" s="2">
        <v>4</v>
      </c>
      <c r="E29" s="2">
        <v>6</v>
      </c>
      <c r="F29" s="2">
        <v>8</v>
      </c>
      <c r="G29" s="2">
        <v>10</v>
      </c>
      <c r="H29" s="2">
        <v>12</v>
      </c>
      <c r="I29" s="2">
        <v>14</v>
      </c>
      <c r="J29" s="2">
        <v>16</v>
      </c>
      <c r="M29" s="2" t="s">
        <v>10</v>
      </c>
      <c r="N29" s="2">
        <v>1</v>
      </c>
      <c r="O29" s="2">
        <v>2</v>
      </c>
      <c r="P29" s="2">
        <v>4</v>
      </c>
      <c r="Q29" s="2">
        <v>6</v>
      </c>
      <c r="R29" s="2">
        <v>8</v>
      </c>
      <c r="S29" s="2">
        <v>10</v>
      </c>
      <c r="T29" s="2">
        <v>12</v>
      </c>
      <c r="U29" s="2">
        <v>14</v>
      </c>
      <c r="V29" s="2">
        <v>16</v>
      </c>
      <c r="Y29" s="2" t="s">
        <v>10</v>
      </c>
      <c r="Z29" s="2">
        <v>1</v>
      </c>
      <c r="AA29" s="2">
        <v>2</v>
      </c>
      <c r="AB29" s="2">
        <v>4</v>
      </c>
      <c r="AC29" s="2">
        <v>6</v>
      </c>
      <c r="AD29" s="2">
        <v>8</v>
      </c>
      <c r="AE29" s="2">
        <v>10</v>
      </c>
      <c r="AF29" s="2">
        <v>12</v>
      </c>
      <c r="AG29" s="2">
        <v>14</v>
      </c>
      <c r="AH29" s="2">
        <v>16</v>
      </c>
      <c r="AK29" s="2" t="s">
        <v>10</v>
      </c>
      <c r="AL29" s="2">
        <v>1</v>
      </c>
      <c r="AM29" s="2">
        <v>2</v>
      </c>
      <c r="AN29" s="2">
        <v>4</v>
      </c>
      <c r="AO29" s="2">
        <v>6</v>
      </c>
      <c r="AP29" s="2">
        <v>8</v>
      </c>
      <c r="AQ29" s="2">
        <v>10</v>
      </c>
      <c r="AR29" s="2">
        <v>12</v>
      </c>
      <c r="AS29" s="2">
        <v>14</v>
      </c>
      <c r="AT29" s="2">
        <v>16</v>
      </c>
    </row>
    <row r="30" spans="1:46" x14ac:dyDescent="0.25">
      <c r="A30" s="3" t="s">
        <v>0</v>
      </c>
      <c r="B30" s="3">
        <v>39</v>
      </c>
      <c r="C30" s="3">
        <v>49</v>
      </c>
      <c r="D30" s="3">
        <v>73</v>
      </c>
      <c r="E30" s="3">
        <v>68</v>
      </c>
      <c r="F30" s="3">
        <v>72</v>
      </c>
      <c r="G30" s="3">
        <v>70</v>
      </c>
      <c r="H30" s="3">
        <v>72</v>
      </c>
      <c r="I30" s="3">
        <v>71</v>
      </c>
      <c r="J30" s="3">
        <v>73</v>
      </c>
      <c r="M30" s="3" t="s">
        <v>0</v>
      </c>
      <c r="N30" s="3">
        <f>[1]log!B43</f>
        <v>5.41</v>
      </c>
      <c r="O30" s="3">
        <f>[1]log!C43</f>
        <v>2.76</v>
      </c>
      <c r="P30" s="3">
        <f>[1]log!D43</f>
        <v>1.41</v>
      </c>
      <c r="Q30" s="3">
        <f>[1]log!E43</f>
        <v>1.95</v>
      </c>
      <c r="R30" s="3">
        <f>[1]log!F43</f>
        <v>1.78</v>
      </c>
      <c r="S30" s="3">
        <f>[1]log!G43</f>
        <v>2.15</v>
      </c>
      <c r="T30" s="3">
        <f>[1]log!H43</f>
        <v>1.9</v>
      </c>
      <c r="U30" s="3">
        <f>[1]log!I43</f>
        <v>1.75</v>
      </c>
      <c r="V30" s="3">
        <f>[1]log!J43</f>
        <v>1.83</v>
      </c>
      <c r="Y30" s="3" t="s">
        <v>0</v>
      </c>
      <c r="Z30" s="7">
        <f xml:space="preserve"> (B30 * N30 * 60) / 1000</f>
        <v>12.659400000000002</v>
      </c>
      <c r="AA30" s="7">
        <f t="shared" ref="AA30:AA31" si="77" xml:space="preserve"> (C30 * O30 * 60) / 1000</f>
        <v>8.1143999999999981</v>
      </c>
      <c r="AB30" s="7">
        <f t="shared" ref="AB30:AB31" si="78" xml:space="preserve"> (D30 * P30 * 60) / 1000</f>
        <v>6.1757999999999988</v>
      </c>
      <c r="AC30" s="7">
        <f t="shared" ref="AC30:AC31" si="79" xml:space="preserve"> (E30 * Q30 * 60) / 1000</f>
        <v>7.9560000000000004</v>
      </c>
      <c r="AD30" s="7">
        <f t="shared" ref="AD30:AD31" si="80" xml:space="preserve"> (F30 * R30 * 60) / 1000</f>
        <v>7.6895999999999995</v>
      </c>
      <c r="AE30" s="7">
        <f t="shared" ref="AE30:AE31" si="81" xml:space="preserve"> (G30 * S30 * 60) / 1000</f>
        <v>9.0299999999999994</v>
      </c>
      <c r="AF30" s="7">
        <f t="shared" ref="AF30:AF31" si="82" xml:space="preserve"> (H30 * T30 * 60) / 1000</f>
        <v>8.2079999999999984</v>
      </c>
      <c r="AG30" s="7">
        <f t="shared" ref="AG30:AG31" si="83" xml:space="preserve"> (I30 * U30 * 60) / 1000</f>
        <v>7.4550000000000001</v>
      </c>
      <c r="AH30" s="7">
        <f t="shared" ref="AH30:AH31" si="84" xml:space="preserve"> (J30 * V30 * 60) / 1000</f>
        <v>8.0154000000000014</v>
      </c>
      <c r="AK30" s="3" t="s">
        <v>0</v>
      </c>
      <c r="AL30" s="7">
        <f>$N32/N32</f>
        <v>1</v>
      </c>
      <c r="AM30" s="7">
        <f t="shared" ref="AM30:AM31" si="85">$N32/O32</f>
        <v>1.9601449275362322</v>
      </c>
      <c r="AN30" s="7">
        <f t="shared" ref="AN30:AN31" si="86">$N32/P32</f>
        <v>3.8368794326241136</v>
      </c>
      <c r="AO30" s="7">
        <f t="shared" ref="AO30:AO31" si="87">$N32/Q32</f>
        <v>2.7743589743589747</v>
      </c>
      <c r="AP30" s="7">
        <f t="shared" ref="AP30:AP31" si="88">$N32/R32</f>
        <v>3.0393258426966292</v>
      </c>
      <c r="AQ30" s="7">
        <f t="shared" ref="AQ30" si="89">$N32/S32</f>
        <v>2.516279069767442</v>
      </c>
      <c r="AR30" s="7">
        <f t="shared" ref="AR30:AR31" si="90">$N32/T32</f>
        <v>2.8473684210526318</v>
      </c>
      <c r="AS30" s="7">
        <f t="shared" ref="AS30:AS31" si="91">$N32/U32</f>
        <v>3.0914285714285716</v>
      </c>
      <c r="AT30" s="7">
        <f>$N32/V32</f>
        <v>2.9562841530054644</v>
      </c>
    </row>
    <row r="31" spans="1:46" x14ac:dyDescent="0.25">
      <c r="A31" s="4" t="s">
        <v>1</v>
      </c>
      <c r="B31" s="4">
        <v>44</v>
      </c>
      <c r="C31" s="4">
        <v>53</v>
      </c>
      <c r="D31" s="4">
        <v>60</v>
      </c>
      <c r="E31" s="4">
        <v>59</v>
      </c>
      <c r="F31" s="4">
        <v>61</v>
      </c>
      <c r="G31" s="4">
        <v>63</v>
      </c>
      <c r="H31" s="4">
        <v>63</v>
      </c>
      <c r="I31" s="4">
        <v>63</v>
      </c>
      <c r="J31" s="4">
        <v>63</v>
      </c>
      <c r="M31" s="4" t="s">
        <v>1</v>
      </c>
      <c r="N31" s="4">
        <f>[2]log!B43</f>
        <v>9.6999999999999993</v>
      </c>
      <c r="O31" s="4">
        <f>[2]log!C43</f>
        <v>4.4000000000000004</v>
      </c>
      <c r="P31" s="4">
        <f>[2]log!D43</f>
        <v>2.8</v>
      </c>
      <c r="Q31" s="4">
        <f>[2]log!E43</f>
        <v>2.88</v>
      </c>
      <c r="R31" s="4">
        <f>[2]log!F43</f>
        <v>2.31</v>
      </c>
      <c r="S31" s="4">
        <f>[2]log!G43</f>
        <v>1.78</v>
      </c>
      <c r="T31" s="4">
        <f>[2]log!H43</f>
        <v>1.96</v>
      </c>
      <c r="U31" s="4">
        <f>[2]log!I43</f>
        <v>1.33</v>
      </c>
      <c r="V31" s="4">
        <f>[2]log!J43</f>
        <v>1.65</v>
      </c>
      <c r="Y31" s="4" t="s">
        <v>1</v>
      </c>
      <c r="Z31" s="7">
        <f xml:space="preserve"> (B31 * N31 * 60) / 1000</f>
        <v>25.607999999999997</v>
      </c>
      <c r="AA31" s="7">
        <f t="shared" si="77"/>
        <v>13.992000000000003</v>
      </c>
      <c r="AB31" s="7">
        <f t="shared" si="78"/>
        <v>10.08</v>
      </c>
      <c r="AC31" s="7">
        <f t="shared" si="79"/>
        <v>10.195199999999998</v>
      </c>
      <c r="AD31" s="7">
        <f t="shared" si="80"/>
        <v>8.454600000000001</v>
      </c>
      <c r="AE31" s="7">
        <f t="shared" si="81"/>
        <v>6.7283999999999997</v>
      </c>
      <c r="AF31" s="7">
        <f t="shared" si="82"/>
        <v>7.4088000000000003</v>
      </c>
      <c r="AG31" s="7">
        <f t="shared" si="83"/>
        <v>5.027400000000001</v>
      </c>
      <c r="AH31" s="7">
        <f t="shared" si="84"/>
        <v>6.2369999999999992</v>
      </c>
      <c r="AK31" s="4" t="s">
        <v>1</v>
      </c>
      <c r="AL31" s="7">
        <f>$N33/N33</f>
        <v>1</v>
      </c>
      <c r="AM31" s="7">
        <f t="shared" si="85"/>
        <v>2.2045454545454541</v>
      </c>
      <c r="AN31" s="7">
        <f t="shared" si="86"/>
        <v>3.4642857142857144</v>
      </c>
      <c r="AO31" s="7">
        <f t="shared" si="87"/>
        <v>3.3680555555555554</v>
      </c>
      <c r="AP31" s="7">
        <f t="shared" si="88"/>
        <v>4.1991341991341988</v>
      </c>
      <c r="AQ31" s="7">
        <f>$N33/S33</f>
        <v>5.4494382022471903</v>
      </c>
      <c r="AR31" s="7">
        <f t="shared" si="90"/>
        <v>4.9489795918367347</v>
      </c>
      <c r="AS31" s="7">
        <f t="shared" si="91"/>
        <v>7.2932330827067657</v>
      </c>
      <c r="AT31" s="7">
        <f>$N33/V33</f>
        <v>5.8787878787878789</v>
      </c>
    </row>
    <row r="32" spans="1:46" x14ac:dyDescent="0.25">
      <c r="N32" s="5">
        <v>5.41</v>
      </c>
      <c r="O32" s="5">
        <v>2.76</v>
      </c>
      <c r="P32" s="5">
        <v>1.41</v>
      </c>
      <c r="Q32" s="5">
        <v>1.95</v>
      </c>
      <c r="R32" s="5">
        <v>1.78</v>
      </c>
      <c r="S32" s="5">
        <v>2.15</v>
      </c>
      <c r="T32" s="5">
        <v>1.9</v>
      </c>
      <c r="U32" s="5">
        <v>1.75</v>
      </c>
      <c r="V32" s="5">
        <v>1.83</v>
      </c>
      <c r="Z32" s="6"/>
      <c r="AA32" s="6"/>
      <c r="AB32" s="6"/>
      <c r="AC32" s="6"/>
      <c r="AD32" s="6"/>
      <c r="AE32" s="6"/>
      <c r="AF32" s="6"/>
      <c r="AG32" s="6"/>
      <c r="AH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5">
      <c r="N33" s="5">
        <v>9.6999999999999993</v>
      </c>
      <c r="O33" s="5">
        <v>4.4000000000000004</v>
      </c>
      <c r="P33" s="5">
        <v>2.8</v>
      </c>
      <c r="Q33" s="5">
        <v>2.88</v>
      </c>
      <c r="R33" s="5">
        <v>2.31</v>
      </c>
      <c r="S33" s="5">
        <v>1.78</v>
      </c>
      <c r="T33" s="5">
        <v>1.96</v>
      </c>
      <c r="U33" s="5">
        <v>1.33</v>
      </c>
      <c r="V33" s="5">
        <v>1.65</v>
      </c>
      <c r="Z33" s="6"/>
      <c r="AA33" s="6"/>
      <c r="AB33" s="6"/>
      <c r="AC33" s="6"/>
      <c r="AD33" s="6"/>
      <c r="AE33" s="6"/>
      <c r="AF33" s="6"/>
      <c r="AG33" s="6"/>
      <c r="AH33" s="6"/>
      <c r="AL33" s="6"/>
      <c r="AM33" s="6"/>
      <c r="AN33" s="6"/>
      <c r="AO33" s="6"/>
      <c r="AP33" s="6"/>
      <c r="AQ33" s="6"/>
      <c r="AR33" s="6"/>
      <c r="AS33" s="6"/>
      <c r="AT33" s="6"/>
    </row>
    <row r="41" spans="1:46" x14ac:dyDescent="0.25">
      <c r="A41" s="12" t="s">
        <v>12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 spans="1:46" x14ac:dyDescent="0.25">
      <c r="A42" s="8" t="s">
        <v>3</v>
      </c>
      <c r="B42" s="9"/>
      <c r="C42" s="9"/>
      <c r="D42" s="9"/>
      <c r="E42" s="9"/>
      <c r="F42" s="9"/>
      <c r="G42" s="9"/>
      <c r="H42" s="9"/>
      <c r="I42" s="9"/>
      <c r="J42" s="10"/>
      <c r="K42" s="1"/>
      <c r="M42" s="11" t="s">
        <v>13</v>
      </c>
      <c r="N42" s="11"/>
      <c r="O42" s="11"/>
      <c r="P42" s="11"/>
      <c r="Q42" s="11"/>
      <c r="R42" s="11"/>
      <c r="S42" s="11"/>
      <c r="T42" s="11"/>
      <c r="U42" s="11"/>
      <c r="V42" s="11"/>
      <c r="Y42" s="11" t="s">
        <v>2</v>
      </c>
      <c r="Z42" s="11"/>
      <c r="AA42" s="11"/>
      <c r="AB42" s="11"/>
      <c r="AC42" s="11"/>
      <c r="AD42" s="11"/>
      <c r="AE42" s="11"/>
      <c r="AF42" s="11"/>
      <c r="AG42" s="11"/>
      <c r="AH42" s="11"/>
      <c r="AK42" s="11" t="s">
        <v>4</v>
      </c>
      <c r="AL42" s="11"/>
      <c r="AM42" s="11"/>
      <c r="AN42" s="11"/>
      <c r="AO42" s="11"/>
      <c r="AP42" s="11"/>
      <c r="AQ42" s="11"/>
      <c r="AR42" s="11"/>
      <c r="AS42" s="11"/>
      <c r="AT42" s="11"/>
    </row>
    <row r="44" spans="1:46" x14ac:dyDescent="0.25">
      <c r="A44" s="2" t="s">
        <v>5</v>
      </c>
      <c r="B44" s="2">
        <v>1</v>
      </c>
      <c r="C44" s="2">
        <v>2</v>
      </c>
      <c r="D44" s="2">
        <v>4</v>
      </c>
      <c r="E44" s="2">
        <v>6</v>
      </c>
      <c r="F44" s="2">
        <v>8</v>
      </c>
      <c r="G44" s="2">
        <v>10</v>
      </c>
      <c r="H44" s="2">
        <v>12</v>
      </c>
      <c r="I44" s="2">
        <v>14</v>
      </c>
      <c r="J44" s="2">
        <v>16</v>
      </c>
      <c r="M44" s="2" t="s">
        <v>5</v>
      </c>
      <c r="N44" s="2">
        <v>1</v>
      </c>
      <c r="O44" s="2">
        <v>2</v>
      </c>
      <c r="P44" s="2">
        <v>4</v>
      </c>
      <c r="Q44" s="2">
        <v>6</v>
      </c>
      <c r="R44" s="2">
        <v>8</v>
      </c>
      <c r="S44" s="2">
        <v>10</v>
      </c>
      <c r="T44" s="2">
        <v>12</v>
      </c>
      <c r="U44" s="2">
        <v>14</v>
      </c>
      <c r="V44" s="2">
        <v>16</v>
      </c>
      <c r="Y44" s="2" t="s">
        <v>5</v>
      </c>
      <c r="Z44" s="2">
        <v>1</v>
      </c>
      <c r="AA44" s="2">
        <v>2</v>
      </c>
      <c r="AB44" s="2">
        <v>4</v>
      </c>
      <c r="AC44" s="2">
        <v>6</v>
      </c>
      <c r="AD44" s="2">
        <v>8</v>
      </c>
      <c r="AE44" s="2">
        <v>10</v>
      </c>
      <c r="AF44" s="2">
        <v>12</v>
      </c>
      <c r="AG44" s="2">
        <v>14</v>
      </c>
      <c r="AH44" s="2">
        <v>16</v>
      </c>
      <c r="AK44" s="2" t="s">
        <v>5</v>
      </c>
      <c r="AL44" s="2">
        <v>1</v>
      </c>
      <c r="AM44" s="2">
        <v>2</v>
      </c>
      <c r="AN44" s="2">
        <v>4</v>
      </c>
      <c r="AO44" s="2">
        <v>6</v>
      </c>
      <c r="AP44" s="2">
        <v>8</v>
      </c>
      <c r="AQ44" s="2">
        <v>10</v>
      </c>
      <c r="AR44" s="2">
        <v>12</v>
      </c>
      <c r="AS44" s="2">
        <v>14</v>
      </c>
      <c r="AT44" s="2">
        <v>16</v>
      </c>
    </row>
    <row r="45" spans="1:46" x14ac:dyDescent="0.25">
      <c r="A45" s="3" t="s">
        <v>0</v>
      </c>
      <c r="B45" s="3">
        <v>36</v>
      </c>
      <c r="C45" s="3">
        <v>47</v>
      </c>
      <c r="D45" s="3">
        <v>64</v>
      </c>
      <c r="E45" s="3">
        <v>64</v>
      </c>
      <c r="F45" s="3">
        <v>64</v>
      </c>
      <c r="G45" s="3">
        <v>65</v>
      </c>
      <c r="H45" s="3">
        <v>65</v>
      </c>
      <c r="I45" s="3">
        <v>65</v>
      </c>
      <c r="J45" s="3">
        <v>66</v>
      </c>
      <c r="M45" s="3" t="s">
        <v>0</v>
      </c>
      <c r="N45" s="3">
        <v>0.45</v>
      </c>
      <c r="O45" s="3">
        <v>0.23</v>
      </c>
      <c r="P45" s="3">
        <v>0.11</v>
      </c>
      <c r="Q45" s="3">
        <v>0.13</v>
      </c>
      <c r="R45" s="3">
        <v>0.13</v>
      </c>
      <c r="S45" s="3">
        <v>0.16</v>
      </c>
      <c r="T45" s="3">
        <v>0.16</v>
      </c>
      <c r="U45" s="3">
        <v>0.16</v>
      </c>
      <c r="V45" s="3">
        <v>0.15</v>
      </c>
      <c r="Y45" s="3" t="s">
        <v>0</v>
      </c>
      <c r="Z45" s="7">
        <f xml:space="preserve"> (B45 * N45 * 60) / 1000</f>
        <v>0.97199999999999998</v>
      </c>
      <c r="AA45" s="7">
        <f t="shared" ref="AA45:AA46" si="92" xml:space="preserve"> (C45 * O45 * 60) / 1000</f>
        <v>0.64860000000000007</v>
      </c>
      <c r="AB45" s="7">
        <f t="shared" ref="AB45:AB46" si="93" xml:space="preserve"> (D45 * P45 * 60) / 1000</f>
        <v>0.4224</v>
      </c>
      <c r="AC45" s="7">
        <f t="shared" ref="AC45:AC46" si="94" xml:space="preserve"> (E45 * Q45 * 60) / 1000</f>
        <v>0.49920000000000003</v>
      </c>
      <c r="AD45" s="7">
        <f t="shared" ref="AD45:AD46" si="95" xml:space="preserve"> (F45 * R45 * 60) / 1000</f>
        <v>0.49920000000000003</v>
      </c>
      <c r="AE45" s="7">
        <f t="shared" ref="AE45:AE46" si="96" xml:space="preserve"> (G45 * S45 * 60) / 1000</f>
        <v>0.624</v>
      </c>
      <c r="AF45" s="7">
        <f t="shared" ref="AF45:AF46" si="97" xml:space="preserve"> (H45 * T45 * 60) / 1000</f>
        <v>0.624</v>
      </c>
      <c r="AG45" s="7">
        <f t="shared" ref="AG45:AG46" si="98" xml:space="preserve"> (I45 * U45 * 60) / 1000</f>
        <v>0.624</v>
      </c>
      <c r="AH45" s="7">
        <f t="shared" ref="AH45:AH46" si="99" xml:space="preserve"> (J45 * V45 * 60) / 1000</f>
        <v>0.59399999999999997</v>
      </c>
      <c r="AK45" s="3" t="s">
        <v>0</v>
      </c>
      <c r="AL45" s="7">
        <f>$N47/N47</f>
        <v>1</v>
      </c>
      <c r="AM45" s="7">
        <f t="shared" ref="AM45:AM46" si="100">$N47/O47</f>
        <v>1.9565217391304348</v>
      </c>
      <c r="AN45" s="7">
        <f t="shared" ref="AN45:AN46" si="101">$N47/P47</f>
        <v>4.0909090909090908</v>
      </c>
      <c r="AO45" s="7">
        <f t="shared" ref="AO45:AO46" si="102">$N47/Q47</f>
        <v>3.4615384615384617</v>
      </c>
      <c r="AP45" s="7">
        <f t="shared" ref="AP45:AP46" si="103">$N47/R47</f>
        <v>3.4615384615384617</v>
      </c>
      <c r="AQ45" s="7">
        <f t="shared" ref="AQ45" si="104">$N47/S47</f>
        <v>2.8125</v>
      </c>
      <c r="AR45" s="7">
        <f t="shared" ref="AR45:AR46" si="105">$N47/T47</f>
        <v>2.8125</v>
      </c>
      <c r="AS45" s="7">
        <f t="shared" ref="AS45:AS46" si="106">$N47/U47</f>
        <v>2.8125</v>
      </c>
      <c r="AT45" s="7">
        <f>$N47/V47</f>
        <v>3</v>
      </c>
    </row>
    <row r="46" spans="1:46" x14ac:dyDescent="0.25">
      <c r="A46" s="4" t="s">
        <v>1</v>
      </c>
      <c r="B46" s="4">
        <v>42</v>
      </c>
      <c r="C46" s="4">
        <v>51</v>
      </c>
      <c r="D46" s="4">
        <v>53</v>
      </c>
      <c r="E46" s="4">
        <v>53</v>
      </c>
      <c r="F46" s="4">
        <v>56</v>
      </c>
      <c r="G46" s="4">
        <v>56</v>
      </c>
      <c r="H46" s="4">
        <v>58</v>
      </c>
      <c r="I46" s="4">
        <v>60</v>
      </c>
      <c r="J46" s="4">
        <v>60</v>
      </c>
      <c r="M46" s="4" t="s">
        <v>1</v>
      </c>
      <c r="N46" s="4">
        <v>0.9</v>
      </c>
      <c r="O46" s="4">
        <v>0.5</v>
      </c>
      <c r="P46" s="4">
        <v>0.31</v>
      </c>
      <c r="Q46" s="4">
        <v>0.21</v>
      </c>
      <c r="R46" s="4">
        <v>0.2</v>
      </c>
      <c r="S46" s="4">
        <v>0.28000000000000003</v>
      </c>
      <c r="T46" s="4">
        <v>0.16</v>
      </c>
      <c r="U46" s="4">
        <v>0.16</v>
      </c>
      <c r="V46" s="4">
        <v>0.15</v>
      </c>
      <c r="Y46" s="4" t="s">
        <v>1</v>
      </c>
      <c r="Z46" s="7">
        <f xml:space="preserve"> (B46 * N46 * 60) / 1000</f>
        <v>2.2680000000000002</v>
      </c>
      <c r="AA46" s="7">
        <f t="shared" si="92"/>
        <v>1.53</v>
      </c>
      <c r="AB46" s="7">
        <f t="shared" si="93"/>
        <v>0.98580000000000001</v>
      </c>
      <c r="AC46" s="7">
        <f t="shared" si="94"/>
        <v>0.66779999999999995</v>
      </c>
      <c r="AD46" s="7">
        <f t="shared" si="95"/>
        <v>0.67200000000000015</v>
      </c>
      <c r="AE46" s="7">
        <f t="shared" si="96"/>
        <v>0.94080000000000008</v>
      </c>
      <c r="AF46" s="7">
        <f t="shared" si="97"/>
        <v>0.55679999999999996</v>
      </c>
      <c r="AG46" s="7">
        <f t="shared" si="98"/>
        <v>0.57599999999999996</v>
      </c>
      <c r="AH46" s="7">
        <f t="shared" si="99"/>
        <v>0.54</v>
      </c>
      <c r="AK46" s="4" t="s">
        <v>1</v>
      </c>
      <c r="AL46" s="7">
        <f>$N48/N48</f>
        <v>1</v>
      </c>
      <c r="AM46" s="7">
        <f t="shared" si="100"/>
        <v>1.8</v>
      </c>
      <c r="AN46" s="7">
        <f t="shared" si="101"/>
        <v>2.903225806451613</v>
      </c>
      <c r="AO46" s="7">
        <f t="shared" si="102"/>
        <v>4.2857142857142856</v>
      </c>
      <c r="AP46" s="7">
        <f t="shared" si="103"/>
        <v>4.5</v>
      </c>
      <c r="AQ46" s="7">
        <f>$N48/S48</f>
        <v>3.214285714285714</v>
      </c>
      <c r="AR46" s="7">
        <f t="shared" si="105"/>
        <v>5.625</v>
      </c>
      <c r="AS46" s="7">
        <f t="shared" si="106"/>
        <v>5.625</v>
      </c>
      <c r="AT46" s="7">
        <f>$N48/V48</f>
        <v>6</v>
      </c>
    </row>
    <row r="47" spans="1:46" x14ac:dyDescent="0.25">
      <c r="N47" s="3">
        <v>0.45</v>
      </c>
      <c r="O47" s="3">
        <v>0.23</v>
      </c>
      <c r="P47" s="3">
        <v>0.11</v>
      </c>
      <c r="Q47" s="3">
        <v>0.13</v>
      </c>
      <c r="R47" s="3">
        <v>0.13</v>
      </c>
      <c r="S47" s="3">
        <v>0.16</v>
      </c>
      <c r="T47" s="3">
        <v>0.16</v>
      </c>
      <c r="U47" s="3">
        <v>0.16</v>
      </c>
      <c r="V47" s="3">
        <v>0.15</v>
      </c>
      <c r="Z47" s="6"/>
      <c r="AA47" s="6"/>
      <c r="AB47" s="6"/>
      <c r="AC47" s="6"/>
      <c r="AD47" s="6"/>
      <c r="AE47" s="6"/>
      <c r="AF47" s="6"/>
      <c r="AG47" s="6"/>
      <c r="AH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x14ac:dyDescent="0.25">
      <c r="N48" s="4">
        <v>0.9</v>
      </c>
      <c r="O48" s="4">
        <v>0.5</v>
      </c>
      <c r="P48" s="4">
        <v>0.31</v>
      </c>
      <c r="Q48" s="4">
        <v>0.21</v>
      </c>
      <c r="R48" s="4">
        <v>0.2</v>
      </c>
      <c r="S48" s="4">
        <v>0.28000000000000003</v>
      </c>
      <c r="T48" s="4">
        <v>0.16</v>
      </c>
      <c r="U48" s="4">
        <v>0.16</v>
      </c>
      <c r="V48" s="4">
        <v>0.15</v>
      </c>
      <c r="Z48" s="6"/>
      <c r="AA48" s="6"/>
      <c r="AB48" s="6"/>
      <c r="AC48" s="6"/>
      <c r="AD48" s="6"/>
      <c r="AE48" s="6"/>
      <c r="AF48" s="6"/>
      <c r="AG48" s="6"/>
      <c r="AH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x14ac:dyDescent="0.25">
      <c r="A49" s="2" t="s">
        <v>6</v>
      </c>
      <c r="B49" s="2">
        <v>1</v>
      </c>
      <c r="C49" s="2">
        <v>2</v>
      </c>
      <c r="D49" s="2">
        <v>4</v>
      </c>
      <c r="E49" s="2">
        <v>6</v>
      </c>
      <c r="F49" s="2">
        <v>8</v>
      </c>
      <c r="G49" s="2">
        <v>10</v>
      </c>
      <c r="H49" s="2">
        <v>12</v>
      </c>
      <c r="I49" s="2">
        <v>14</v>
      </c>
      <c r="J49" s="2">
        <v>16</v>
      </c>
      <c r="M49" s="2" t="s">
        <v>6</v>
      </c>
      <c r="N49" s="2">
        <v>1</v>
      </c>
      <c r="O49" s="2">
        <v>2</v>
      </c>
      <c r="P49" s="2">
        <v>4</v>
      </c>
      <c r="Q49" s="2">
        <v>6</v>
      </c>
      <c r="R49" s="2">
        <v>8</v>
      </c>
      <c r="S49" s="2">
        <v>10</v>
      </c>
      <c r="T49" s="2">
        <v>12</v>
      </c>
      <c r="U49" s="2">
        <v>14</v>
      </c>
      <c r="V49" s="2">
        <v>16</v>
      </c>
      <c r="Y49" s="2" t="s">
        <v>6</v>
      </c>
      <c r="Z49" s="2">
        <v>1</v>
      </c>
      <c r="AA49" s="2">
        <v>2</v>
      </c>
      <c r="AB49" s="2">
        <v>4</v>
      </c>
      <c r="AC49" s="2">
        <v>6</v>
      </c>
      <c r="AD49" s="2">
        <v>8</v>
      </c>
      <c r="AE49" s="2">
        <v>10</v>
      </c>
      <c r="AF49" s="2">
        <v>12</v>
      </c>
      <c r="AG49" s="2">
        <v>14</v>
      </c>
      <c r="AH49" s="2">
        <v>16</v>
      </c>
      <c r="AK49" s="2" t="s">
        <v>6</v>
      </c>
      <c r="AL49" s="2">
        <v>1</v>
      </c>
      <c r="AM49" s="2">
        <v>2</v>
      </c>
      <c r="AN49" s="2">
        <v>4</v>
      </c>
      <c r="AO49" s="2">
        <v>6</v>
      </c>
      <c r="AP49" s="2">
        <v>8</v>
      </c>
      <c r="AQ49" s="2">
        <v>10</v>
      </c>
      <c r="AR49" s="2">
        <v>12</v>
      </c>
      <c r="AS49" s="2">
        <v>14</v>
      </c>
      <c r="AT49" s="2">
        <v>16</v>
      </c>
    </row>
    <row r="50" spans="1:46" x14ac:dyDescent="0.25">
      <c r="A50" s="3" t="s">
        <v>0</v>
      </c>
      <c r="B50" s="3">
        <v>37</v>
      </c>
      <c r="C50" s="3">
        <v>46</v>
      </c>
      <c r="D50" s="3">
        <v>65</v>
      </c>
      <c r="E50" s="3">
        <v>65</v>
      </c>
      <c r="F50" s="3">
        <v>66</v>
      </c>
      <c r="G50" s="3">
        <v>66</v>
      </c>
      <c r="H50" s="3">
        <v>68</v>
      </c>
      <c r="I50" s="3">
        <v>68</v>
      </c>
      <c r="J50" s="3">
        <v>68</v>
      </c>
      <c r="M50" s="3" t="s">
        <v>0</v>
      </c>
      <c r="N50" s="3">
        <v>1.2</v>
      </c>
      <c r="O50" s="3">
        <v>0.61</v>
      </c>
      <c r="P50" s="3">
        <v>0.31</v>
      </c>
      <c r="Q50" s="3">
        <v>0.31</v>
      </c>
      <c r="R50" s="3">
        <v>0.33</v>
      </c>
      <c r="S50" s="3">
        <v>0.41</v>
      </c>
      <c r="T50" s="3">
        <v>0.35</v>
      </c>
      <c r="U50" s="3">
        <v>0.45</v>
      </c>
      <c r="V50" s="3">
        <v>0.31</v>
      </c>
      <c r="Y50" s="3" t="s">
        <v>0</v>
      </c>
      <c r="Z50" s="7">
        <f xml:space="preserve"> (B50 * N50 * 60) / 1000</f>
        <v>2.6640000000000001</v>
      </c>
      <c r="AA50" s="7">
        <f t="shared" ref="AA50:AA51" si="107" xml:space="preserve"> (C50 * O50 * 60) / 1000</f>
        <v>1.6836</v>
      </c>
      <c r="AB50" s="7">
        <f t="shared" ref="AB50:AB51" si="108" xml:space="preserve"> (D50 * P50 * 60) / 1000</f>
        <v>1.2090000000000001</v>
      </c>
      <c r="AC50" s="7">
        <f t="shared" ref="AC50:AC51" si="109" xml:space="preserve"> (E50 * Q50 * 60) / 1000</f>
        <v>1.2090000000000001</v>
      </c>
      <c r="AD50" s="7">
        <f t="shared" ref="AD50:AD51" si="110" xml:space="preserve"> (F50 * R50 * 60) / 1000</f>
        <v>1.3068000000000002</v>
      </c>
      <c r="AE50" s="7">
        <f t="shared" ref="AE50:AE51" si="111" xml:space="preserve"> (G50 * S50 * 60) / 1000</f>
        <v>1.6235999999999999</v>
      </c>
      <c r="AF50" s="7">
        <f t="shared" ref="AF50:AF51" si="112" xml:space="preserve"> (H50 * T50 * 60) / 1000</f>
        <v>1.4279999999999997</v>
      </c>
      <c r="AG50" s="7">
        <f t="shared" ref="AG50:AG51" si="113" xml:space="preserve"> (I50 * U50 * 60) / 1000</f>
        <v>1.8360000000000001</v>
      </c>
      <c r="AH50" s="7">
        <f t="shared" ref="AH50:AH51" si="114" xml:space="preserve"> (J50 * V50 * 60) / 1000</f>
        <v>1.2647999999999999</v>
      </c>
      <c r="AK50" s="3" t="s">
        <v>0</v>
      </c>
      <c r="AL50" s="7">
        <f>$N52/N52</f>
        <v>1</v>
      </c>
      <c r="AM50" s="7">
        <f t="shared" ref="AM50:AM51" si="115">$N52/O52</f>
        <v>1.9672131147540983</v>
      </c>
      <c r="AN50" s="7">
        <f t="shared" ref="AN50:AN51" si="116">$N52/P52</f>
        <v>3.8709677419354835</v>
      </c>
      <c r="AO50" s="7">
        <f t="shared" ref="AO50:AO51" si="117">$N52/Q52</f>
        <v>3.8709677419354835</v>
      </c>
      <c r="AP50" s="7">
        <f t="shared" ref="AP50:AP51" si="118">$N52/R52</f>
        <v>3.6363636363636362</v>
      </c>
      <c r="AQ50" s="7">
        <f t="shared" ref="AQ50" si="119">$N52/S52</f>
        <v>2.9268292682926829</v>
      </c>
      <c r="AR50" s="7">
        <f t="shared" ref="AR50:AR51" si="120">$N52/T52</f>
        <v>3.4285714285714288</v>
      </c>
      <c r="AS50" s="7">
        <f t="shared" ref="AS50:AS51" si="121">$N52/U52</f>
        <v>2.6666666666666665</v>
      </c>
      <c r="AT50" s="7">
        <f>$N52/V52</f>
        <v>3.8709677419354835</v>
      </c>
    </row>
    <row r="51" spans="1:46" x14ac:dyDescent="0.25">
      <c r="A51" s="4" t="s">
        <v>1</v>
      </c>
      <c r="B51" s="4">
        <v>43</v>
      </c>
      <c r="C51" s="4">
        <v>52</v>
      </c>
      <c r="D51" s="4">
        <v>60</v>
      </c>
      <c r="E51" s="4">
        <v>58</v>
      </c>
      <c r="F51" s="4">
        <v>61</v>
      </c>
      <c r="G51" s="4">
        <v>60</v>
      </c>
      <c r="H51" s="4">
        <v>60</v>
      </c>
      <c r="I51" s="4">
        <v>61</v>
      </c>
      <c r="J51" s="4">
        <v>61</v>
      </c>
      <c r="M51" s="4" t="s">
        <v>1</v>
      </c>
      <c r="N51" s="4">
        <v>2.35</v>
      </c>
      <c r="O51" s="4">
        <v>1.1299999999999999</v>
      </c>
      <c r="P51" s="4">
        <v>0.81</v>
      </c>
      <c r="Q51" s="4">
        <v>0.71</v>
      </c>
      <c r="R51" s="4">
        <v>0.4</v>
      </c>
      <c r="S51" s="4">
        <v>0.57999999999999996</v>
      </c>
      <c r="T51" s="4">
        <v>0.53</v>
      </c>
      <c r="U51" s="4">
        <v>0.46</v>
      </c>
      <c r="V51" s="4">
        <v>0.33</v>
      </c>
      <c r="Y51" s="4" t="s">
        <v>1</v>
      </c>
      <c r="Z51" s="7">
        <f xml:space="preserve"> (B51 * N51 * 60) / 1000</f>
        <v>6.0629999999999997</v>
      </c>
      <c r="AA51" s="7">
        <f t="shared" si="107"/>
        <v>3.5255999999999994</v>
      </c>
      <c r="AB51" s="7">
        <f t="shared" si="108"/>
        <v>2.9159999999999999</v>
      </c>
      <c r="AC51" s="7">
        <f t="shared" si="109"/>
        <v>2.4708000000000001</v>
      </c>
      <c r="AD51" s="7">
        <f t="shared" si="110"/>
        <v>1.4640000000000002</v>
      </c>
      <c r="AE51" s="7">
        <f t="shared" si="111"/>
        <v>2.0880000000000001</v>
      </c>
      <c r="AF51" s="7">
        <f t="shared" si="112"/>
        <v>1.9079999999999999</v>
      </c>
      <c r="AG51" s="7">
        <f t="shared" si="113"/>
        <v>1.6836000000000002</v>
      </c>
      <c r="AH51" s="7">
        <f t="shared" si="114"/>
        <v>1.2078000000000002</v>
      </c>
      <c r="AK51" s="4" t="s">
        <v>1</v>
      </c>
      <c r="AL51" s="7">
        <f>$N53/N53</f>
        <v>1</v>
      </c>
      <c r="AM51" s="7">
        <f t="shared" si="115"/>
        <v>2.0796460176991154</v>
      </c>
      <c r="AN51" s="7">
        <f t="shared" si="116"/>
        <v>2.9012345679012346</v>
      </c>
      <c r="AO51" s="7">
        <f t="shared" si="117"/>
        <v>3.3098591549295779</v>
      </c>
      <c r="AP51" s="7">
        <f t="shared" si="118"/>
        <v>5.875</v>
      </c>
      <c r="AQ51" s="7">
        <f>$N53/S53</f>
        <v>4.0517241379310347</v>
      </c>
      <c r="AR51" s="7">
        <f t="shared" si="120"/>
        <v>4.4339622641509431</v>
      </c>
      <c r="AS51" s="7">
        <f t="shared" si="121"/>
        <v>5.1086956521739131</v>
      </c>
      <c r="AT51" s="7">
        <f>$N53/V53</f>
        <v>7.1212121212121211</v>
      </c>
    </row>
    <row r="52" spans="1:46" x14ac:dyDescent="0.25">
      <c r="N52" s="3">
        <v>1.2</v>
      </c>
      <c r="O52" s="3">
        <v>0.61</v>
      </c>
      <c r="P52" s="3">
        <v>0.31</v>
      </c>
      <c r="Q52" s="3">
        <v>0.31</v>
      </c>
      <c r="R52" s="3">
        <v>0.33</v>
      </c>
      <c r="S52" s="3">
        <v>0.41</v>
      </c>
      <c r="T52" s="3">
        <v>0.35</v>
      </c>
      <c r="U52" s="3">
        <v>0.45</v>
      </c>
      <c r="V52" s="3">
        <v>0.31</v>
      </c>
      <c r="Z52" s="6"/>
      <c r="AA52" s="6"/>
      <c r="AB52" s="6"/>
      <c r="AC52" s="6"/>
      <c r="AD52" s="6"/>
      <c r="AE52" s="6"/>
      <c r="AF52" s="6"/>
      <c r="AG52" s="6"/>
      <c r="AH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x14ac:dyDescent="0.25">
      <c r="N53" s="4">
        <v>2.35</v>
      </c>
      <c r="O53" s="4">
        <v>1.1299999999999999</v>
      </c>
      <c r="P53" s="4">
        <v>0.81</v>
      </c>
      <c r="Q53" s="4">
        <v>0.71</v>
      </c>
      <c r="R53" s="4">
        <v>0.4</v>
      </c>
      <c r="S53" s="4">
        <v>0.57999999999999996</v>
      </c>
      <c r="T53" s="4">
        <v>0.53</v>
      </c>
      <c r="U53" s="4">
        <v>0.46</v>
      </c>
      <c r="V53" s="4">
        <v>0.33</v>
      </c>
      <c r="Z53" s="6"/>
      <c r="AA53" s="6"/>
      <c r="AB53" s="6"/>
      <c r="AC53" s="6"/>
      <c r="AD53" s="6"/>
      <c r="AE53" s="6"/>
      <c r="AF53" s="6"/>
      <c r="AG53" s="6"/>
      <c r="AH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x14ac:dyDescent="0.25">
      <c r="A54" s="2" t="s">
        <v>7</v>
      </c>
      <c r="B54" s="2">
        <v>1</v>
      </c>
      <c r="C54" s="2">
        <v>2</v>
      </c>
      <c r="D54" s="2">
        <v>4</v>
      </c>
      <c r="E54" s="2">
        <v>6</v>
      </c>
      <c r="F54" s="2">
        <v>8</v>
      </c>
      <c r="G54" s="2">
        <v>10</v>
      </c>
      <c r="H54" s="2">
        <v>12</v>
      </c>
      <c r="I54" s="2">
        <v>14</v>
      </c>
      <c r="J54" s="2">
        <v>16</v>
      </c>
      <c r="M54" s="2" t="s">
        <v>7</v>
      </c>
      <c r="N54" s="2">
        <v>1</v>
      </c>
      <c r="O54" s="2">
        <v>2</v>
      </c>
      <c r="P54" s="2">
        <v>4</v>
      </c>
      <c r="Q54" s="2">
        <v>6</v>
      </c>
      <c r="R54" s="2">
        <v>8</v>
      </c>
      <c r="S54" s="2">
        <v>10</v>
      </c>
      <c r="T54" s="2">
        <v>12</v>
      </c>
      <c r="U54" s="2">
        <v>14</v>
      </c>
      <c r="V54" s="2">
        <v>16</v>
      </c>
      <c r="Y54" s="2" t="s">
        <v>7</v>
      </c>
      <c r="Z54" s="2">
        <v>1</v>
      </c>
      <c r="AA54" s="2">
        <v>2</v>
      </c>
      <c r="AB54" s="2">
        <v>4</v>
      </c>
      <c r="AC54" s="2">
        <v>6</v>
      </c>
      <c r="AD54" s="2">
        <v>8</v>
      </c>
      <c r="AE54" s="2">
        <v>10</v>
      </c>
      <c r="AF54" s="2">
        <v>12</v>
      </c>
      <c r="AG54" s="2">
        <v>14</v>
      </c>
      <c r="AH54" s="2">
        <v>16</v>
      </c>
      <c r="AK54" s="2" t="s">
        <v>7</v>
      </c>
      <c r="AL54" s="2">
        <v>1</v>
      </c>
      <c r="AM54" s="2">
        <v>2</v>
      </c>
      <c r="AN54" s="2">
        <v>4</v>
      </c>
      <c r="AO54" s="2">
        <v>6</v>
      </c>
      <c r="AP54" s="2">
        <v>8</v>
      </c>
      <c r="AQ54" s="2">
        <v>10</v>
      </c>
      <c r="AR54" s="2">
        <v>12</v>
      </c>
      <c r="AS54" s="2">
        <v>14</v>
      </c>
      <c r="AT54" s="2">
        <v>16</v>
      </c>
    </row>
    <row r="55" spans="1:46" x14ac:dyDescent="0.25">
      <c r="A55" s="3" t="s">
        <v>0</v>
      </c>
      <c r="B55" s="3">
        <v>38</v>
      </c>
      <c r="C55" s="3">
        <v>47</v>
      </c>
      <c r="D55" s="3">
        <v>70</v>
      </c>
      <c r="E55" s="3">
        <v>70</v>
      </c>
      <c r="F55" s="3">
        <v>71</v>
      </c>
      <c r="G55" s="3">
        <v>68</v>
      </c>
      <c r="H55" s="3">
        <v>70</v>
      </c>
      <c r="I55" s="3">
        <v>70</v>
      </c>
      <c r="J55" s="3">
        <v>70</v>
      </c>
      <c r="M55" s="3" t="s">
        <v>0</v>
      </c>
      <c r="N55" s="3">
        <v>4.01</v>
      </c>
      <c r="O55" s="3">
        <v>2.0299999999999998</v>
      </c>
      <c r="P55" s="3">
        <v>1.05</v>
      </c>
      <c r="Q55" s="3">
        <v>1.05</v>
      </c>
      <c r="R55" s="3">
        <v>1.1499999999999999</v>
      </c>
      <c r="S55" s="3">
        <v>1.25</v>
      </c>
      <c r="T55" s="3">
        <v>1.4</v>
      </c>
      <c r="U55" s="3">
        <v>1.26</v>
      </c>
      <c r="V55" s="3">
        <v>1.25</v>
      </c>
      <c r="Y55" s="3" t="s">
        <v>0</v>
      </c>
      <c r="Z55" s="7">
        <f xml:space="preserve"> (B55 * N55 * 60) / 1000</f>
        <v>9.1427999999999994</v>
      </c>
      <c r="AA55" s="7">
        <f t="shared" ref="AA55:AA56" si="122" xml:space="preserve"> (C55 * O55 * 60) / 1000</f>
        <v>5.7245999999999997</v>
      </c>
      <c r="AB55" s="7">
        <f t="shared" ref="AB55:AB56" si="123" xml:space="preserve"> (D55 * P55 * 60) / 1000</f>
        <v>4.41</v>
      </c>
      <c r="AC55" s="7">
        <f t="shared" ref="AC55:AC56" si="124" xml:space="preserve"> (E55 * Q55 * 60) / 1000</f>
        <v>4.41</v>
      </c>
      <c r="AD55" s="7">
        <f t="shared" ref="AD55:AD56" si="125" xml:space="preserve"> (F55 * R55 * 60) / 1000</f>
        <v>4.8989999999999991</v>
      </c>
      <c r="AE55" s="7">
        <f t="shared" ref="AE55:AE56" si="126" xml:space="preserve"> (G55 * S55 * 60) / 1000</f>
        <v>5.0999999999999996</v>
      </c>
      <c r="AF55" s="7">
        <f t="shared" ref="AF55:AF56" si="127" xml:space="preserve"> (H55 * T55 * 60) / 1000</f>
        <v>5.88</v>
      </c>
      <c r="AG55" s="7">
        <f t="shared" ref="AG55:AG56" si="128" xml:space="preserve"> (I55 * U55 * 60) / 1000</f>
        <v>5.2919999999999998</v>
      </c>
      <c r="AH55" s="7">
        <f t="shared" ref="AH55:AH56" si="129" xml:space="preserve"> (J55 * V55 * 60) / 1000</f>
        <v>5.25</v>
      </c>
      <c r="AK55" s="3" t="s">
        <v>0</v>
      </c>
      <c r="AL55" s="7">
        <f>$N57/N57</f>
        <v>1</v>
      </c>
      <c r="AM55" s="7">
        <f t="shared" ref="AM55:AM56" si="130">$N57/O57</f>
        <v>1.975369458128079</v>
      </c>
      <c r="AN55" s="7">
        <f t="shared" ref="AN55:AN56" si="131">$N57/P57</f>
        <v>3.8190476190476188</v>
      </c>
      <c r="AO55" s="7">
        <f t="shared" ref="AO55:AO56" si="132">$N57/Q57</f>
        <v>3.8190476190476188</v>
      </c>
      <c r="AP55" s="7">
        <f t="shared" ref="AP55:AP56" si="133">$N57/R57</f>
        <v>3.4869565217391307</v>
      </c>
      <c r="AQ55" s="7">
        <f t="shared" ref="AQ55" si="134">$N57/S57</f>
        <v>3.2079999999999997</v>
      </c>
      <c r="AR55" s="7">
        <f t="shared" ref="AR55:AR56" si="135">$N57/T57</f>
        <v>2.8642857142857143</v>
      </c>
      <c r="AS55" s="7">
        <f t="shared" ref="AS55:AS56" si="136">$N57/U57</f>
        <v>3.1825396825396823</v>
      </c>
      <c r="AT55" s="7">
        <f>$N57/V57</f>
        <v>3.2079999999999997</v>
      </c>
    </row>
    <row r="56" spans="1:46" x14ac:dyDescent="0.25">
      <c r="A56" s="4" t="s">
        <v>1</v>
      </c>
      <c r="B56" s="4">
        <v>43</v>
      </c>
      <c r="C56" s="4">
        <v>52</v>
      </c>
      <c r="D56" s="4">
        <v>61</v>
      </c>
      <c r="E56" s="4">
        <v>62</v>
      </c>
      <c r="F56" s="4">
        <v>61</v>
      </c>
      <c r="G56" s="4">
        <v>60</v>
      </c>
      <c r="H56" s="4">
        <v>61</v>
      </c>
      <c r="I56" s="4">
        <v>60</v>
      </c>
      <c r="J56" s="4">
        <v>61</v>
      </c>
      <c r="M56" s="4" t="s">
        <v>1</v>
      </c>
      <c r="N56" s="4">
        <v>7.75</v>
      </c>
      <c r="O56" s="4">
        <v>4.25</v>
      </c>
      <c r="P56" s="4">
        <v>2.7</v>
      </c>
      <c r="Q56" s="4">
        <v>2.1</v>
      </c>
      <c r="R56" s="4">
        <v>1.41</v>
      </c>
      <c r="S56" s="4">
        <v>1.83</v>
      </c>
      <c r="T56" s="4">
        <v>1.75</v>
      </c>
      <c r="U56" s="4">
        <v>1.68</v>
      </c>
      <c r="V56" s="4">
        <v>1.36</v>
      </c>
      <c r="Y56" s="4" t="s">
        <v>1</v>
      </c>
      <c r="Z56" s="7">
        <f xml:space="preserve"> (B56 * N56 * 60) / 1000</f>
        <v>19.995000000000001</v>
      </c>
      <c r="AA56" s="7">
        <f t="shared" si="122"/>
        <v>13.26</v>
      </c>
      <c r="AB56" s="7">
        <f t="shared" si="123"/>
        <v>9.8820000000000014</v>
      </c>
      <c r="AC56" s="7">
        <f t="shared" si="124"/>
        <v>7.8120000000000012</v>
      </c>
      <c r="AD56" s="7">
        <f t="shared" si="125"/>
        <v>5.1605999999999996</v>
      </c>
      <c r="AE56" s="7">
        <f t="shared" si="126"/>
        <v>6.588000000000001</v>
      </c>
      <c r="AF56" s="7">
        <f t="shared" si="127"/>
        <v>6.4050000000000002</v>
      </c>
      <c r="AG56" s="7">
        <f t="shared" si="128"/>
        <v>6.048</v>
      </c>
      <c r="AH56" s="7">
        <f t="shared" si="129"/>
        <v>4.9776000000000007</v>
      </c>
      <c r="AK56" s="4" t="s">
        <v>1</v>
      </c>
      <c r="AL56" s="7">
        <f>$N58/N58</f>
        <v>1</v>
      </c>
      <c r="AM56" s="7">
        <f t="shared" si="130"/>
        <v>1.8235294117647058</v>
      </c>
      <c r="AN56" s="7">
        <f t="shared" si="131"/>
        <v>2.8703703703703702</v>
      </c>
      <c r="AO56" s="7">
        <f t="shared" si="132"/>
        <v>3.6904761904761902</v>
      </c>
      <c r="AP56" s="7">
        <f t="shared" si="133"/>
        <v>5.4964539007092199</v>
      </c>
      <c r="AQ56" s="7">
        <f>$N58/S58</f>
        <v>4.2349726775956285</v>
      </c>
      <c r="AR56" s="7">
        <f t="shared" si="135"/>
        <v>4.4285714285714288</v>
      </c>
      <c r="AS56" s="7">
        <f t="shared" si="136"/>
        <v>4.6130952380952381</v>
      </c>
      <c r="AT56" s="7">
        <f>$N58/V58</f>
        <v>5.6985294117647056</v>
      </c>
    </row>
    <row r="57" spans="1:46" x14ac:dyDescent="0.25">
      <c r="N57" s="3">
        <v>4.01</v>
      </c>
      <c r="O57" s="3">
        <v>2.0299999999999998</v>
      </c>
      <c r="P57" s="3">
        <v>1.05</v>
      </c>
      <c r="Q57" s="3">
        <v>1.05</v>
      </c>
      <c r="R57" s="3">
        <v>1.1499999999999999</v>
      </c>
      <c r="S57" s="3">
        <v>1.25</v>
      </c>
      <c r="T57" s="3">
        <v>1.4</v>
      </c>
      <c r="U57" s="3">
        <v>1.26</v>
      </c>
      <c r="V57" s="3">
        <v>1.25</v>
      </c>
      <c r="Z57" s="6"/>
      <c r="AA57" s="6"/>
      <c r="AB57" s="6"/>
      <c r="AC57" s="6"/>
      <c r="AD57" s="6"/>
      <c r="AE57" s="6"/>
      <c r="AF57" s="6"/>
      <c r="AG57" s="6"/>
      <c r="AH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6" x14ac:dyDescent="0.25">
      <c r="N58" s="4">
        <v>7.75</v>
      </c>
      <c r="O58" s="4">
        <v>4.25</v>
      </c>
      <c r="P58" s="4">
        <v>2.7</v>
      </c>
      <c r="Q58" s="4">
        <v>2.1</v>
      </c>
      <c r="R58" s="4">
        <v>1.41</v>
      </c>
      <c r="S58" s="4">
        <v>1.83</v>
      </c>
      <c r="T58" s="4">
        <v>1.75</v>
      </c>
      <c r="U58" s="4">
        <v>1.68</v>
      </c>
      <c r="V58" s="4">
        <v>1.36</v>
      </c>
      <c r="Z58" s="6"/>
      <c r="AA58" s="6"/>
      <c r="AB58" s="6"/>
      <c r="AC58" s="6"/>
      <c r="AD58" s="6"/>
      <c r="AE58" s="6"/>
      <c r="AF58" s="6"/>
      <c r="AG58" s="6"/>
      <c r="AH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6" x14ac:dyDescent="0.25">
      <c r="A59" s="2" t="s">
        <v>8</v>
      </c>
      <c r="B59" s="2">
        <v>1</v>
      </c>
      <c r="C59" s="2">
        <v>2</v>
      </c>
      <c r="D59" s="2">
        <v>4</v>
      </c>
      <c r="E59" s="2">
        <v>6</v>
      </c>
      <c r="F59" s="2">
        <v>8</v>
      </c>
      <c r="G59" s="2">
        <v>10</v>
      </c>
      <c r="H59" s="2">
        <v>12</v>
      </c>
      <c r="I59" s="2">
        <v>14</v>
      </c>
      <c r="J59" s="2">
        <v>16</v>
      </c>
      <c r="M59" s="2" t="s">
        <v>8</v>
      </c>
      <c r="N59" s="2">
        <v>1</v>
      </c>
      <c r="O59" s="2">
        <v>2</v>
      </c>
      <c r="P59" s="2">
        <v>4</v>
      </c>
      <c r="Q59" s="2">
        <v>6</v>
      </c>
      <c r="R59" s="2">
        <v>8</v>
      </c>
      <c r="S59" s="2">
        <v>10</v>
      </c>
      <c r="T59" s="2">
        <v>12</v>
      </c>
      <c r="U59" s="2">
        <v>14</v>
      </c>
      <c r="V59" s="2">
        <v>16</v>
      </c>
      <c r="Y59" s="2" t="s">
        <v>8</v>
      </c>
      <c r="Z59" s="2">
        <v>1</v>
      </c>
      <c r="AA59" s="2">
        <v>2</v>
      </c>
      <c r="AB59" s="2">
        <v>4</v>
      </c>
      <c r="AC59" s="2">
        <v>6</v>
      </c>
      <c r="AD59" s="2">
        <v>8</v>
      </c>
      <c r="AE59" s="2">
        <v>10</v>
      </c>
      <c r="AF59" s="2">
        <v>12</v>
      </c>
      <c r="AG59" s="2">
        <v>14</v>
      </c>
      <c r="AH59" s="2">
        <v>16</v>
      </c>
      <c r="AK59" s="2" t="s">
        <v>8</v>
      </c>
      <c r="AL59" s="2">
        <v>1</v>
      </c>
      <c r="AM59" s="2">
        <v>2</v>
      </c>
      <c r="AN59" s="2">
        <v>4</v>
      </c>
      <c r="AO59" s="2">
        <v>6</v>
      </c>
      <c r="AP59" s="2">
        <v>8</v>
      </c>
      <c r="AQ59" s="2">
        <v>10</v>
      </c>
      <c r="AR59" s="2">
        <v>12</v>
      </c>
      <c r="AS59" s="2">
        <v>14</v>
      </c>
      <c r="AT59" s="2">
        <v>16</v>
      </c>
    </row>
    <row r="60" spans="1:46" x14ac:dyDescent="0.25">
      <c r="A60" s="3" t="s">
        <v>0</v>
      </c>
      <c r="B60" s="3">
        <v>38</v>
      </c>
      <c r="C60" s="3">
        <v>48</v>
      </c>
      <c r="D60" s="3">
        <v>70</v>
      </c>
      <c r="E60" s="3">
        <v>70</v>
      </c>
      <c r="F60" s="3">
        <v>70</v>
      </c>
      <c r="G60" s="3">
        <v>65</v>
      </c>
      <c r="H60" s="3">
        <v>70</v>
      </c>
      <c r="I60" s="3">
        <v>70</v>
      </c>
      <c r="J60" s="3">
        <v>70</v>
      </c>
      <c r="M60" s="3" t="s">
        <v>0</v>
      </c>
      <c r="N60" s="3">
        <v>2.6</v>
      </c>
      <c r="O60" s="3">
        <v>1.31</v>
      </c>
      <c r="P60" s="3">
        <v>0.68</v>
      </c>
      <c r="Q60" s="3">
        <v>0.76</v>
      </c>
      <c r="R60" s="3">
        <v>0.65</v>
      </c>
      <c r="S60" s="3">
        <v>0.81</v>
      </c>
      <c r="T60" s="3">
        <v>0.8</v>
      </c>
      <c r="U60" s="3">
        <v>0.93</v>
      </c>
      <c r="V60" s="3">
        <v>0.96</v>
      </c>
      <c r="Y60" s="3" t="s">
        <v>0</v>
      </c>
      <c r="Z60" s="7">
        <f xml:space="preserve"> (B60 * N60 * 60) / 1000</f>
        <v>5.9279999999999999</v>
      </c>
      <c r="AA60" s="7">
        <f t="shared" ref="AA60:AA61" si="137" xml:space="preserve"> (C60 * O60 * 60) / 1000</f>
        <v>3.7728000000000002</v>
      </c>
      <c r="AB60" s="7">
        <f t="shared" ref="AB60:AB61" si="138" xml:space="preserve"> (D60 * P60 * 60) / 1000</f>
        <v>2.8559999999999999</v>
      </c>
      <c r="AC60" s="7">
        <f t="shared" ref="AC60:AC61" si="139" xml:space="preserve"> (E60 * Q60 * 60) / 1000</f>
        <v>3.1920000000000002</v>
      </c>
      <c r="AD60" s="7">
        <f t="shared" ref="AD60:AD61" si="140" xml:space="preserve"> (F60 * R60 * 60) / 1000</f>
        <v>2.73</v>
      </c>
      <c r="AE60" s="7">
        <f t="shared" ref="AE60:AE61" si="141" xml:space="preserve"> (G60 * S60 * 60) / 1000</f>
        <v>3.1590000000000003</v>
      </c>
      <c r="AF60" s="7">
        <f t="shared" ref="AF60:AF61" si="142" xml:space="preserve"> (H60 * T60 * 60) / 1000</f>
        <v>3.36</v>
      </c>
      <c r="AG60" s="7">
        <f t="shared" ref="AG60:AG61" si="143" xml:space="preserve"> (I60 * U60 * 60) / 1000</f>
        <v>3.9060000000000006</v>
      </c>
      <c r="AH60" s="7">
        <f t="shared" ref="AH60:AH61" si="144" xml:space="preserve"> (J60 * V60 * 60) / 1000</f>
        <v>4.032</v>
      </c>
      <c r="AK60" s="3" t="s">
        <v>0</v>
      </c>
      <c r="AL60" s="7">
        <f>$N62/N62</f>
        <v>1</v>
      </c>
      <c r="AM60" s="7">
        <f t="shared" ref="AM60:AM61" si="145">$N62/O62</f>
        <v>1.9847328244274809</v>
      </c>
      <c r="AN60" s="7">
        <f t="shared" ref="AN60:AN61" si="146">$N62/P62</f>
        <v>3.8235294117647056</v>
      </c>
      <c r="AO60" s="7">
        <f t="shared" ref="AO60:AO61" si="147">$N62/Q62</f>
        <v>3.4210526315789473</v>
      </c>
      <c r="AP60" s="7">
        <f t="shared" ref="AP60:AP61" si="148">$N62/R62</f>
        <v>4</v>
      </c>
      <c r="AQ60" s="7">
        <f t="shared" ref="AQ60" si="149">$N62/S62</f>
        <v>3.2098765432098766</v>
      </c>
      <c r="AR60" s="7">
        <f t="shared" ref="AR60:AR61" si="150">$N62/T62</f>
        <v>3.25</v>
      </c>
      <c r="AS60" s="7">
        <f t="shared" ref="AS60:AS61" si="151">$N62/U62</f>
        <v>2.7956989247311825</v>
      </c>
      <c r="AT60" s="7">
        <f>$N62/V62</f>
        <v>2.7083333333333335</v>
      </c>
    </row>
    <row r="61" spans="1:46" x14ac:dyDescent="0.25">
      <c r="A61" s="4" t="s">
        <v>1</v>
      </c>
      <c r="B61" s="4">
        <v>43</v>
      </c>
      <c r="C61" s="4">
        <v>52</v>
      </c>
      <c r="D61" s="4">
        <v>60</v>
      </c>
      <c r="E61" s="4">
        <v>60</v>
      </c>
      <c r="F61" s="4">
        <v>60</v>
      </c>
      <c r="G61" s="4">
        <v>61</v>
      </c>
      <c r="H61" s="4">
        <v>60</v>
      </c>
      <c r="I61" s="4">
        <v>61</v>
      </c>
      <c r="J61" s="4">
        <v>59</v>
      </c>
      <c r="M61" s="4" t="s">
        <v>1</v>
      </c>
      <c r="N61" s="4">
        <v>5.18</v>
      </c>
      <c r="O61" s="4">
        <v>2.38</v>
      </c>
      <c r="P61" s="4">
        <v>1.73</v>
      </c>
      <c r="Q61" s="4">
        <v>1.46</v>
      </c>
      <c r="R61" s="4">
        <v>1.31</v>
      </c>
      <c r="S61" s="4">
        <v>0.88</v>
      </c>
      <c r="T61" s="4">
        <v>0.91</v>
      </c>
      <c r="U61" s="4">
        <v>0.83</v>
      </c>
      <c r="V61" s="4">
        <v>0.85</v>
      </c>
      <c r="Y61" s="4" t="s">
        <v>1</v>
      </c>
      <c r="Z61" s="7">
        <f xml:space="preserve"> (B61 * N61 * 60) / 1000</f>
        <v>13.3644</v>
      </c>
      <c r="AA61" s="7">
        <f t="shared" si="137"/>
        <v>7.4255999999999993</v>
      </c>
      <c r="AB61" s="7">
        <f t="shared" si="138"/>
        <v>6.2279999999999998</v>
      </c>
      <c r="AC61" s="7">
        <f t="shared" si="139"/>
        <v>5.2560000000000002</v>
      </c>
      <c r="AD61" s="7">
        <f t="shared" si="140"/>
        <v>4.7160000000000011</v>
      </c>
      <c r="AE61" s="7">
        <f t="shared" si="141"/>
        <v>3.2208000000000001</v>
      </c>
      <c r="AF61" s="7">
        <f t="shared" si="142"/>
        <v>3.2759999999999998</v>
      </c>
      <c r="AG61" s="7">
        <f t="shared" si="143"/>
        <v>3.0377999999999998</v>
      </c>
      <c r="AH61" s="7">
        <f t="shared" si="144"/>
        <v>3.0089999999999999</v>
      </c>
      <c r="AK61" s="4" t="s">
        <v>1</v>
      </c>
      <c r="AL61" s="7">
        <f>$N63/N63</f>
        <v>1</v>
      </c>
      <c r="AM61" s="7">
        <f t="shared" si="145"/>
        <v>2.1764705882352939</v>
      </c>
      <c r="AN61" s="7">
        <f t="shared" si="146"/>
        <v>2.9942196531791905</v>
      </c>
      <c r="AO61" s="7">
        <f t="shared" si="147"/>
        <v>3.547945205479452</v>
      </c>
      <c r="AP61" s="7">
        <f t="shared" si="148"/>
        <v>3.9541984732824424</v>
      </c>
      <c r="AQ61" s="7">
        <f>$N63/S63</f>
        <v>5.8863636363636358</v>
      </c>
      <c r="AR61" s="7">
        <f t="shared" si="150"/>
        <v>5.6923076923076916</v>
      </c>
      <c r="AS61" s="7">
        <f t="shared" si="151"/>
        <v>6.2409638554216871</v>
      </c>
      <c r="AT61" s="7">
        <f>$N63/V63</f>
        <v>6.0941176470588232</v>
      </c>
    </row>
    <row r="62" spans="1:46" x14ac:dyDescent="0.25">
      <c r="N62" s="3">
        <v>2.6</v>
      </c>
      <c r="O62" s="3">
        <v>1.31</v>
      </c>
      <c r="P62" s="3">
        <v>0.68</v>
      </c>
      <c r="Q62" s="3">
        <v>0.76</v>
      </c>
      <c r="R62" s="3">
        <v>0.65</v>
      </c>
      <c r="S62" s="3">
        <v>0.81</v>
      </c>
      <c r="T62" s="3">
        <v>0.8</v>
      </c>
      <c r="U62" s="3">
        <v>0.93</v>
      </c>
      <c r="V62" s="3">
        <v>0.96</v>
      </c>
      <c r="Z62" s="6"/>
      <c r="AA62" s="6"/>
      <c r="AB62" s="6"/>
      <c r="AC62" s="6"/>
      <c r="AD62" s="6"/>
      <c r="AE62" s="6"/>
      <c r="AF62" s="6"/>
      <c r="AG62" s="6"/>
      <c r="AH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6" x14ac:dyDescent="0.25">
      <c r="N63" s="4">
        <v>5.18</v>
      </c>
      <c r="O63" s="4">
        <v>2.38</v>
      </c>
      <c r="P63" s="4">
        <v>1.73</v>
      </c>
      <c r="Q63" s="4">
        <v>1.46</v>
      </c>
      <c r="R63" s="4">
        <v>1.31</v>
      </c>
      <c r="S63" s="4">
        <v>0.88</v>
      </c>
      <c r="T63" s="4">
        <v>0.91</v>
      </c>
      <c r="U63" s="4">
        <v>0.83</v>
      </c>
      <c r="V63" s="4">
        <v>0.85</v>
      </c>
      <c r="Z63" s="6"/>
      <c r="AA63" s="6"/>
      <c r="AB63" s="6"/>
      <c r="AC63" s="6"/>
      <c r="AD63" s="6"/>
      <c r="AE63" s="6"/>
      <c r="AF63" s="6"/>
      <c r="AG63" s="6"/>
      <c r="AH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6" x14ac:dyDescent="0.25">
      <c r="A64" s="2" t="s">
        <v>9</v>
      </c>
      <c r="B64" s="2">
        <v>1</v>
      </c>
      <c r="C64" s="2">
        <v>2</v>
      </c>
      <c r="D64" s="2">
        <v>4</v>
      </c>
      <c r="E64" s="2">
        <v>6</v>
      </c>
      <c r="F64" s="2">
        <v>8</v>
      </c>
      <c r="G64" s="2">
        <v>10</v>
      </c>
      <c r="H64" s="2">
        <v>12</v>
      </c>
      <c r="I64" s="2">
        <v>14</v>
      </c>
      <c r="J64" s="2">
        <v>16</v>
      </c>
      <c r="M64" s="2" t="s">
        <v>9</v>
      </c>
      <c r="N64" s="2">
        <v>1</v>
      </c>
      <c r="O64" s="2">
        <v>2</v>
      </c>
      <c r="P64" s="2">
        <v>4</v>
      </c>
      <c r="Q64" s="2">
        <v>6</v>
      </c>
      <c r="R64" s="2">
        <v>8</v>
      </c>
      <c r="S64" s="2">
        <v>10</v>
      </c>
      <c r="T64" s="2">
        <v>12</v>
      </c>
      <c r="U64" s="2">
        <v>14</v>
      </c>
      <c r="V64" s="2">
        <v>16</v>
      </c>
      <c r="Y64" s="2" t="s">
        <v>9</v>
      </c>
      <c r="Z64" s="2">
        <v>1</v>
      </c>
      <c r="AA64" s="2">
        <v>2</v>
      </c>
      <c r="AB64" s="2">
        <v>4</v>
      </c>
      <c r="AC64" s="2">
        <v>6</v>
      </c>
      <c r="AD64" s="2">
        <v>8</v>
      </c>
      <c r="AE64" s="2">
        <v>10</v>
      </c>
      <c r="AF64" s="2">
        <v>12</v>
      </c>
      <c r="AG64" s="2">
        <v>14</v>
      </c>
      <c r="AH64" s="2">
        <v>16</v>
      </c>
      <c r="AK64" s="2" t="s">
        <v>9</v>
      </c>
      <c r="AL64" s="2">
        <v>1</v>
      </c>
      <c r="AM64" s="2">
        <v>2</v>
      </c>
      <c r="AN64" s="2">
        <v>4</v>
      </c>
      <c r="AO64" s="2">
        <v>6</v>
      </c>
      <c r="AP64" s="2">
        <v>8</v>
      </c>
      <c r="AQ64" s="2">
        <v>10</v>
      </c>
      <c r="AR64" s="2">
        <v>12</v>
      </c>
      <c r="AS64" s="2">
        <v>14</v>
      </c>
      <c r="AT64" s="2">
        <v>16</v>
      </c>
    </row>
    <row r="65" spans="1:46" x14ac:dyDescent="0.25">
      <c r="A65" s="3" t="s">
        <v>0</v>
      </c>
      <c r="B65" s="3">
        <v>38</v>
      </c>
      <c r="C65" s="3">
        <v>47</v>
      </c>
      <c r="D65" s="3">
        <v>70</v>
      </c>
      <c r="E65" s="3">
        <v>70</v>
      </c>
      <c r="F65" s="3">
        <v>70</v>
      </c>
      <c r="G65" s="3">
        <v>65</v>
      </c>
      <c r="H65" s="3">
        <v>72</v>
      </c>
      <c r="I65" s="3">
        <v>71</v>
      </c>
      <c r="J65" s="3">
        <v>72</v>
      </c>
      <c r="M65" s="3" t="s">
        <v>0</v>
      </c>
      <c r="N65" s="3">
        <v>7.1</v>
      </c>
      <c r="O65" s="3">
        <v>3.6</v>
      </c>
      <c r="P65" s="3">
        <v>1.85</v>
      </c>
      <c r="Q65" s="3">
        <v>1.91</v>
      </c>
      <c r="R65" s="3">
        <v>1.85</v>
      </c>
      <c r="S65" s="3">
        <v>2.25</v>
      </c>
      <c r="T65" s="3">
        <v>2.5099999999999998</v>
      </c>
      <c r="U65" s="3">
        <v>2.0099999999999998</v>
      </c>
      <c r="V65" s="3">
        <v>2.5299999999999998</v>
      </c>
      <c r="Y65" s="3" t="s">
        <v>0</v>
      </c>
      <c r="Z65" s="7">
        <f xml:space="preserve"> (B65 * N65 * 60) / 1000</f>
        <v>16.187999999999999</v>
      </c>
      <c r="AA65" s="7">
        <f t="shared" ref="AA65:AA66" si="152" xml:space="preserve"> (C65 * O65 * 60) / 1000</f>
        <v>10.152000000000001</v>
      </c>
      <c r="AB65" s="7">
        <f t="shared" ref="AB65:AB66" si="153" xml:space="preserve"> (D65 * P65 * 60) / 1000</f>
        <v>7.77</v>
      </c>
      <c r="AC65" s="7">
        <f t="shared" ref="AC65:AC66" si="154" xml:space="preserve"> (E65 * Q65 * 60) / 1000</f>
        <v>8.0219999999999985</v>
      </c>
      <c r="AD65" s="7">
        <f t="shared" ref="AD65:AD66" si="155" xml:space="preserve"> (F65 * R65 * 60) / 1000</f>
        <v>7.77</v>
      </c>
      <c r="AE65" s="7">
        <f t="shared" ref="AE65:AE66" si="156" xml:space="preserve"> (G65 * S65 * 60) / 1000</f>
        <v>8.7750000000000004</v>
      </c>
      <c r="AF65" s="7">
        <f t="shared" ref="AF65:AF66" si="157" xml:space="preserve"> (H65 * T65 * 60) / 1000</f>
        <v>10.8432</v>
      </c>
      <c r="AG65" s="7">
        <f t="shared" ref="AG65:AG66" si="158" xml:space="preserve"> (I65 * U65 * 60) / 1000</f>
        <v>8.562599999999998</v>
      </c>
      <c r="AH65" s="7">
        <f t="shared" ref="AH65:AH66" si="159" xml:space="preserve"> (J65 * V65 * 60) / 1000</f>
        <v>10.929600000000001</v>
      </c>
      <c r="AK65" s="3" t="s">
        <v>0</v>
      </c>
      <c r="AL65" s="7">
        <f>$N67/N67</f>
        <v>1</v>
      </c>
      <c r="AM65" s="7">
        <f t="shared" ref="AM65:AM66" si="160">$N67/O67</f>
        <v>1.9722222222222221</v>
      </c>
      <c r="AN65" s="7">
        <f t="shared" ref="AN65:AN66" si="161">$N67/P67</f>
        <v>3.8378378378378373</v>
      </c>
      <c r="AO65" s="7">
        <f t="shared" ref="AO65:AO66" si="162">$N67/Q67</f>
        <v>3.7172774869109948</v>
      </c>
      <c r="AP65" s="7">
        <f t="shared" ref="AP65:AP66" si="163">$N67/R67</f>
        <v>3.8378378378378373</v>
      </c>
      <c r="AQ65" s="7">
        <f t="shared" ref="AQ65" si="164">$N67/S67</f>
        <v>3.1555555555555554</v>
      </c>
      <c r="AR65" s="7">
        <f t="shared" ref="AR65:AR66" si="165">$N67/T67</f>
        <v>2.8286852589641436</v>
      </c>
      <c r="AS65" s="7">
        <f t="shared" ref="AS65:AS66" si="166">$N67/U67</f>
        <v>3.5323383084577116</v>
      </c>
      <c r="AT65" s="7">
        <f>$N67/V67</f>
        <v>2.806324110671937</v>
      </c>
    </row>
    <row r="66" spans="1:46" x14ac:dyDescent="0.25">
      <c r="A66" s="4" t="s">
        <v>1</v>
      </c>
      <c r="B66" s="4">
        <v>43</v>
      </c>
      <c r="C66" s="4">
        <v>52</v>
      </c>
      <c r="D66" s="4">
        <v>59</v>
      </c>
      <c r="E66" s="4">
        <v>62</v>
      </c>
      <c r="F66" s="4">
        <v>61</v>
      </c>
      <c r="G66" s="4">
        <v>61</v>
      </c>
      <c r="H66" s="4">
        <v>62</v>
      </c>
      <c r="I66" s="4">
        <v>62</v>
      </c>
      <c r="J66" s="4">
        <v>61</v>
      </c>
      <c r="M66" s="4" t="s">
        <v>1</v>
      </c>
      <c r="N66" s="4">
        <v>13.33</v>
      </c>
      <c r="O66" s="4">
        <v>6.41</v>
      </c>
      <c r="P66" s="4">
        <v>5.05</v>
      </c>
      <c r="Q66" s="4">
        <v>4.13</v>
      </c>
      <c r="R66" s="4">
        <v>3.3</v>
      </c>
      <c r="S66" s="4">
        <v>3.53</v>
      </c>
      <c r="T66" s="4">
        <v>3.11</v>
      </c>
      <c r="U66" s="4">
        <v>3.16</v>
      </c>
      <c r="V66" s="4">
        <v>2.88</v>
      </c>
      <c r="Y66" s="4" t="s">
        <v>1</v>
      </c>
      <c r="Z66" s="7">
        <f xml:space="preserve"> (B66 * N66 * 60) / 1000</f>
        <v>34.391400000000004</v>
      </c>
      <c r="AA66" s="7">
        <f t="shared" si="152"/>
        <v>19.999200000000002</v>
      </c>
      <c r="AB66" s="7">
        <f t="shared" si="153"/>
        <v>17.876999999999999</v>
      </c>
      <c r="AC66" s="7">
        <f t="shared" si="154"/>
        <v>15.3636</v>
      </c>
      <c r="AD66" s="7">
        <f t="shared" si="155"/>
        <v>12.077999999999998</v>
      </c>
      <c r="AE66" s="7">
        <f t="shared" si="156"/>
        <v>12.919799999999999</v>
      </c>
      <c r="AF66" s="7">
        <f t="shared" si="157"/>
        <v>11.569199999999999</v>
      </c>
      <c r="AG66" s="7">
        <f t="shared" si="158"/>
        <v>11.7552</v>
      </c>
      <c r="AH66" s="7">
        <f t="shared" si="159"/>
        <v>10.540800000000001</v>
      </c>
      <c r="AK66" s="4" t="s">
        <v>1</v>
      </c>
      <c r="AL66" s="7">
        <f>$N68/N68</f>
        <v>1</v>
      </c>
      <c r="AM66" s="7">
        <f t="shared" si="160"/>
        <v>2.0795631825273011</v>
      </c>
      <c r="AN66" s="7">
        <f t="shared" si="161"/>
        <v>2.6396039603960397</v>
      </c>
      <c r="AO66" s="7">
        <f t="shared" si="162"/>
        <v>3.2276029055690074</v>
      </c>
      <c r="AP66" s="7">
        <f t="shared" si="163"/>
        <v>4.03939393939394</v>
      </c>
      <c r="AQ66" s="7">
        <f>$N68/S68</f>
        <v>3.7762039660056659</v>
      </c>
      <c r="AR66" s="7">
        <f t="shared" si="165"/>
        <v>4.2861736334405149</v>
      </c>
      <c r="AS66" s="7">
        <f t="shared" si="166"/>
        <v>4.2183544303797467</v>
      </c>
      <c r="AT66" s="7">
        <f>$N68/V68</f>
        <v>4.6284722222222223</v>
      </c>
    </row>
    <row r="67" spans="1:46" x14ac:dyDescent="0.25">
      <c r="N67" s="3">
        <v>7.1</v>
      </c>
      <c r="O67" s="3">
        <v>3.6</v>
      </c>
      <c r="P67" s="3">
        <v>1.85</v>
      </c>
      <c r="Q67" s="3">
        <v>1.91</v>
      </c>
      <c r="R67" s="3">
        <v>1.85</v>
      </c>
      <c r="S67" s="3">
        <v>2.25</v>
      </c>
      <c r="T67" s="3">
        <v>2.5099999999999998</v>
      </c>
      <c r="U67" s="3">
        <v>2.0099999999999998</v>
      </c>
      <c r="V67" s="3">
        <v>2.5299999999999998</v>
      </c>
      <c r="Z67" s="6"/>
      <c r="AA67" s="6"/>
      <c r="AB67" s="6"/>
      <c r="AC67" s="6"/>
      <c r="AD67" s="6"/>
      <c r="AE67" s="6"/>
      <c r="AF67" s="6"/>
      <c r="AG67" s="6"/>
      <c r="AH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1:46" x14ac:dyDescent="0.25">
      <c r="N68" s="4">
        <v>13.33</v>
      </c>
      <c r="O68" s="4">
        <v>6.41</v>
      </c>
      <c r="P68" s="4">
        <v>5.05</v>
      </c>
      <c r="Q68" s="4">
        <v>4.13</v>
      </c>
      <c r="R68" s="4">
        <v>3.3</v>
      </c>
      <c r="S68" s="4">
        <v>3.53</v>
      </c>
      <c r="T68" s="4">
        <v>3.11</v>
      </c>
      <c r="U68" s="4">
        <v>3.16</v>
      </c>
      <c r="V68" s="4">
        <v>2.88</v>
      </c>
      <c r="Z68" s="6"/>
      <c r="AA68" s="6"/>
      <c r="AB68" s="6"/>
      <c r="AC68" s="6"/>
      <c r="AD68" s="6"/>
      <c r="AE68" s="6"/>
      <c r="AF68" s="6"/>
      <c r="AG68" s="6"/>
      <c r="AH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1:46" x14ac:dyDescent="0.25">
      <c r="A69" s="2" t="s">
        <v>10</v>
      </c>
      <c r="B69" s="2">
        <v>1</v>
      </c>
      <c r="C69" s="2">
        <v>2</v>
      </c>
      <c r="D69" s="2">
        <v>4</v>
      </c>
      <c r="E69" s="2">
        <v>6</v>
      </c>
      <c r="F69" s="2">
        <v>8</v>
      </c>
      <c r="G69" s="2">
        <v>10</v>
      </c>
      <c r="H69" s="2">
        <v>12</v>
      </c>
      <c r="I69" s="2">
        <v>14</v>
      </c>
      <c r="J69" s="2">
        <v>16</v>
      </c>
      <c r="M69" s="2" t="s">
        <v>10</v>
      </c>
      <c r="N69" s="2">
        <v>1</v>
      </c>
      <c r="O69" s="2">
        <v>2</v>
      </c>
      <c r="P69" s="2">
        <v>4</v>
      </c>
      <c r="Q69" s="2">
        <v>6</v>
      </c>
      <c r="R69" s="2">
        <v>8</v>
      </c>
      <c r="S69" s="2">
        <v>10</v>
      </c>
      <c r="T69" s="2">
        <v>12</v>
      </c>
      <c r="U69" s="2">
        <v>14</v>
      </c>
      <c r="V69" s="2">
        <v>16</v>
      </c>
      <c r="Y69" s="2" t="s">
        <v>10</v>
      </c>
      <c r="Z69" s="2">
        <v>1</v>
      </c>
      <c r="AA69" s="2">
        <v>2</v>
      </c>
      <c r="AB69" s="2">
        <v>4</v>
      </c>
      <c r="AC69" s="2">
        <v>6</v>
      </c>
      <c r="AD69" s="2">
        <v>8</v>
      </c>
      <c r="AE69" s="2">
        <v>10</v>
      </c>
      <c r="AF69" s="2">
        <v>12</v>
      </c>
      <c r="AG69" s="2">
        <v>14</v>
      </c>
      <c r="AH69" s="2">
        <v>16</v>
      </c>
      <c r="AK69" s="2" t="s">
        <v>10</v>
      </c>
      <c r="AL69" s="2">
        <v>1</v>
      </c>
      <c r="AM69" s="2">
        <v>2</v>
      </c>
      <c r="AN69" s="2">
        <v>4</v>
      </c>
      <c r="AO69" s="2">
        <v>6</v>
      </c>
      <c r="AP69" s="2">
        <v>8</v>
      </c>
      <c r="AQ69" s="2">
        <v>10</v>
      </c>
      <c r="AR69" s="2">
        <v>12</v>
      </c>
      <c r="AS69" s="2">
        <v>14</v>
      </c>
      <c r="AT69" s="2">
        <v>16</v>
      </c>
    </row>
    <row r="70" spans="1:46" x14ac:dyDescent="0.25">
      <c r="A70" s="3" t="s">
        <v>0</v>
      </c>
      <c r="B70" s="3">
        <v>43</v>
      </c>
      <c r="C70" s="3">
        <v>48</v>
      </c>
      <c r="D70" s="3">
        <v>72</v>
      </c>
      <c r="E70" s="3">
        <v>72</v>
      </c>
      <c r="F70" s="3">
        <v>72</v>
      </c>
      <c r="G70" s="3">
        <v>70</v>
      </c>
      <c r="H70" s="3">
        <v>72</v>
      </c>
      <c r="I70" s="3">
        <v>72</v>
      </c>
      <c r="J70" s="3">
        <v>74</v>
      </c>
      <c r="M70" s="3" t="s">
        <v>0</v>
      </c>
      <c r="N70" s="3">
        <v>5.46</v>
      </c>
      <c r="O70" s="3">
        <v>2.76</v>
      </c>
      <c r="P70" s="3">
        <v>1.41</v>
      </c>
      <c r="Q70" s="3">
        <v>1.43</v>
      </c>
      <c r="R70" s="3">
        <v>1.41</v>
      </c>
      <c r="S70" s="3">
        <v>1.7</v>
      </c>
      <c r="T70" s="3">
        <v>1.75</v>
      </c>
      <c r="U70" s="3">
        <v>1.78</v>
      </c>
      <c r="V70" s="3">
        <v>1.86</v>
      </c>
      <c r="Y70" s="3" t="s">
        <v>0</v>
      </c>
      <c r="Z70" s="7">
        <f xml:space="preserve"> (B70 * N70 * 60) / 1000</f>
        <v>14.086799999999998</v>
      </c>
      <c r="AA70" s="7">
        <f t="shared" ref="AA70:AA71" si="167" xml:space="preserve"> (C70 * O70 * 60) / 1000</f>
        <v>7.9487999999999994</v>
      </c>
      <c r="AB70" s="7">
        <f t="shared" ref="AB70:AB71" si="168" xml:space="preserve"> (D70 * P70 * 60) / 1000</f>
        <v>6.0911999999999997</v>
      </c>
      <c r="AC70" s="7">
        <f t="shared" ref="AC70:AC71" si="169" xml:space="preserve"> (E70 * Q70 * 60) / 1000</f>
        <v>6.1775999999999991</v>
      </c>
      <c r="AD70" s="7">
        <f t="shared" ref="AD70:AD71" si="170" xml:space="preserve"> (F70 * R70 * 60) / 1000</f>
        <v>6.0911999999999997</v>
      </c>
      <c r="AE70" s="7">
        <f t="shared" ref="AE70:AE71" si="171" xml:space="preserve"> (G70 * S70 * 60) / 1000</f>
        <v>7.14</v>
      </c>
      <c r="AF70" s="7">
        <f t="shared" ref="AF70:AF71" si="172" xml:space="preserve"> (H70 * T70 * 60) / 1000</f>
        <v>7.56</v>
      </c>
      <c r="AG70" s="7">
        <f t="shared" ref="AG70:AG71" si="173" xml:space="preserve"> (I70 * U70 * 60) / 1000</f>
        <v>7.6895999999999995</v>
      </c>
      <c r="AH70" s="7">
        <f t="shared" ref="AH70:AH71" si="174" xml:space="preserve"> (J70 * V70 * 60) / 1000</f>
        <v>8.2584000000000017</v>
      </c>
      <c r="AK70" s="3" t="s">
        <v>0</v>
      </c>
      <c r="AL70" s="7">
        <f>$N72/N72</f>
        <v>1</v>
      </c>
      <c r="AM70" s="7">
        <f t="shared" ref="AM70:AM71" si="175">$N72/O72</f>
        <v>1.9782608695652175</v>
      </c>
      <c r="AN70" s="7">
        <f t="shared" ref="AN70:AN71" si="176">$N72/P72</f>
        <v>3.8723404255319149</v>
      </c>
      <c r="AO70" s="7">
        <f t="shared" ref="AO70:AO71" si="177">$N72/Q72</f>
        <v>3.8181818181818183</v>
      </c>
      <c r="AP70" s="7">
        <f t="shared" ref="AP70:AP71" si="178">$N72/R72</f>
        <v>3.8723404255319149</v>
      </c>
      <c r="AQ70" s="7">
        <f t="shared" ref="AQ70" si="179">$N72/S72</f>
        <v>3.2117647058823531</v>
      </c>
      <c r="AR70" s="7">
        <f t="shared" ref="AR70:AR71" si="180">$N72/T72</f>
        <v>3.12</v>
      </c>
      <c r="AS70" s="7">
        <f t="shared" ref="AS70:AS71" si="181">$N72/U72</f>
        <v>3.0674157303370784</v>
      </c>
      <c r="AT70" s="7">
        <f>$N72/V72</f>
        <v>2.9354838709677415</v>
      </c>
    </row>
    <row r="71" spans="1:46" x14ac:dyDescent="0.25">
      <c r="A71" s="4" t="s">
        <v>1</v>
      </c>
      <c r="B71" s="4">
        <v>43</v>
      </c>
      <c r="C71" s="4">
        <v>52</v>
      </c>
      <c r="D71" s="4">
        <v>61</v>
      </c>
      <c r="E71" s="4">
        <v>60</v>
      </c>
      <c r="F71" s="4">
        <v>61</v>
      </c>
      <c r="G71" s="4">
        <v>60</v>
      </c>
      <c r="H71" s="4">
        <v>62</v>
      </c>
      <c r="I71" s="4">
        <v>62</v>
      </c>
      <c r="J71" s="4">
        <v>61</v>
      </c>
      <c r="M71" s="4" t="s">
        <v>1</v>
      </c>
      <c r="N71" s="4">
        <v>9.16</v>
      </c>
      <c r="O71" s="4">
        <v>5.15</v>
      </c>
      <c r="P71" s="4">
        <v>3.83</v>
      </c>
      <c r="Q71" s="4">
        <v>2.46</v>
      </c>
      <c r="R71" s="4">
        <v>2.78</v>
      </c>
      <c r="S71" s="4">
        <v>2.2999999999999998</v>
      </c>
      <c r="T71" s="4">
        <v>1.41</v>
      </c>
      <c r="U71" s="4">
        <v>2.21</v>
      </c>
      <c r="V71" s="4">
        <v>1.31</v>
      </c>
      <c r="Y71" s="4" t="s">
        <v>1</v>
      </c>
      <c r="Z71" s="7">
        <f xml:space="preserve"> (B71 * N71 * 60) / 1000</f>
        <v>23.6328</v>
      </c>
      <c r="AA71" s="7">
        <f t="shared" si="167"/>
        <v>16.068000000000001</v>
      </c>
      <c r="AB71" s="7">
        <f t="shared" si="168"/>
        <v>14.017799999999999</v>
      </c>
      <c r="AC71" s="7">
        <f t="shared" si="169"/>
        <v>8.8559999999999999</v>
      </c>
      <c r="AD71" s="7">
        <f t="shared" si="170"/>
        <v>10.174799999999999</v>
      </c>
      <c r="AE71" s="7">
        <f t="shared" si="171"/>
        <v>8.2799999999999994</v>
      </c>
      <c r="AF71" s="7">
        <f t="shared" si="172"/>
        <v>5.2451999999999996</v>
      </c>
      <c r="AG71" s="7">
        <f t="shared" si="173"/>
        <v>8.2212000000000014</v>
      </c>
      <c r="AH71" s="7">
        <f t="shared" si="174"/>
        <v>4.7945999999999991</v>
      </c>
      <c r="AK71" s="4" t="s">
        <v>1</v>
      </c>
      <c r="AL71" s="7">
        <f>$N73/N73</f>
        <v>1</v>
      </c>
      <c r="AM71" s="7">
        <f t="shared" si="175"/>
        <v>1.7786407766990291</v>
      </c>
      <c r="AN71" s="7">
        <f t="shared" si="176"/>
        <v>2.3916449086161879</v>
      </c>
      <c r="AO71" s="7">
        <f t="shared" si="177"/>
        <v>3.7235772357723578</v>
      </c>
      <c r="AP71" s="7">
        <f t="shared" si="178"/>
        <v>3.2949640287769788</v>
      </c>
      <c r="AQ71" s="7">
        <f>$N73/S73</f>
        <v>3.9826086956521745</v>
      </c>
      <c r="AR71" s="7">
        <f t="shared" si="180"/>
        <v>6.4964539007092199</v>
      </c>
      <c r="AS71" s="7">
        <f t="shared" si="181"/>
        <v>4.1447963800904981</v>
      </c>
      <c r="AT71" s="7">
        <f>$N73/V73</f>
        <v>6.9923664122137401</v>
      </c>
    </row>
    <row r="72" spans="1:46" x14ac:dyDescent="0.25">
      <c r="N72" s="3">
        <v>5.46</v>
      </c>
      <c r="O72" s="3">
        <v>2.76</v>
      </c>
      <c r="P72" s="3">
        <v>1.41</v>
      </c>
      <c r="Q72" s="3">
        <v>1.43</v>
      </c>
      <c r="R72" s="3">
        <v>1.41</v>
      </c>
      <c r="S72" s="3">
        <v>1.7</v>
      </c>
      <c r="T72" s="3">
        <v>1.75</v>
      </c>
      <c r="U72" s="3">
        <v>1.78</v>
      </c>
      <c r="V72" s="3">
        <v>1.86</v>
      </c>
      <c r="Z72" s="6"/>
      <c r="AA72" s="6"/>
      <c r="AB72" s="6"/>
      <c r="AC72" s="6"/>
      <c r="AD72" s="6"/>
      <c r="AE72" s="6"/>
      <c r="AF72" s="6"/>
      <c r="AG72" s="6"/>
      <c r="AH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1:46" x14ac:dyDescent="0.25">
      <c r="N73" s="4">
        <v>9.16</v>
      </c>
      <c r="O73" s="4">
        <v>5.15</v>
      </c>
      <c r="P73" s="4">
        <v>3.83</v>
      </c>
      <c r="Q73" s="4">
        <v>2.46</v>
      </c>
      <c r="R73" s="4">
        <v>2.78</v>
      </c>
      <c r="S73" s="4">
        <v>2.2999999999999998</v>
      </c>
      <c r="T73" s="4">
        <v>1.41</v>
      </c>
      <c r="U73" s="4">
        <v>2.21</v>
      </c>
      <c r="V73" s="4">
        <v>1.31</v>
      </c>
      <c r="Z73" s="6"/>
      <c r="AA73" s="6"/>
      <c r="AB73" s="6"/>
      <c r="AC73" s="6"/>
      <c r="AD73" s="6"/>
      <c r="AE73" s="6"/>
      <c r="AF73" s="6"/>
      <c r="AG73" s="6"/>
      <c r="AH73" s="6"/>
      <c r="AL73" s="6"/>
      <c r="AM73" s="6"/>
      <c r="AN73" s="6"/>
      <c r="AO73" s="6"/>
      <c r="AP73" s="6"/>
      <c r="AQ73" s="6"/>
      <c r="AR73" s="6"/>
      <c r="AS73" s="6"/>
      <c r="AT73" s="6"/>
    </row>
  </sheetData>
  <mergeCells count="10">
    <mergeCell ref="A42:J42"/>
    <mergeCell ref="M42:V42"/>
    <mergeCell ref="Y42:AH42"/>
    <mergeCell ref="AK42:AT42"/>
    <mergeCell ref="A1:AT1"/>
    <mergeCell ref="A41:AT41"/>
    <mergeCell ref="A2:J2"/>
    <mergeCell ref="M2:V2"/>
    <mergeCell ref="Y2:AH2"/>
    <mergeCell ref="AK2:A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2018-12-06T00:33:33Z</dcterms:modified>
</cp:coreProperties>
</file>