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345" yWindow="-120" windowWidth="22080" windowHeight="148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0" i="1" l="1"/>
  <c r="AG40" i="1"/>
  <c r="AF40" i="1"/>
  <c r="AE40" i="1"/>
  <c r="AD40" i="1"/>
  <c r="AC40" i="1"/>
  <c r="AB40" i="1"/>
  <c r="AA40" i="1"/>
  <c r="Z40" i="1"/>
  <c r="AH39" i="1"/>
  <c r="AG39" i="1"/>
  <c r="AF39" i="1"/>
  <c r="AE39" i="1"/>
  <c r="AD39" i="1"/>
  <c r="AC39" i="1"/>
  <c r="AB39" i="1"/>
  <c r="AA39" i="1"/>
  <c r="Z39" i="1"/>
  <c r="AH35" i="1"/>
  <c r="AG35" i="1"/>
  <c r="AF35" i="1"/>
  <c r="AE35" i="1"/>
  <c r="AD35" i="1"/>
  <c r="AC35" i="1"/>
  <c r="AB35" i="1"/>
  <c r="AA35" i="1"/>
  <c r="Z35" i="1"/>
  <c r="AH34" i="1"/>
  <c r="AG34" i="1"/>
  <c r="AF34" i="1"/>
  <c r="AE34" i="1"/>
  <c r="AD34" i="1"/>
  <c r="AC34" i="1"/>
  <c r="AB34" i="1"/>
  <c r="AA34" i="1"/>
  <c r="Z34" i="1"/>
  <c r="AH30" i="1"/>
  <c r="AG30" i="1"/>
  <c r="AF30" i="1"/>
  <c r="AE30" i="1"/>
  <c r="AD30" i="1"/>
  <c r="AC30" i="1"/>
  <c r="AB30" i="1"/>
  <c r="AA30" i="1"/>
  <c r="Z30" i="1"/>
  <c r="AH29" i="1"/>
  <c r="AG29" i="1"/>
  <c r="AF29" i="1"/>
  <c r="AE29" i="1"/>
  <c r="AD29" i="1"/>
  <c r="AC29" i="1"/>
  <c r="AB29" i="1"/>
  <c r="AA29" i="1"/>
  <c r="Z29" i="1"/>
  <c r="AH25" i="1"/>
  <c r="AG25" i="1"/>
  <c r="AF25" i="1"/>
  <c r="AE25" i="1"/>
  <c r="AD25" i="1"/>
  <c r="AC25" i="1"/>
  <c r="AB25" i="1"/>
  <c r="AA25" i="1"/>
  <c r="Z25" i="1"/>
  <c r="AH24" i="1"/>
  <c r="AG24" i="1"/>
  <c r="AF24" i="1"/>
  <c r="AE24" i="1"/>
  <c r="AD24" i="1"/>
  <c r="AC24" i="1"/>
  <c r="AB24" i="1"/>
  <c r="AA24" i="1"/>
  <c r="Z24" i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Z14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Z5" i="1"/>
  <c r="AA5" i="1"/>
  <c r="AB5" i="1"/>
  <c r="AC5" i="1"/>
  <c r="AD5" i="1"/>
  <c r="AE5" i="1"/>
  <c r="AF5" i="1"/>
  <c r="AG5" i="1"/>
  <c r="AH5" i="1"/>
  <c r="AA4" i="1"/>
  <c r="AB4" i="1"/>
  <c r="AC4" i="1"/>
  <c r="AD4" i="1"/>
  <c r="AE4" i="1"/>
  <c r="AF4" i="1"/>
  <c r="AG4" i="1"/>
  <c r="AH4" i="1"/>
  <c r="Z4" i="1"/>
  <c r="AL34" i="1" l="1"/>
  <c r="AL29" i="1"/>
  <c r="AL19" i="1"/>
  <c r="AL14" i="1"/>
  <c r="AT34" i="1" l="1"/>
  <c r="AS34" i="1"/>
  <c r="AR34" i="1"/>
  <c r="AQ34" i="1"/>
  <c r="AP34" i="1"/>
  <c r="AO34" i="1"/>
  <c r="AN34" i="1"/>
  <c r="AM34" i="1"/>
  <c r="AT29" i="1"/>
  <c r="AS29" i="1"/>
  <c r="AR29" i="1"/>
  <c r="AQ29" i="1"/>
  <c r="AP29" i="1"/>
  <c r="AO29" i="1"/>
  <c r="AN29" i="1"/>
  <c r="AM29" i="1"/>
  <c r="AT19" i="1"/>
  <c r="AS19" i="1"/>
  <c r="AR19" i="1"/>
  <c r="AQ19" i="1"/>
  <c r="AP19" i="1"/>
  <c r="AO19" i="1"/>
  <c r="AN19" i="1"/>
  <c r="AM19" i="1"/>
  <c r="AT14" i="1"/>
  <c r="AS14" i="1"/>
  <c r="AR14" i="1"/>
  <c r="AQ14" i="1"/>
  <c r="AP14" i="1"/>
  <c r="AO14" i="1"/>
  <c r="AN14" i="1"/>
  <c r="AM14" i="1"/>
  <c r="AQ39" i="1" l="1"/>
  <c r="AP39" i="1"/>
  <c r="AO39" i="1"/>
  <c r="AN39" i="1"/>
  <c r="AM39" i="1"/>
  <c r="AT39" i="1"/>
  <c r="AL39" i="1"/>
  <c r="AS39" i="1"/>
  <c r="AR39" i="1"/>
  <c r="AL40" i="1"/>
  <c r="AP40" i="1"/>
  <c r="AO40" i="1"/>
  <c r="AN40" i="1"/>
  <c r="AM40" i="1"/>
  <c r="AT40" i="1"/>
  <c r="AS40" i="1"/>
  <c r="AR40" i="1"/>
  <c r="AQ40" i="1"/>
  <c r="AL35" i="1"/>
  <c r="AR35" i="1"/>
  <c r="AQ35" i="1"/>
  <c r="AP35" i="1"/>
  <c r="AO35" i="1"/>
  <c r="AN35" i="1"/>
  <c r="AM35" i="1"/>
  <c r="AT35" i="1"/>
  <c r="AS35" i="1"/>
  <c r="AP30" i="1"/>
  <c r="AT30" i="1"/>
  <c r="AL30" i="1"/>
  <c r="AS30" i="1"/>
  <c r="AR30" i="1"/>
  <c r="AQ30" i="1"/>
  <c r="AO30" i="1"/>
  <c r="AN30" i="1"/>
  <c r="AM30" i="1"/>
  <c r="AR24" i="1"/>
  <c r="AO24" i="1"/>
  <c r="AN24" i="1"/>
  <c r="AM24" i="1"/>
  <c r="AT24" i="1"/>
  <c r="AL24" i="1"/>
  <c r="AS24" i="1"/>
  <c r="AQ24" i="1"/>
  <c r="AP24" i="1"/>
  <c r="AR25" i="1"/>
  <c r="AO25" i="1"/>
  <c r="AP25" i="1"/>
  <c r="AN25" i="1"/>
  <c r="AM25" i="1"/>
  <c r="AT25" i="1"/>
  <c r="AL25" i="1"/>
  <c r="AS25" i="1"/>
  <c r="AQ25" i="1"/>
  <c r="AT20" i="1"/>
  <c r="AQ20" i="1"/>
  <c r="AR20" i="1"/>
  <c r="AP20" i="1"/>
  <c r="AO20" i="1"/>
  <c r="AN20" i="1"/>
  <c r="AM20" i="1"/>
  <c r="AL20" i="1"/>
  <c r="AS20" i="1"/>
  <c r="AN15" i="1"/>
  <c r="AT15" i="1"/>
  <c r="AR15" i="1"/>
  <c r="AQ15" i="1"/>
  <c r="AP15" i="1"/>
  <c r="AO15" i="1"/>
  <c r="AM15" i="1"/>
  <c r="AL15" i="1"/>
  <c r="AS15" i="1"/>
  <c r="AQ9" i="1"/>
  <c r="AP9" i="1"/>
  <c r="AM9" i="1"/>
  <c r="AT9" i="1"/>
  <c r="AL9" i="1"/>
  <c r="AS9" i="1"/>
  <c r="AR9" i="1"/>
  <c r="AO9" i="1"/>
  <c r="AN9" i="1"/>
  <c r="AP10" i="1"/>
  <c r="AO10" i="1"/>
  <c r="AM10" i="1"/>
  <c r="AN10" i="1"/>
  <c r="AT10" i="1"/>
  <c r="AL10" i="1"/>
  <c r="AS10" i="1"/>
  <c r="AR10" i="1"/>
  <c r="AQ10" i="1"/>
  <c r="AM5" i="1"/>
  <c r="AN5" i="1"/>
  <c r="AO5" i="1"/>
  <c r="AP5" i="1"/>
  <c r="AR5" i="1"/>
  <c r="AT5" i="1"/>
  <c r="AS5" i="1"/>
  <c r="AQ5" i="1"/>
  <c r="AL5" i="1"/>
  <c r="AQ4" i="1"/>
  <c r="AR4" i="1"/>
  <c r="AS4" i="1"/>
  <c r="AT4" i="1"/>
  <c r="AL4" i="1"/>
  <c r="AM4" i="1"/>
  <c r="AN4" i="1"/>
  <c r="AO4" i="1"/>
  <c r="AP4" i="1"/>
</calcChain>
</file>

<file path=xl/sharedStrings.xml><?xml version="1.0" encoding="utf-8"?>
<sst xmlns="http://schemas.openxmlformats.org/spreadsheetml/2006/main" count="100" uniqueCount="14">
  <si>
    <t>Thread_1</t>
  </si>
  <si>
    <t>local</t>
  </si>
  <si>
    <t>remote</t>
  </si>
  <si>
    <t>Thread_2</t>
  </si>
  <si>
    <t>Thread_3</t>
  </si>
  <si>
    <t>Thread_4</t>
  </si>
  <si>
    <t>Thread_5</t>
  </si>
  <si>
    <t>Thread_6</t>
  </si>
  <si>
    <t>Thread_7</t>
  </si>
  <si>
    <t>Thread_8</t>
  </si>
  <si>
    <t>Energy Consumption (KJ)</t>
  </si>
  <si>
    <t>Average Power Consumption Per Second (Watts)</t>
  </si>
  <si>
    <t>Speedups</t>
  </si>
  <si>
    <t>Runtimes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</si>
</sst>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Alignment="1">
      <alignment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Energy Consumption</a:t>
            </a:r>
          </a:p>
        </c:rich>
      </c:tx>
      <c:layout>
        <c:manualLayout>
          <c:xMode val="edge"/>
          <c:yMode val="edge"/>
          <c:x val="0.37810445442176072"/>
          <c:y val="7.190550145028300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339984925763417E-2"/>
          <c:y val="5.273289031240392E-2"/>
          <c:w val="0.89118525893932821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Sheet1!$Z$4:$AH$4</c:f>
              <c:numCache>
                <c:formatCode>0.00</c:formatCode>
                <c:ptCount val="9"/>
                <c:pt idx="0">
                  <c:v>49.202399999999997</c:v>
                </c:pt>
                <c:pt idx="1">
                  <c:v>39.398400000000009</c:v>
                </c:pt>
                <c:pt idx="2">
                  <c:v>42.191999999999993</c:v>
                </c:pt>
                <c:pt idx="3">
                  <c:v>40.47</c:v>
                </c:pt>
                <c:pt idx="4">
                  <c:v>43.196400000000004</c:v>
                </c:pt>
                <c:pt idx="5">
                  <c:v>43.196400000000004</c:v>
                </c:pt>
                <c:pt idx="6">
                  <c:v>43.313400000000009</c:v>
                </c:pt>
                <c:pt idx="7">
                  <c:v>43.243200000000002</c:v>
                </c:pt>
                <c:pt idx="8">
                  <c:v>43.406999999999996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Sheet1!$Z$5:$AH$5</c:f>
              <c:numCache>
                <c:formatCode>0.00</c:formatCode>
                <c:ptCount val="9"/>
                <c:pt idx="0">
                  <c:v>16.596</c:v>
                </c:pt>
                <c:pt idx="1">
                  <c:v>15.947999999999997</c:v>
                </c:pt>
                <c:pt idx="2">
                  <c:v>15.172800000000001</c:v>
                </c:pt>
                <c:pt idx="3">
                  <c:v>13.68</c:v>
                </c:pt>
                <c:pt idx="4">
                  <c:v>14.79</c:v>
                </c:pt>
                <c:pt idx="5">
                  <c:v>14.894400000000001</c:v>
                </c:pt>
                <c:pt idx="6">
                  <c:v>13.967999999999998</c:v>
                </c:pt>
                <c:pt idx="7">
                  <c:v>12.668400000000002</c:v>
                </c:pt>
                <c:pt idx="8">
                  <c:v>14.688000000000001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Sheet1!$Z$9:$AH$9</c:f>
              <c:numCache>
                <c:formatCode>0.00</c:formatCode>
                <c:ptCount val="9"/>
                <c:pt idx="0">
                  <c:v>33.369</c:v>
                </c:pt>
                <c:pt idx="1">
                  <c:v>21.991199999999999</c:v>
                </c:pt>
                <c:pt idx="2">
                  <c:v>26.55</c:v>
                </c:pt>
                <c:pt idx="3">
                  <c:v>27.99</c:v>
                </c:pt>
                <c:pt idx="4">
                  <c:v>28.05</c:v>
                </c:pt>
                <c:pt idx="5">
                  <c:v>28.08</c:v>
                </c:pt>
                <c:pt idx="6">
                  <c:v>28.05</c:v>
                </c:pt>
                <c:pt idx="7">
                  <c:v>28.05</c:v>
                </c:pt>
                <c:pt idx="8">
                  <c:v>28.140000000000004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Sheet1!$Z$10:$AH$10</c:f>
              <c:numCache>
                <c:formatCode>0.00</c:formatCode>
                <c:ptCount val="9"/>
                <c:pt idx="0">
                  <c:v>18.228000000000002</c:v>
                </c:pt>
                <c:pt idx="1">
                  <c:v>14.615999999999998</c:v>
                </c:pt>
                <c:pt idx="2">
                  <c:v>12.668400000000002</c:v>
                </c:pt>
                <c:pt idx="3">
                  <c:v>10.639199999999999</c:v>
                </c:pt>
                <c:pt idx="4">
                  <c:v>13.219199999999999</c:v>
                </c:pt>
                <c:pt idx="5">
                  <c:v>10.59</c:v>
                </c:pt>
                <c:pt idx="6">
                  <c:v>11.318400000000002</c:v>
                </c:pt>
                <c:pt idx="7">
                  <c:v>10.53</c:v>
                </c:pt>
                <c:pt idx="8">
                  <c:v>10.74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Sheet1!$Z$14:$AH$14</c:f>
              <c:numCache>
                <c:formatCode>0.00</c:formatCode>
                <c:ptCount val="9"/>
                <c:pt idx="0">
                  <c:v>28.730999999999998</c:v>
                </c:pt>
                <c:pt idx="1">
                  <c:v>22.5456</c:v>
                </c:pt>
                <c:pt idx="2">
                  <c:v>25.523399999999999</c:v>
                </c:pt>
                <c:pt idx="3">
                  <c:v>25.488</c:v>
                </c:pt>
                <c:pt idx="4">
                  <c:v>26.928000000000001</c:v>
                </c:pt>
                <c:pt idx="5">
                  <c:v>27</c:v>
                </c:pt>
                <c:pt idx="6">
                  <c:v>26.856000000000002</c:v>
                </c:pt>
                <c:pt idx="7">
                  <c:v>27</c:v>
                </c:pt>
                <c:pt idx="8">
                  <c:v>27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Sheet1!$Z$15:$AH$15</c:f>
              <c:numCache>
                <c:formatCode>0.00</c:formatCode>
                <c:ptCount val="9"/>
                <c:pt idx="0">
                  <c:v>19.715999999999998</c:v>
                </c:pt>
                <c:pt idx="1">
                  <c:v>13.398</c:v>
                </c:pt>
                <c:pt idx="2">
                  <c:v>12.5328</c:v>
                </c:pt>
                <c:pt idx="3">
                  <c:v>10.3032</c:v>
                </c:pt>
                <c:pt idx="4">
                  <c:v>10.53</c:v>
                </c:pt>
                <c:pt idx="5">
                  <c:v>12.375</c:v>
                </c:pt>
                <c:pt idx="6">
                  <c:v>11.4816</c:v>
                </c:pt>
                <c:pt idx="7">
                  <c:v>10.989000000000001</c:v>
                </c:pt>
                <c:pt idx="8">
                  <c:v>10.95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Sheet1!$Z$19:$AH$19</c:f>
              <c:numCache>
                <c:formatCode>0.00</c:formatCode>
                <c:ptCount val="9"/>
                <c:pt idx="0">
                  <c:v>25.999200000000002</c:v>
                </c:pt>
                <c:pt idx="1">
                  <c:v>22.26</c:v>
                </c:pt>
                <c:pt idx="2">
                  <c:v>19.936799999999998</c:v>
                </c:pt>
                <c:pt idx="3">
                  <c:v>24.282</c:v>
                </c:pt>
                <c:pt idx="4">
                  <c:v>23.898599999999998</c:v>
                </c:pt>
                <c:pt idx="5">
                  <c:v>24.624000000000002</c:v>
                </c:pt>
                <c:pt idx="6">
                  <c:v>24.753600000000002</c:v>
                </c:pt>
                <c:pt idx="7">
                  <c:v>25.009799999999998</c:v>
                </c:pt>
                <c:pt idx="8">
                  <c:v>25.447800000000001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Sheet1!$Z$20:$AH$20</c:f>
              <c:numCache>
                <c:formatCode>0.00</c:formatCode>
                <c:ptCount val="9"/>
                <c:pt idx="0">
                  <c:v>18.823199999999996</c:v>
                </c:pt>
                <c:pt idx="1">
                  <c:v>15.047999999999998</c:v>
                </c:pt>
                <c:pt idx="2">
                  <c:v>13.32</c:v>
                </c:pt>
                <c:pt idx="3">
                  <c:v>12.9696</c:v>
                </c:pt>
                <c:pt idx="4">
                  <c:v>13.68</c:v>
                </c:pt>
                <c:pt idx="5">
                  <c:v>11.916</c:v>
                </c:pt>
                <c:pt idx="6">
                  <c:v>14.198400000000001</c:v>
                </c:pt>
                <c:pt idx="7">
                  <c:v>13.0848</c:v>
                </c:pt>
                <c:pt idx="8">
                  <c:v>11.170800000000002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Sheet1!$Z$24:$AH$24</c:f>
              <c:numCache>
                <c:formatCode>0.00</c:formatCode>
                <c:ptCount val="9"/>
                <c:pt idx="0">
                  <c:v>24.6708</c:v>
                </c:pt>
                <c:pt idx="1">
                  <c:v>22.091999999999999</c:v>
                </c:pt>
                <c:pt idx="2">
                  <c:v>23.131799999999998</c:v>
                </c:pt>
                <c:pt idx="3">
                  <c:v>24.537599999999998</c:v>
                </c:pt>
                <c:pt idx="4">
                  <c:v>24.624000000000002</c:v>
                </c:pt>
                <c:pt idx="5">
                  <c:v>25.055999999999997</c:v>
                </c:pt>
                <c:pt idx="6">
                  <c:v>24.667200000000001</c:v>
                </c:pt>
                <c:pt idx="7">
                  <c:v>24.753600000000002</c:v>
                </c:pt>
                <c:pt idx="8">
                  <c:v>24.883199999999999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Sheet1!$Z$25:$AH$25</c:f>
              <c:numCache>
                <c:formatCode>0.00</c:formatCode>
                <c:ptCount val="9"/>
                <c:pt idx="0">
                  <c:v>17.484000000000005</c:v>
                </c:pt>
                <c:pt idx="1">
                  <c:v>14.940000000000001</c:v>
                </c:pt>
                <c:pt idx="2">
                  <c:v>13.5024</c:v>
                </c:pt>
                <c:pt idx="3">
                  <c:v>11.087999999999997</c:v>
                </c:pt>
                <c:pt idx="4">
                  <c:v>12.0204</c:v>
                </c:pt>
                <c:pt idx="5">
                  <c:v>12.506399999999999</c:v>
                </c:pt>
                <c:pt idx="6">
                  <c:v>12.1296</c:v>
                </c:pt>
                <c:pt idx="7">
                  <c:v>11.761199999999999</c:v>
                </c:pt>
                <c:pt idx="8">
                  <c:v>12.929999999999998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Sheet1!$Z$29:$AH$29</c:f>
              <c:numCache>
                <c:formatCode>0.00</c:formatCode>
                <c:ptCount val="9"/>
                <c:pt idx="0">
                  <c:v>25.325999999999997</c:v>
                </c:pt>
                <c:pt idx="1">
                  <c:v>22.492799999999999</c:v>
                </c:pt>
                <c:pt idx="2">
                  <c:v>20.088000000000001</c:v>
                </c:pt>
                <c:pt idx="3">
                  <c:v>23.889600000000002</c:v>
                </c:pt>
                <c:pt idx="4">
                  <c:v>24.624000000000002</c:v>
                </c:pt>
                <c:pt idx="5">
                  <c:v>24.624000000000002</c:v>
                </c:pt>
                <c:pt idx="6">
                  <c:v>25.055999999999997</c:v>
                </c:pt>
                <c:pt idx="7">
                  <c:v>24.84</c:v>
                </c:pt>
                <c:pt idx="8">
                  <c:v>25.009799999999998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Sheet1!$Z$30:$AH$30</c:f>
              <c:numCache>
                <c:formatCode>0.00</c:formatCode>
                <c:ptCount val="9"/>
                <c:pt idx="0">
                  <c:v>17.019000000000002</c:v>
                </c:pt>
                <c:pt idx="1">
                  <c:v>13.9872</c:v>
                </c:pt>
                <c:pt idx="2">
                  <c:v>11.6928</c:v>
                </c:pt>
                <c:pt idx="3">
                  <c:v>10.627199999999998</c:v>
                </c:pt>
                <c:pt idx="4">
                  <c:v>12.167999999999997</c:v>
                </c:pt>
                <c:pt idx="5">
                  <c:v>11.275199999999998</c:v>
                </c:pt>
                <c:pt idx="6">
                  <c:v>12.668400000000002</c:v>
                </c:pt>
                <c:pt idx="7">
                  <c:v>11.961600000000001</c:v>
                </c:pt>
                <c:pt idx="8">
                  <c:v>12.830399999999999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Sheet1!$Z$34:$AH$34</c:f>
              <c:numCache>
                <c:formatCode>0.00</c:formatCode>
                <c:ptCount val="9"/>
                <c:pt idx="0">
                  <c:v>25.325999999999997</c:v>
                </c:pt>
                <c:pt idx="1">
                  <c:v>19.782</c:v>
                </c:pt>
                <c:pt idx="2">
                  <c:v>20.217599999999997</c:v>
                </c:pt>
                <c:pt idx="3">
                  <c:v>24.624000000000002</c:v>
                </c:pt>
                <c:pt idx="4">
                  <c:v>24.667200000000001</c:v>
                </c:pt>
                <c:pt idx="5">
                  <c:v>24.878399999999999</c:v>
                </c:pt>
                <c:pt idx="6">
                  <c:v>24.753600000000002</c:v>
                </c:pt>
                <c:pt idx="7">
                  <c:v>24.276</c:v>
                </c:pt>
                <c:pt idx="8">
                  <c:v>24.495000000000001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Sheet1!$Z$35:$AH$35</c:f>
              <c:numCache>
                <c:formatCode>0.00</c:formatCode>
                <c:ptCount val="9"/>
                <c:pt idx="0">
                  <c:v>17.495999999999999</c:v>
                </c:pt>
                <c:pt idx="1">
                  <c:v>14.759999999999998</c:v>
                </c:pt>
                <c:pt idx="2">
                  <c:v>13.540800000000001</c:v>
                </c:pt>
                <c:pt idx="3">
                  <c:v>10.206</c:v>
                </c:pt>
                <c:pt idx="4">
                  <c:v>12.085199999999999</c:v>
                </c:pt>
                <c:pt idx="5">
                  <c:v>12.409199999999998</c:v>
                </c:pt>
                <c:pt idx="6">
                  <c:v>13.219199999999999</c:v>
                </c:pt>
                <c:pt idx="7">
                  <c:v>13.959000000000001</c:v>
                </c:pt>
                <c:pt idx="8">
                  <c:v>11.048400000000001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Sheet1!$Z$39:$AH$39</c:f>
              <c:numCache>
                <c:formatCode>0.00</c:formatCode>
                <c:ptCount val="9"/>
                <c:pt idx="0">
                  <c:v>25.088399999999996</c:v>
                </c:pt>
                <c:pt idx="1">
                  <c:v>22.89</c:v>
                </c:pt>
                <c:pt idx="2">
                  <c:v>20.001600000000003</c:v>
                </c:pt>
                <c:pt idx="3">
                  <c:v>20.649600000000003</c:v>
                </c:pt>
                <c:pt idx="4">
                  <c:v>23.685599999999997</c:v>
                </c:pt>
                <c:pt idx="5">
                  <c:v>24.84</c:v>
                </c:pt>
                <c:pt idx="6">
                  <c:v>21.513600000000004</c:v>
                </c:pt>
                <c:pt idx="7">
                  <c:v>24.753600000000002</c:v>
                </c:pt>
                <c:pt idx="8">
                  <c:v>24.969600000000003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Sheet1!$Z$40:$AH$40</c:f>
              <c:numCache>
                <c:formatCode>0.00</c:formatCode>
                <c:ptCount val="9"/>
                <c:pt idx="0">
                  <c:v>19.440000000000001</c:v>
                </c:pt>
                <c:pt idx="1">
                  <c:v>13.8414</c:v>
                </c:pt>
                <c:pt idx="2">
                  <c:v>12.96</c:v>
                </c:pt>
                <c:pt idx="3">
                  <c:v>11.923200000000001</c:v>
                </c:pt>
                <c:pt idx="4">
                  <c:v>11.113200000000001</c:v>
                </c:pt>
                <c:pt idx="5">
                  <c:v>10.639199999999999</c:v>
                </c:pt>
                <c:pt idx="6">
                  <c:v>13.228800000000001</c:v>
                </c:pt>
                <c:pt idx="7">
                  <c:v>11.169600000000001</c:v>
                </c:pt>
                <c:pt idx="8">
                  <c:v>12.344400000000002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18752"/>
        <c:axId val="111021056"/>
      </c:lineChart>
      <c:catAx>
        <c:axId val="1110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1056"/>
        <c:crosses val="autoZero"/>
        <c:auto val="1"/>
        <c:lblAlgn val="ctr"/>
        <c:lblOffset val="100"/>
        <c:noMultiLvlLbl val="0"/>
      </c:catAx>
      <c:valAx>
        <c:axId val="1110210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aseline="0"/>
                  <a:t>Energy Consumption (Kilo Watts)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5864740423675E-4"/>
              <c:y val="0.34054955053399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8752"/>
        <c:crossesAt val="1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75523551"/>
          <c:y val="5.0251301234792968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</a:t>
            </a:r>
          </a:p>
        </c:rich>
      </c:tx>
      <c:layout>
        <c:manualLayout>
          <c:xMode val="edge"/>
          <c:yMode val="edge"/>
          <c:x val="0.43502994641231235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991947720487103E-2"/>
          <c:y val="4.5542340167375628E-2"/>
          <c:w val="0.90153313243064492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Sheet1!$N$6:$V$6</c:f>
              <c:numCache>
                <c:formatCode>General</c:formatCode>
                <c:ptCount val="9"/>
                <c:pt idx="0">
                  <c:v>21.58</c:v>
                </c:pt>
                <c:pt idx="1">
                  <c:v>17.28</c:v>
                </c:pt>
                <c:pt idx="2">
                  <c:v>17.579999999999998</c:v>
                </c:pt>
                <c:pt idx="3">
                  <c:v>17.75</c:v>
                </c:pt>
                <c:pt idx="4">
                  <c:v>18.46</c:v>
                </c:pt>
                <c:pt idx="5">
                  <c:v>18.46</c:v>
                </c:pt>
                <c:pt idx="6">
                  <c:v>18.510000000000002</c:v>
                </c:pt>
                <c:pt idx="7">
                  <c:v>18.48</c:v>
                </c:pt>
                <c:pt idx="8">
                  <c:v>18.55</c:v>
                </c:pt>
              </c:numCache>
            </c:numRef>
          </c:val>
          <c:smooth val="0"/>
        </c:ser>
        <c:ser>
          <c:idx val="2"/>
          <c:order val="1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Sheet1!$N$11:$V$11</c:f>
              <c:numCache>
                <c:formatCode>General</c:formatCode>
                <c:ptCount val="9"/>
                <c:pt idx="0">
                  <c:v>11.35</c:v>
                </c:pt>
                <c:pt idx="1">
                  <c:v>7.48</c:v>
                </c:pt>
                <c:pt idx="2">
                  <c:v>8.85</c:v>
                </c:pt>
                <c:pt idx="3">
                  <c:v>9.33</c:v>
                </c:pt>
                <c:pt idx="4">
                  <c:v>9.35</c:v>
                </c:pt>
                <c:pt idx="5">
                  <c:v>9.36</c:v>
                </c:pt>
                <c:pt idx="6">
                  <c:v>9.35</c:v>
                </c:pt>
                <c:pt idx="7">
                  <c:v>9.35</c:v>
                </c:pt>
                <c:pt idx="8">
                  <c:v>9.3800000000000008</c:v>
                </c:pt>
              </c:numCache>
            </c:numRef>
          </c:val>
          <c:smooth val="0"/>
        </c:ser>
        <c:ser>
          <c:idx val="4"/>
          <c:order val="2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Sheet1!$N$16:$V$16</c:f>
              <c:numCache>
                <c:formatCode>General</c:formatCode>
                <c:ptCount val="9"/>
                <c:pt idx="0">
                  <c:v>7.85</c:v>
                </c:pt>
                <c:pt idx="1">
                  <c:v>6.16</c:v>
                </c:pt>
                <c:pt idx="2">
                  <c:v>7.21</c:v>
                </c:pt>
                <c:pt idx="3">
                  <c:v>7.2</c:v>
                </c:pt>
                <c:pt idx="4">
                  <c:v>7.48</c:v>
                </c:pt>
                <c:pt idx="5">
                  <c:v>7.5</c:v>
                </c:pt>
                <c:pt idx="6">
                  <c:v>7.46</c:v>
                </c:pt>
                <c:pt idx="7">
                  <c:v>7.5</c:v>
                </c:pt>
                <c:pt idx="8">
                  <c:v>7.5</c:v>
                </c:pt>
              </c:numCache>
            </c:numRef>
          </c:val>
          <c:smooth val="0"/>
        </c:ser>
        <c:ser>
          <c:idx val="6"/>
          <c:order val="3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Sheet1!$N$21:$V$21</c:f>
              <c:numCache>
                <c:formatCode>General</c:formatCode>
                <c:ptCount val="9"/>
                <c:pt idx="0">
                  <c:v>6.28</c:v>
                </c:pt>
                <c:pt idx="1">
                  <c:v>5.3</c:v>
                </c:pt>
                <c:pt idx="2">
                  <c:v>4.68</c:v>
                </c:pt>
                <c:pt idx="3">
                  <c:v>5.7</c:v>
                </c:pt>
                <c:pt idx="4">
                  <c:v>5.61</c:v>
                </c:pt>
                <c:pt idx="5">
                  <c:v>5.7</c:v>
                </c:pt>
                <c:pt idx="6">
                  <c:v>5.73</c:v>
                </c:pt>
                <c:pt idx="7">
                  <c:v>5.71</c:v>
                </c:pt>
                <c:pt idx="8">
                  <c:v>5.81</c:v>
                </c:pt>
              </c:numCache>
            </c:numRef>
          </c:val>
          <c:smooth val="0"/>
        </c:ser>
        <c:ser>
          <c:idx val="8"/>
          <c:order val="4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Sheet1!$N$26:$V$26</c:f>
              <c:numCache>
                <c:formatCode>General</c:formatCode>
                <c:ptCount val="9"/>
                <c:pt idx="0">
                  <c:v>6.23</c:v>
                </c:pt>
                <c:pt idx="1">
                  <c:v>5.26</c:v>
                </c:pt>
                <c:pt idx="2">
                  <c:v>5.43</c:v>
                </c:pt>
                <c:pt idx="3">
                  <c:v>5.76</c:v>
                </c:pt>
                <c:pt idx="4">
                  <c:v>5.7</c:v>
                </c:pt>
                <c:pt idx="5">
                  <c:v>5.8</c:v>
                </c:pt>
                <c:pt idx="6">
                  <c:v>5.71</c:v>
                </c:pt>
                <c:pt idx="7">
                  <c:v>5.73</c:v>
                </c:pt>
                <c:pt idx="8">
                  <c:v>5.76</c:v>
                </c:pt>
              </c:numCache>
            </c:numRef>
          </c:val>
          <c:smooth val="0"/>
        </c:ser>
        <c:ser>
          <c:idx val="10"/>
          <c:order val="5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Sheet1!$N$31:$V$31</c:f>
              <c:numCache>
                <c:formatCode>General</c:formatCode>
                <c:ptCount val="9"/>
                <c:pt idx="0">
                  <c:v>6.3</c:v>
                </c:pt>
                <c:pt idx="1">
                  <c:v>5.28</c:v>
                </c:pt>
                <c:pt idx="2">
                  <c:v>4.6500000000000004</c:v>
                </c:pt>
                <c:pt idx="3">
                  <c:v>5.53</c:v>
                </c:pt>
                <c:pt idx="4">
                  <c:v>5.7</c:v>
                </c:pt>
                <c:pt idx="5">
                  <c:v>5.7</c:v>
                </c:pt>
                <c:pt idx="6">
                  <c:v>5.8</c:v>
                </c:pt>
                <c:pt idx="7">
                  <c:v>5.75</c:v>
                </c:pt>
                <c:pt idx="8">
                  <c:v>5.71</c:v>
                </c:pt>
              </c:numCache>
            </c:numRef>
          </c:val>
          <c:smooth val="0"/>
        </c:ser>
        <c:ser>
          <c:idx val="12"/>
          <c:order val="6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Sheet1!$N$36:$V$36</c:f>
              <c:numCache>
                <c:formatCode>General</c:formatCode>
                <c:ptCount val="9"/>
                <c:pt idx="0">
                  <c:v>6.3</c:v>
                </c:pt>
                <c:pt idx="1">
                  <c:v>4.71</c:v>
                </c:pt>
                <c:pt idx="2">
                  <c:v>4.68</c:v>
                </c:pt>
                <c:pt idx="3">
                  <c:v>5.7</c:v>
                </c:pt>
                <c:pt idx="4">
                  <c:v>5.71</c:v>
                </c:pt>
                <c:pt idx="5">
                  <c:v>5.68</c:v>
                </c:pt>
                <c:pt idx="6">
                  <c:v>5.73</c:v>
                </c:pt>
                <c:pt idx="7">
                  <c:v>5.78</c:v>
                </c:pt>
                <c:pt idx="8">
                  <c:v>5.75</c:v>
                </c:pt>
              </c:numCache>
            </c:numRef>
          </c:val>
          <c:smooth val="0"/>
        </c:ser>
        <c:ser>
          <c:idx val="14"/>
          <c:order val="7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Sheet1!$N$41:$V$41</c:f>
              <c:numCache>
                <c:formatCode>General</c:formatCode>
                <c:ptCount val="9"/>
                <c:pt idx="0">
                  <c:v>6.06</c:v>
                </c:pt>
                <c:pt idx="1">
                  <c:v>5.45</c:v>
                </c:pt>
                <c:pt idx="2">
                  <c:v>4.63</c:v>
                </c:pt>
                <c:pt idx="3">
                  <c:v>4.78</c:v>
                </c:pt>
                <c:pt idx="4">
                  <c:v>5.56</c:v>
                </c:pt>
                <c:pt idx="5">
                  <c:v>5.75</c:v>
                </c:pt>
                <c:pt idx="6">
                  <c:v>4.9800000000000004</c:v>
                </c:pt>
                <c:pt idx="7">
                  <c:v>5.73</c:v>
                </c:pt>
                <c:pt idx="8">
                  <c:v>5.78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96576"/>
        <c:axId val="111098880"/>
      </c:lineChart>
      <c:catAx>
        <c:axId val="11109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880"/>
        <c:crosses val="autoZero"/>
        <c:auto val="1"/>
        <c:lblAlgn val="ctr"/>
        <c:lblOffset val="100"/>
        <c:noMultiLvlLbl val="0"/>
      </c:catAx>
      <c:valAx>
        <c:axId val="111098880"/>
        <c:scaling>
          <c:orientation val="minMax"/>
          <c:max val="2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1.8855938003273559E-3"/>
              <c:y val="0.399512061723229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 ;\-0.0\ 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6576"/>
        <c:crossesAt val="1"/>
        <c:crossBetween val="midCat"/>
        <c:majorUnit val="2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798124849788171"/>
          <c:y val="4.3060751089764676E-2"/>
          <c:w val="0.56450099569679335"/>
          <c:h val="8.3413099370572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Power Consumption per Second</a:t>
            </a:r>
          </a:p>
        </c:rich>
      </c:tx>
      <c:layout>
        <c:manualLayout>
          <c:xMode val="edge"/>
          <c:yMode val="edge"/>
          <c:x val="0.33357513358197255"/>
          <c:y val="1.43811002900566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939561197475874E-2"/>
          <c:y val="4.5542340167375628E-2"/>
          <c:w val="0.91258559165018105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38</c:v>
                </c:pt>
                <c:pt idx="1">
                  <c:v>38</c:v>
                </c:pt>
                <c:pt idx="2">
                  <c:v>40</c:v>
                </c:pt>
                <c:pt idx="3">
                  <c:v>38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58</c:v>
                </c:pt>
                <c:pt idx="3">
                  <c:v>60</c:v>
                </c:pt>
                <c:pt idx="4">
                  <c:v>58</c:v>
                </c:pt>
                <c:pt idx="5">
                  <c:v>58</c:v>
                </c:pt>
                <c:pt idx="6">
                  <c:v>60</c:v>
                </c:pt>
                <c:pt idx="7">
                  <c:v>54</c:v>
                </c:pt>
                <c:pt idx="8">
                  <c:v>60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Sheet1!$B$9:$J$9</c:f>
              <c:numCache>
                <c:formatCode>General</c:formatCode>
                <c:ptCount val="9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Sheet1!$B$10:$J$10</c:f>
              <c:numCache>
                <c:formatCode>General</c:formatCode>
                <c:ptCount val="9"/>
                <c:pt idx="0">
                  <c:v>62</c:v>
                </c:pt>
                <c:pt idx="1">
                  <c:v>60</c:v>
                </c:pt>
                <c:pt idx="2">
                  <c:v>54</c:v>
                </c:pt>
                <c:pt idx="3">
                  <c:v>52</c:v>
                </c:pt>
                <c:pt idx="4">
                  <c:v>54</c:v>
                </c:pt>
                <c:pt idx="5">
                  <c:v>50</c:v>
                </c:pt>
                <c:pt idx="6">
                  <c:v>48</c:v>
                </c:pt>
                <c:pt idx="7">
                  <c:v>54</c:v>
                </c:pt>
                <c:pt idx="8">
                  <c:v>50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Sheet1!$B$14:$J$14</c:f>
              <c:numCache>
                <c:formatCode>General</c:formatCode>
                <c:ptCount val="9"/>
                <c:pt idx="0">
                  <c:v>61</c:v>
                </c:pt>
                <c:pt idx="1">
                  <c:v>61</c:v>
                </c:pt>
                <c:pt idx="2">
                  <c:v>59</c:v>
                </c:pt>
                <c:pt idx="3">
                  <c:v>59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Sheet1!$B$15:$J$15</c:f>
              <c:numCache>
                <c:formatCode>General</c:formatCode>
                <c:ptCount val="9"/>
                <c:pt idx="0">
                  <c:v>62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54</c:v>
                </c:pt>
                <c:pt idx="5">
                  <c:v>55</c:v>
                </c:pt>
                <c:pt idx="6">
                  <c:v>52</c:v>
                </c:pt>
                <c:pt idx="7">
                  <c:v>55</c:v>
                </c:pt>
                <c:pt idx="8">
                  <c:v>50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Sheet1!$B$19:$J$19</c:f>
              <c:numCache>
                <c:formatCode>General</c:formatCode>
                <c:ptCount val="9"/>
                <c:pt idx="0">
                  <c:v>69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72</c:v>
                </c:pt>
                <c:pt idx="6">
                  <c:v>72</c:v>
                </c:pt>
                <c:pt idx="7">
                  <c:v>73</c:v>
                </c:pt>
                <c:pt idx="8">
                  <c:v>73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Sheet1!$B$20:$J$20</c:f>
              <c:numCache>
                <c:formatCode>General</c:formatCode>
                <c:ptCount val="9"/>
                <c:pt idx="0">
                  <c:v>62</c:v>
                </c:pt>
                <c:pt idx="1">
                  <c:v>60</c:v>
                </c:pt>
                <c:pt idx="2">
                  <c:v>60</c:v>
                </c:pt>
                <c:pt idx="3">
                  <c:v>56</c:v>
                </c:pt>
                <c:pt idx="4">
                  <c:v>60</c:v>
                </c:pt>
                <c:pt idx="5">
                  <c:v>60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Sheet1!$B$24:$J$24</c:f>
              <c:numCache>
                <c:formatCode>General</c:formatCode>
                <c:ptCount val="9"/>
                <c:pt idx="0">
                  <c:v>66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Sheet1!$B$25:$J$25</c:f>
              <c:numCache>
                <c:formatCode>General</c:formatCode>
                <c:ptCount val="9"/>
                <c:pt idx="0">
                  <c:v>62</c:v>
                </c:pt>
                <c:pt idx="1">
                  <c:v>60</c:v>
                </c:pt>
                <c:pt idx="2">
                  <c:v>58</c:v>
                </c:pt>
                <c:pt idx="3">
                  <c:v>56</c:v>
                </c:pt>
                <c:pt idx="4">
                  <c:v>54</c:v>
                </c:pt>
                <c:pt idx="5">
                  <c:v>54</c:v>
                </c:pt>
                <c:pt idx="6">
                  <c:v>56</c:v>
                </c:pt>
                <c:pt idx="7">
                  <c:v>54</c:v>
                </c:pt>
                <c:pt idx="8">
                  <c:v>50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Sheet1!$B$29:$J$29</c:f>
              <c:numCache>
                <c:formatCode>General</c:formatCode>
                <c:ptCount val="9"/>
                <c:pt idx="0">
                  <c:v>67</c:v>
                </c:pt>
                <c:pt idx="1">
                  <c:v>71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73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Sheet1!$B$30:$J$30</c:f>
              <c:numCache>
                <c:formatCode>General</c:formatCode>
                <c:ptCount val="9"/>
                <c:pt idx="0">
                  <c:v>61</c:v>
                </c:pt>
                <c:pt idx="1">
                  <c:v>62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54</c:v>
                </c:pt>
                <c:pt idx="6">
                  <c:v>54</c:v>
                </c:pt>
                <c:pt idx="7">
                  <c:v>56</c:v>
                </c:pt>
                <c:pt idx="8">
                  <c:v>54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Sheet1!$B$34:$J$34</c:f>
              <c:numCache>
                <c:formatCode>General</c:formatCode>
                <c:ptCount val="9"/>
                <c:pt idx="0">
                  <c:v>67</c:v>
                </c:pt>
                <c:pt idx="1">
                  <c:v>70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73</c:v>
                </c:pt>
                <c:pt idx="6">
                  <c:v>72</c:v>
                </c:pt>
                <c:pt idx="7">
                  <c:v>70</c:v>
                </c:pt>
                <c:pt idx="8">
                  <c:v>71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Sheet1!$B$35:$J$35</c:f>
              <c:numCache>
                <c:formatCode>General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56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55</c:v>
                </c:pt>
                <c:pt idx="8">
                  <c:v>54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Sheet1!$B$39:$J$39</c:f>
              <c:numCache>
                <c:formatCode>General</c:formatCode>
                <c:ptCount val="9"/>
                <c:pt idx="0">
                  <c:v>69</c:v>
                </c:pt>
                <c:pt idx="1">
                  <c:v>70</c:v>
                </c:pt>
                <c:pt idx="2">
                  <c:v>72</c:v>
                </c:pt>
                <c:pt idx="3">
                  <c:v>72</c:v>
                </c:pt>
                <c:pt idx="4">
                  <c:v>71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Sheet1!$B$40:$J$40</c:f>
              <c:numCache>
                <c:formatCode>General</c:formatCode>
                <c:ptCount val="9"/>
                <c:pt idx="0">
                  <c:v>60</c:v>
                </c:pt>
                <c:pt idx="1">
                  <c:v>59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52</c:v>
                </c:pt>
                <c:pt idx="6">
                  <c:v>53</c:v>
                </c:pt>
                <c:pt idx="7">
                  <c:v>52</c:v>
                </c:pt>
                <c:pt idx="8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67232"/>
        <c:axId val="111977984"/>
      </c:lineChart>
      <c:catAx>
        <c:axId val="1119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77984"/>
        <c:crosses val="autoZero"/>
        <c:auto val="1"/>
        <c:lblAlgn val="ctr"/>
        <c:lblOffset val="100"/>
        <c:noMultiLvlLbl val="0"/>
      </c:catAx>
      <c:valAx>
        <c:axId val="111977984"/>
        <c:scaling>
          <c:orientation val="minMax"/>
          <c:max val="74"/>
          <c:min val="4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Power Consumption (Watts)</a:t>
                </a:r>
              </a:p>
            </c:rich>
          </c:tx>
          <c:layout>
            <c:manualLayout>
              <c:xMode val="edge"/>
              <c:yMode val="edge"/>
              <c:x val="6.4837066245255614E-4"/>
              <c:y val="0.373626081201127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7232"/>
        <c:crossesAt val="1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0.10354663977665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</a:t>
            </a:r>
          </a:p>
        </c:rich>
      </c:tx>
      <c:layout>
        <c:manualLayout>
          <c:xMode val="edge"/>
          <c:yMode val="edge"/>
          <c:x val="0.43502994641231235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6466454696891895E-2"/>
          <c:y val="4.5542340167375628E-2"/>
          <c:w val="0.89905862545424009"/>
          <c:h val="0.89091414539745339"/>
        </c:manualLayout>
      </c:layout>
      <c:lineChart>
        <c:grouping val="standard"/>
        <c:varyColors val="0"/>
        <c:ser>
          <c:idx val="1"/>
          <c:order val="0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Sheet1!$N$7:$V$7</c:f>
              <c:numCache>
                <c:formatCode>General</c:formatCode>
                <c:ptCount val="9"/>
                <c:pt idx="0">
                  <c:v>4.6100000000000003</c:v>
                </c:pt>
                <c:pt idx="1">
                  <c:v>4.43</c:v>
                </c:pt>
                <c:pt idx="2">
                  <c:v>4.3600000000000003</c:v>
                </c:pt>
                <c:pt idx="3">
                  <c:v>3.8</c:v>
                </c:pt>
                <c:pt idx="4">
                  <c:v>4.25</c:v>
                </c:pt>
                <c:pt idx="5">
                  <c:v>4.28</c:v>
                </c:pt>
                <c:pt idx="6">
                  <c:v>3.88</c:v>
                </c:pt>
                <c:pt idx="7">
                  <c:v>3.91</c:v>
                </c:pt>
                <c:pt idx="8">
                  <c:v>4.08</c:v>
                </c:pt>
              </c:numCache>
            </c:numRef>
          </c:val>
          <c:smooth val="0"/>
        </c:ser>
        <c:ser>
          <c:idx val="3"/>
          <c:order val="1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Sheet1!$N$12:$V$12</c:f>
              <c:numCache>
                <c:formatCode>General</c:formatCode>
                <c:ptCount val="9"/>
                <c:pt idx="0">
                  <c:v>4.9000000000000004</c:v>
                </c:pt>
                <c:pt idx="1">
                  <c:v>4.0599999999999996</c:v>
                </c:pt>
                <c:pt idx="2">
                  <c:v>3.91</c:v>
                </c:pt>
                <c:pt idx="3">
                  <c:v>3.41</c:v>
                </c:pt>
                <c:pt idx="4">
                  <c:v>4.08</c:v>
                </c:pt>
                <c:pt idx="5">
                  <c:v>3.53</c:v>
                </c:pt>
                <c:pt idx="6">
                  <c:v>3.93</c:v>
                </c:pt>
                <c:pt idx="7">
                  <c:v>3.25</c:v>
                </c:pt>
                <c:pt idx="8">
                  <c:v>3.58</c:v>
                </c:pt>
              </c:numCache>
            </c:numRef>
          </c:val>
          <c:smooth val="0"/>
        </c:ser>
        <c:ser>
          <c:idx val="5"/>
          <c:order val="2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Sheet1!$N$17:$V$17</c:f>
              <c:numCache>
                <c:formatCode>General</c:formatCode>
                <c:ptCount val="9"/>
                <c:pt idx="0">
                  <c:v>5.3</c:v>
                </c:pt>
                <c:pt idx="1">
                  <c:v>3.85</c:v>
                </c:pt>
                <c:pt idx="2">
                  <c:v>3.73</c:v>
                </c:pt>
                <c:pt idx="3">
                  <c:v>3.18</c:v>
                </c:pt>
                <c:pt idx="4">
                  <c:v>3.25</c:v>
                </c:pt>
                <c:pt idx="5">
                  <c:v>3.75</c:v>
                </c:pt>
                <c:pt idx="6">
                  <c:v>3.68</c:v>
                </c:pt>
                <c:pt idx="7">
                  <c:v>3.33</c:v>
                </c:pt>
                <c:pt idx="8">
                  <c:v>3.65</c:v>
                </c:pt>
              </c:numCache>
            </c:numRef>
          </c:val>
          <c:smooth val="0"/>
        </c:ser>
        <c:ser>
          <c:idx val="7"/>
          <c:order val="3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Sheet1!$N$22:$V$22</c:f>
              <c:numCache>
                <c:formatCode>General</c:formatCode>
                <c:ptCount val="9"/>
                <c:pt idx="0">
                  <c:v>5.0599999999999996</c:v>
                </c:pt>
                <c:pt idx="1">
                  <c:v>4.18</c:v>
                </c:pt>
                <c:pt idx="2">
                  <c:v>3.7</c:v>
                </c:pt>
                <c:pt idx="3">
                  <c:v>3.86</c:v>
                </c:pt>
                <c:pt idx="4">
                  <c:v>3.8</c:v>
                </c:pt>
                <c:pt idx="5">
                  <c:v>3.31</c:v>
                </c:pt>
                <c:pt idx="6">
                  <c:v>4.08</c:v>
                </c:pt>
                <c:pt idx="7">
                  <c:v>3.76</c:v>
                </c:pt>
                <c:pt idx="8">
                  <c:v>3.21</c:v>
                </c:pt>
              </c:numCache>
            </c:numRef>
          </c:val>
          <c:smooth val="0"/>
        </c:ser>
        <c:ser>
          <c:idx val="9"/>
          <c:order val="4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Sheet1!$N$27:$V$27</c:f>
              <c:numCache>
                <c:formatCode>General</c:formatCode>
                <c:ptCount val="9"/>
                <c:pt idx="0">
                  <c:v>4.7</c:v>
                </c:pt>
                <c:pt idx="1">
                  <c:v>4.1500000000000004</c:v>
                </c:pt>
                <c:pt idx="2">
                  <c:v>3.88</c:v>
                </c:pt>
                <c:pt idx="3">
                  <c:v>3.3</c:v>
                </c:pt>
                <c:pt idx="4">
                  <c:v>3.71</c:v>
                </c:pt>
                <c:pt idx="5">
                  <c:v>3.86</c:v>
                </c:pt>
                <c:pt idx="6">
                  <c:v>3.61</c:v>
                </c:pt>
                <c:pt idx="7">
                  <c:v>3.63</c:v>
                </c:pt>
                <c:pt idx="8">
                  <c:v>4.3099999999999996</c:v>
                </c:pt>
              </c:numCache>
            </c:numRef>
          </c:val>
          <c:smooth val="0"/>
        </c:ser>
        <c:ser>
          <c:idx val="11"/>
          <c:order val="5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Sheet1!$N$32:$V$32</c:f>
              <c:numCache>
                <c:formatCode>General</c:formatCode>
                <c:ptCount val="9"/>
                <c:pt idx="0">
                  <c:v>4.6500000000000004</c:v>
                </c:pt>
                <c:pt idx="1">
                  <c:v>3.76</c:v>
                </c:pt>
                <c:pt idx="2">
                  <c:v>3.48</c:v>
                </c:pt>
                <c:pt idx="3">
                  <c:v>3.28</c:v>
                </c:pt>
                <c:pt idx="4">
                  <c:v>3.9</c:v>
                </c:pt>
                <c:pt idx="5">
                  <c:v>3.48</c:v>
                </c:pt>
                <c:pt idx="6">
                  <c:v>3.91</c:v>
                </c:pt>
                <c:pt idx="7">
                  <c:v>3.56</c:v>
                </c:pt>
                <c:pt idx="8">
                  <c:v>3.96</c:v>
                </c:pt>
              </c:numCache>
            </c:numRef>
          </c:val>
          <c:smooth val="0"/>
        </c:ser>
        <c:ser>
          <c:idx val="13"/>
          <c:order val="6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Sheet1!$N$37:$V$37</c:f>
              <c:numCache>
                <c:formatCode>General</c:formatCode>
                <c:ptCount val="9"/>
                <c:pt idx="0">
                  <c:v>4.8600000000000003</c:v>
                </c:pt>
                <c:pt idx="1">
                  <c:v>4.0999999999999996</c:v>
                </c:pt>
                <c:pt idx="2">
                  <c:v>4.03</c:v>
                </c:pt>
                <c:pt idx="3">
                  <c:v>3.15</c:v>
                </c:pt>
                <c:pt idx="4">
                  <c:v>3.73</c:v>
                </c:pt>
                <c:pt idx="5">
                  <c:v>3.83</c:v>
                </c:pt>
                <c:pt idx="6">
                  <c:v>4.08</c:v>
                </c:pt>
                <c:pt idx="7">
                  <c:v>4.2300000000000004</c:v>
                </c:pt>
                <c:pt idx="8">
                  <c:v>3.41</c:v>
                </c:pt>
              </c:numCache>
            </c:numRef>
          </c:val>
          <c:smooth val="0"/>
        </c:ser>
        <c:ser>
          <c:idx val="15"/>
          <c:order val="7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Sheet1!$N$42:$V$42</c:f>
              <c:numCache>
                <c:formatCode>General</c:formatCode>
                <c:ptCount val="9"/>
                <c:pt idx="0">
                  <c:v>5.4</c:v>
                </c:pt>
                <c:pt idx="1">
                  <c:v>3.91</c:v>
                </c:pt>
                <c:pt idx="2">
                  <c:v>4</c:v>
                </c:pt>
                <c:pt idx="3">
                  <c:v>3.68</c:v>
                </c:pt>
                <c:pt idx="4">
                  <c:v>3.43</c:v>
                </c:pt>
                <c:pt idx="5">
                  <c:v>3.41</c:v>
                </c:pt>
                <c:pt idx="6">
                  <c:v>4.16</c:v>
                </c:pt>
                <c:pt idx="7">
                  <c:v>3.58</c:v>
                </c:pt>
                <c:pt idx="8">
                  <c:v>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44352"/>
        <c:axId val="111851008"/>
      </c:lineChart>
      <c:catAx>
        <c:axId val="1118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1008"/>
        <c:crosses val="autoZero"/>
        <c:auto val="1"/>
        <c:lblAlgn val="ctr"/>
        <c:lblOffset val="100"/>
        <c:noMultiLvlLbl val="0"/>
      </c:catAx>
      <c:valAx>
        <c:axId val="111851008"/>
        <c:scaling>
          <c:orientation val="minMax"/>
          <c:max val="2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4031212495757E-4"/>
              <c:y val="0.383692851404167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 ;\-0.0\ 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352"/>
        <c:crossesAt val="1"/>
        <c:crossBetween val="midCat"/>
        <c:majorUnit val="2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364406711135699"/>
          <c:y val="4.3060751089764676E-2"/>
          <c:w val="0.62883817708331813"/>
          <c:h val="8.6289319428583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 (In case chart)</a:t>
            </a:r>
          </a:p>
        </c:rich>
      </c:tx>
      <c:layout>
        <c:manualLayout>
          <c:xMode val="edge"/>
          <c:yMode val="edge"/>
          <c:x val="0.43502994641231235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144911290375086E-2"/>
          <c:y val="4.5542340167375628E-2"/>
          <c:w val="0.91638017942921368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Sheet1!$N$6:$V$6</c:f>
              <c:numCache>
                <c:formatCode>General</c:formatCode>
                <c:ptCount val="9"/>
                <c:pt idx="0">
                  <c:v>21.58</c:v>
                </c:pt>
                <c:pt idx="1">
                  <c:v>17.28</c:v>
                </c:pt>
                <c:pt idx="2">
                  <c:v>17.579999999999998</c:v>
                </c:pt>
                <c:pt idx="3">
                  <c:v>17.75</c:v>
                </c:pt>
                <c:pt idx="4">
                  <c:v>18.46</c:v>
                </c:pt>
                <c:pt idx="5">
                  <c:v>18.46</c:v>
                </c:pt>
                <c:pt idx="6">
                  <c:v>18.510000000000002</c:v>
                </c:pt>
                <c:pt idx="7">
                  <c:v>18.48</c:v>
                </c:pt>
                <c:pt idx="8">
                  <c:v>18.55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Sheet1!$N$7:$V$7</c:f>
              <c:numCache>
                <c:formatCode>General</c:formatCode>
                <c:ptCount val="9"/>
                <c:pt idx="0">
                  <c:v>4.6100000000000003</c:v>
                </c:pt>
                <c:pt idx="1">
                  <c:v>4.43</c:v>
                </c:pt>
                <c:pt idx="2">
                  <c:v>4.3600000000000003</c:v>
                </c:pt>
                <c:pt idx="3">
                  <c:v>3.8</c:v>
                </c:pt>
                <c:pt idx="4">
                  <c:v>4.25</c:v>
                </c:pt>
                <c:pt idx="5">
                  <c:v>4.28</c:v>
                </c:pt>
                <c:pt idx="6">
                  <c:v>3.88</c:v>
                </c:pt>
                <c:pt idx="7">
                  <c:v>3.91</c:v>
                </c:pt>
                <c:pt idx="8">
                  <c:v>4.08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Sheet1!$N$11:$V$11</c:f>
              <c:numCache>
                <c:formatCode>General</c:formatCode>
                <c:ptCount val="9"/>
                <c:pt idx="0">
                  <c:v>11.35</c:v>
                </c:pt>
                <c:pt idx="1">
                  <c:v>7.48</c:v>
                </c:pt>
                <c:pt idx="2">
                  <c:v>8.85</c:v>
                </c:pt>
                <c:pt idx="3">
                  <c:v>9.33</c:v>
                </c:pt>
                <c:pt idx="4">
                  <c:v>9.35</c:v>
                </c:pt>
                <c:pt idx="5">
                  <c:v>9.36</c:v>
                </c:pt>
                <c:pt idx="6">
                  <c:v>9.35</c:v>
                </c:pt>
                <c:pt idx="7">
                  <c:v>9.35</c:v>
                </c:pt>
                <c:pt idx="8">
                  <c:v>9.3800000000000008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Sheet1!$N$12:$V$12</c:f>
              <c:numCache>
                <c:formatCode>General</c:formatCode>
                <c:ptCount val="9"/>
                <c:pt idx="0">
                  <c:v>4.9000000000000004</c:v>
                </c:pt>
                <c:pt idx="1">
                  <c:v>4.0599999999999996</c:v>
                </c:pt>
                <c:pt idx="2">
                  <c:v>3.91</c:v>
                </c:pt>
                <c:pt idx="3">
                  <c:v>3.41</c:v>
                </c:pt>
                <c:pt idx="4">
                  <c:v>4.08</c:v>
                </c:pt>
                <c:pt idx="5">
                  <c:v>3.53</c:v>
                </c:pt>
                <c:pt idx="6">
                  <c:v>3.93</c:v>
                </c:pt>
                <c:pt idx="7">
                  <c:v>3.25</c:v>
                </c:pt>
                <c:pt idx="8">
                  <c:v>3.58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Sheet1!$N$16:$V$16</c:f>
              <c:numCache>
                <c:formatCode>General</c:formatCode>
                <c:ptCount val="9"/>
                <c:pt idx="0">
                  <c:v>7.85</c:v>
                </c:pt>
                <c:pt idx="1">
                  <c:v>6.16</c:v>
                </c:pt>
                <c:pt idx="2">
                  <c:v>7.21</c:v>
                </c:pt>
                <c:pt idx="3">
                  <c:v>7.2</c:v>
                </c:pt>
                <c:pt idx="4">
                  <c:v>7.48</c:v>
                </c:pt>
                <c:pt idx="5">
                  <c:v>7.5</c:v>
                </c:pt>
                <c:pt idx="6">
                  <c:v>7.46</c:v>
                </c:pt>
                <c:pt idx="7">
                  <c:v>7.5</c:v>
                </c:pt>
                <c:pt idx="8">
                  <c:v>7.5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Sheet1!$N$17:$V$17</c:f>
              <c:numCache>
                <c:formatCode>General</c:formatCode>
                <c:ptCount val="9"/>
                <c:pt idx="0">
                  <c:v>5.3</c:v>
                </c:pt>
                <c:pt idx="1">
                  <c:v>3.85</c:v>
                </c:pt>
                <c:pt idx="2">
                  <c:v>3.73</c:v>
                </c:pt>
                <c:pt idx="3">
                  <c:v>3.18</c:v>
                </c:pt>
                <c:pt idx="4">
                  <c:v>3.25</c:v>
                </c:pt>
                <c:pt idx="5">
                  <c:v>3.75</c:v>
                </c:pt>
                <c:pt idx="6">
                  <c:v>3.68</c:v>
                </c:pt>
                <c:pt idx="7">
                  <c:v>3.33</c:v>
                </c:pt>
                <c:pt idx="8">
                  <c:v>3.65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Sheet1!$N$21:$V$21</c:f>
              <c:numCache>
                <c:formatCode>General</c:formatCode>
                <c:ptCount val="9"/>
                <c:pt idx="0">
                  <c:v>6.28</c:v>
                </c:pt>
                <c:pt idx="1">
                  <c:v>5.3</c:v>
                </c:pt>
                <c:pt idx="2">
                  <c:v>4.68</c:v>
                </c:pt>
                <c:pt idx="3">
                  <c:v>5.7</c:v>
                </c:pt>
                <c:pt idx="4">
                  <c:v>5.61</c:v>
                </c:pt>
                <c:pt idx="5">
                  <c:v>5.7</c:v>
                </c:pt>
                <c:pt idx="6">
                  <c:v>5.73</c:v>
                </c:pt>
                <c:pt idx="7">
                  <c:v>5.71</c:v>
                </c:pt>
                <c:pt idx="8">
                  <c:v>5.81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Sheet1!$N$22:$V$22</c:f>
              <c:numCache>
                <c:formatCode>General</c:formatCode>
                <c:ptCount val="9"/>
                <c:pt idx="0">
                  <c:v>5.0599999999999996</c:v>
                </c:pt>
                <c:pt idx="1">
                  <c:v>4.18</c:v>
                </c:pt>
                <c:pt idx="2">
                  <c:v>3.7</c:v>
                </c:pt>
                <c:pt idx="3">
                  <c:v>3.86</c:v>
                </c:pt>
                <c:pt idx="4">
                  <c:v>3.8</c:v>
                </c:pt>
                <c:pt idx="5">
                  <c:v>3.31</c:v>
                </c:pt>
                <c:pt idx="6">
                  <c:v>4.08</c:v>
                </c:pt>
                <c:pt idx="7">
                  <c:v>3.76</c:v>
                </c:pt>
                <c:pt idx="8">
                  <c:v>3.21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Sheet1!$N$26:$V$26</c:f>
              <c:numCache>
                <c:formatCode>General</c:formatCode>
                <c:ptCount val="9"/>
                <c:pt idx="0">
                  <c:v>6.23</c:v>
                </c:pt>
                <c:pt idx="1">
                  <c:v>5.26</c:v>
                </c:pt>
                <c:pt idx="2">
                  <c:v>5.43</c:v>
                </c:pt>
                <c:pt idx="3">
                  <c:v>5.76</c:v>
                </c:pt>
                <c:pt idx="4">
                  <c:v>5.7</c:v>
                </c:pt>
                <c:pt idx="5">
                  <c:v>5.8</c:v>
                </c:pt>
                <c:pt idx="6">
                  <c:v>5.71</c:v>
                </c:pt>
                <c:pt idx="7">
                  <c:v>5.73</c:v>
                </c:pt>
                <c:pt idx="8">
                  <c:v>5.76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Sheet1!$N$27:$V$27</c:f>
              <c:numCache>
                <c:formatCode>General</c:formatCode>
                <c:ptCount val="9"/>
                <c:pt idx="0">
                  <c:v>4.7</c:v>
                </c:pt>
                <c:pt idx="1">
                  <c:v>4.1500000000000004</c:v>
                </c:pt>
                <c:pt idx="2">
                  <c:v>3.88</c:v>
                </c:pt>
                <c:pt idx="3">
                  <c:v>3.3</c:v>
                </c:pt>
                <c:pt idx="4">
                  <c:v>3.71</c:v>
                </c:pt>
                <c:pt idx="5">
                  <c:v>3.86</c:v>
                </c:pt>
                <c:pt idx="6">
                  <c:v>3.61</c:v>
                </c:pt>
                <c:pt idx="7">
                  <c:v>3.63</c:v>
                </c:pt>
                <c:pt idx="8">
                  <c:v>4.3099999999999996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Sheet1!$N$31:$V$31</c:f>
              <c:numCache>
                <c:formatCode>General</c:formatCode>
                <c:ptCount val="9"/>
                <c:pt idx="0">
                  <c:v>6.3</c:v>
                </c:pt>
                <c:pt idx="1">
                  <c:v>5.28</c:v>
                </c:pt>
                <c:pt idx="2">
                  <c:v>4.6500000000000004</c:v>
                </c:pt>
                <c:pt idx="3">
                  <c:v>5.53</c:v>
                </c:pt>
                <c:pt idx="4">
                  <c:v>5.7</c:v>
                </c:pt>
                <c:pt idx="5">
                  <c:v>5.7</c:v>
                </c:pt>
                <c:pt idx="6">
                  <c:v>5.8</c:v>
                </c:pt>
                <c:pt idx="7">
                  <c:v>5.75</c:v>
                </c:pt>
                <c:pt idx="8">
                  <c:v>5.71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Sheet1!$N$32:$V$32</c:f>
              <c:numCache>
                <c:formatCode>General</c:formatCode>
                <c:ptCount val="9"/>
                <c:pt idx="0">
                  <c:v>4.6500000000000004</c:v>
                </c:pt>
                <c:pt idx="1">
                  <c:v>3.76</c:v>
                </c:pt>
                <c:pt idx="2">
                  <c:v>3.48</c:v>
                </c:pt>
                <c:pt idx="3">
                  <c:v>3.28</c:v>
                </c:pt>
                <c:pt idx="4">
                  <c:v>3.9</c:v>
                </c:pt>
                <c:pt idx="5">
                  <c:v>3.48</c:v>
                </c:pt>
                <c:pt idx="6">
                  <c:v>3.91</c:v>
                </c:pt>
                <c:pt idx="7">
                  <c:v>3.56</c:v>
                </c:pt>
                <c:pt idx="8">
                  <c:v>3.96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Sheet1!$N$36:$V$36</c:f>
              <c:numCache>
                <c:formatCode>General</c:formatCode>
                <c:ptCount val="9"/>
                <c:pt idx="0">
                  <c:v>6.3</c:v>
                </c:pt>
                <c:pt idx="1">
                  <c:v>4.71</c:v>
                </c:pt>
                <c:pt idx="2">
                  <c:v>4.68</c:v>
                </c:pt>
                <c:pt idx="3">
                  <c:v>5.7</c:v>
                </c:pt>
                <c:pt idx="4">
                  <c:v>5.71</c:v>
                </c:pt>
                <c:pt idx="5">
                  <c:v>5.68</c:v>
                </c:pt>
                <c:pt idx="6">
                  <c:v>5.73</c:v>
                </c:pt>
                <c:pt idx="7">
                  <c:v>5.78</c:v>
                </c:pt>
                <c:pt idx="8">
                  <c:v>5.75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Sheet1!$N$37:$V$37</c:f>
              <c:numCache>
                <c:formatCode>General</c:formatCode>
                <c:ptCount val="9"/>
                <c:pt idx="0">
                  <c:v>4.8600000000000003</c:v>
                </c:pt>
                <c:pt idx="1">
                  <c:v>4.0999999999999996</c:v>
                </c:pt>
                <c:pt idx="2">
                  <c:v>4.03</c:v>
                </c:pt>
                <c:pt idx="3">
                  <c:v>3.15</c:v>
                </c:pt>
                <c:pt idx="4">
                  <c:v>3.73</c:v>
                </c:pt>
                <c:pt idx="5">
                  <c:v>3.83</c:v>
                </c:pt>
                <c:pt idx="6">
                  <c:v>4.08</c:v>
                </c:pt>
                <c:pt idx="7">
                  <c:v>4.2300000000000004</c:v>
                </c:pt>
                <c:pt idx="8">
                  <c:v>3.41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Sheet1!$N$41:$V$41</c:f>
              <c:numCache>
                <c:formatCode>General</c:formatCode>
                <c:ptCount val="9"/>
                <c:pt idx="0">
                  <c:v>6.06</c:v>
                </c:pt>
                <c:pt idx="1">
                  <c:v>5.45</c:v>
                </c:pt>
                <c:pt idx="2">
                  <c:v>4.63</c:v>
                </c:pt>
                <c:pt idx="3">
                  <c:v>4.78</c:v>
                </c:pt>
                <c:pt idx="4">
                  <c:v>5.56</c:v>
                </c:pt>
                <c:pt idx="5">
                  <c:v>5.75</c:v>
                </c:pt>
                <c:pt idx="6">
                  <c:v>4.9800000000000004</c:v>
                </c:pt>
                <c:pt idx="7">
                  <c:v>5.73</c:v>
                </c:pt>
                <c:pt idx="8">
                  <c:v>5.78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Sheet1!$N$42:$V$42</c:f>
              <c:numCache>
                <c:formatCode>General</c:formatCode>
                <c:ptCount val="9"/>
                <c:pt idx="0">
                  <c:v>5.4</c:v>
                </c:pt>
                <c:pt idx="1">
                  <c:v>3.91</c:v>
                </c:pt>
                <c:pt idx="2">
                  <c:v>4</c:v>
                </c:pt>
                <c:pt idx="3">
                  <c:v>3.68</c:v>
                </c:pt>
                <c:pt idx="4">
                  <c:v>3.43</c:v>
                </c:pt>
                <c:pt idx="5">
                  <c:v>3.41</c:v>
                </c:pt>
                <c:pt idx="6">
                  <c:v>4.16</c:v>
                </c:pt>
                <c:pt idx="7">
                  <c:v>3.58</c:v>
                </c:pt>
                <c:pt idx="8">
                  <c:v>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91968"/>
        <c:axId val="111902720"/>
      </c:lineChart>
      <c:catAx>
        <c:axId val="11189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2720"/>
        <c:crosses val="autoZero"/>
        <c:auto val="1"/>
        <c:lblAlgn val="ctr"/>
        <c:lblOffset val="100"/>
        <c:noMultiLvlLbl val="0"/>
      </c:catAx>
      <c:valAx>
        <c:axId val="111902720"/>
        <c:scaling>
          <c:orientation val="minMax"/>
          <c:max val="2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633680050448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 ;\-0.0\ 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1968"/>
        <c:crossesAt val="1"/>
        <c:crossBetween val="midCat"/>
        <c:majorUnit val="2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0.14956616070483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297319</xdr:colOff>
      <xdr:row>34</xdr:row>
      <xdr:rowOff>118750</xdr:rowOff>
    </xdr:from>
    <xdr:to>
      <xdr:col>51</xdr:col>
      <xdr:colOff>21155</xdr:colOff>
      <xdr:row>80</xdr:row>
      <xdr:rowOff>186785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44</xdr:row>
      <xdr:rowOff>-1</xdr:rowOff>
    </xdr:from>
    <xdr:to>
      <xdr:col>16</xdr:col>
      <xdr:colOff>601558</xdr:colOff>
      <xdr:row>90</xdr:row>
      <xdr:rowOff>68034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387495</xdr:colOff>
      <xdr:row>1</xdr:row>
      <xdr:rowOff>181841</xdr:rowOff>
    </xdr:from>
    <xdr:to>
      <xdr:col>72</xdr:col>
      <xdr:colOff>140030</xdr:colOff>
      <xdr:row>48</xdr:row>
      <xdr:rowOff>59376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47624</xdr:colOff>
      <xdr:row>43</xdr:row>
      <xdr:rowOff>166688</xdr:rowOff>
    </xdr:from>
    <xdr:to>
      <xdr:col>34</xdr:col>
      <xdr:colOff>168170</xdr:colOff>
      <xdr:row>90</xdr:row>
      <xdr:rowOff>44223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0</xdr:colOff>
      <xdr:row>57</xdr:row>
      <xdr:rowOff>0</xdr:rowOff>
    </xdr:from>
    <xdr:to>
      <xdr:col>73</xdr:col>
      <xdr:colOff>358671</xdr:colOff>
      <xdr:row>103</xdr:row>
      <xdr:rowOff>68035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J16" zoomScale="70" zoomScaleNormal="70" workbookViewId="0">
      <selection activeCell="AI34" sqref="AI34"/>
    </sheetView>
  </sheetViews>
  <sheetFormatPr defaultRowHeight="15" x14ac:dyDescent="0.25"/>
  <cols>
    <col min="13" max="13" width="11" customWidth="1"/>
    <col min="25" max="25" width="12.7109375" customWidth="1"/>
  </cols>
  <sheetData>
    <row r="1" spans="1:46" ht="15" customHeight="1" x14ac:dyDescent="0.25">
      <c r="A1" s="12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"/>
      <c r="M1" s="12" t="s">
        <v>13</v>
      </c>
      <c r="N1" s="12"/>
      <c r="O1" s="12"/>
      <c r="P1" s="12"/>
      <c r="Q1" s="12"/>
      <c r="R1" s="12"/>
      <c r="S1" s="12"/>
      <c r="T1" s="12"/>
      <c r="U1" s="12"/>
      <c r="V1" s="12"/>
      <c r="Y1" s="12" t="s">
        <v>10</v>
      </c>
      <c r="Z1" s="12"/>
      <c r="AA1" s="12"/>
      <c r="AB1" s="12"/>
      <c r="AC1" s="12"/>
      <c r="AD1" s="12"/>
      <c r="AE1" s="12"/>
      <c r="AF1" s="12"/>
      <c r="AG1" s="12"/>
      <c r="AH1" s="12"/>
      <c r="AK1" s="12" t="s">
        <v>12</v>
      </c>
      <c r="AL1" s="12"/>
      <c r="AM1" s="12"/>
      <c r="AN1" s="12"/>
      <c r="AO1" s="12"/>
      <c r="AP1" s="12"/>
      <c r="AQ1" s="12"/>
      <c r="AR1" s="12"/>
      <c r="AS1" s="12"/>
      <c r="AT1" s="12"/>
    </row>
    <row r="3" spans="1:46" x14ac:dyDescent="0.25">
      <c r="A3" s="2" t="s">
        <v>0</v>
      </c>
      <c r="B3" s="2">
        <v>1</v>
      </c>
      <c r="C3" s="2">
        <v>2</v>
      </c>
      <c r="D3" s="2">
        <v>4</v>
      </c>
      <c r="E3" s="2">
        <v>6</v>
      </c>
      <c r="F3" s="2">
        <v>8</v>
      </c>
      <c r="G3" s="2">
        <v>10</v>
      </c>
      <c r="H3" s="2">
        <v>12</v>
      </c>
      <c r="I3" s="2">
        <v>14</v>
      </c>
      <c r="J3" s="2">
        <v>16</v>
      </c>
      <c r="M3" s="2" t="s">
        <v>0</v>
      </c>
      <c r="N3" s="2">
        <v>1</v>
      </c>
      <c r="O3" s="2">
        <v>2</v>
      </c>
      <c r="P3" s="2">
        <v>4</v>
      </c>
      <c r="Q3" s="2">
        <v>6</v>
      </c>
      <c r="R3" s="2">
        <v>8</v>
      </c>
      <c r="S3" s="2">
        <v>10</v>
      </c>
      <c r="T3" s="2">
        <v>12</v>
      </c>
      <c r="U3" s="2">
        <v>14</v>
      </c>
      <c r="V3" s="2">
        <v>16</v>
      </c>
      <c r="Y3" s="2" t="s">
        <v>0</v>
      </c>
      <c r="Z3" s="2">
        <v>1</v>
      </c>
      <c r="AA3" s="2">
        <v>2</v>
      </c>
      <c r="AB3" s="2">
        <v>4</v>
      </c>
      <c r="AC3" s="2">
        <v>6</v>
      </c>
      <c r="AD3" s="2">
        <v>8</v>
      </c>
      <c r="AE3" s="2">
        <v>10</v>
      </c>
      <c r="AF3" s="2">
        <v>12</v>
      </c>
      <c r="AG3" s="2">
        <v>14</v>
      </c>
      <c r="AH3" s="2">
        <v>16</v>
      </c>
      <c r="AK3" s="2" t="s">
        <v>0</v>
      </c>
      <c r="AL3" s="2">
        <v>1</v>
      </c>
      <c r="AM3" s="2">
        <v>2</v>
      </c>
      <c r="AN3" s="2">
        <v>4</v>
      </c>
      <c r="AO3" s="2">
        <v>6</v>
      </c>
      <c r="AP3" s="2">
        <v>8</v>
      </c>
      <c r="AQ3" s="2">
        <v>10</v>
      </c>
      <c r="AR3" s="2">
        <v>12</v>
      </c>
      <c r="AS3" s="2">
        <v>14</v>
      </c>
      <c r="AT3" s="2">
        <v>16</v>
      </c>
    </row>
    <row r="4" spans="1:46" x14ac:dyDescent="0.25">
      <c r="A4" s="3" t="s">
        <v>1</v>
      </c>
      <c r="B4" s="3">
        <v>38</v>
      </c>
      <c r="C4" s="3">
        <v>38</v>
      </c>
      <c r="D4" s="3">
        <v>40</v>
      </c>
      <c r="E4" s="3">
        <v>38</v>
      </c>
      <c r="F4" s="3">
        <v>39</v>
      </c>
      <c r="G4" s="3">
        <v>39</v>
      </c>
      <c r="H4" s="3">
        <v>39</v>
      </c>
      <c r="I4" s="3">
        <v>39</v>
      </c>
      <c r="J4" s="3">
        <v>39</v>
      </c>
      <c r="M4" s="8" t="s">
        <v>1</v>
      </c>
      <c r="N4" s="10">
        <v>21.58</v>
      </c>
      <c r="O4" s="10">
        <v>17.28</v>
      </c>
      <c r="P4" s="10">
        <v>17.579999999999998</v>
      </c>
      <c r="Q4" s="10">
        <v>17.75</v>
      </c>
      <c r="R4" s="10">
        <v>18.46</v>
      </c>
      <c r="S4" s="10">
        <v>18.46</v>
      </c>
      <c r="T4" s="10">
        <v>18.510000000000002</v>
      </c>
      <c r="U4" s="10">
        <v>18.48</v>
      </c>
      <c r="V4" s="10">
        <v>18.55</v>
      </c>
      <c r="Y4" s="3" t="s">
        <v>1</v>
      </c>
      <c r="Z4" s="6">
        <f xml:space="preserve"> (B4 * N4 * 60) / 1000</f>
        <v>49.202399999999997</v>
      </c>
      <c r="AA4" s="6">
        <f t="shared" ref="AA4:AH4" si="0" xml:space="preserve"> (C4 * O4 * 60) / 1000</f>
        <v>39.398400000000009</v>
      </c>
      <c r="AB4" s="6">
        <f t="shared" si="0"/>
        <v>42.191999999999993</v>
      </c>
      <c r="AC4" s="6">
        <f t="shared" si="0"/>
        <v>40.47</v>
      </c>
      <c r="AD4" s="6">
        <f t="shared" si="0"/>
        <v>43.196400000000004</v>
      </c>
      <c r="AE4" s="6">
        <f t="shared" si="0"/>
        <v>43.196400000000004</v>
      </c>
      <c r="AF4" s="6">
        <f t="shared" si="0"/>
        <v>43.313400000000009</v>
      </c>
      <c r="AG4" s="6">
        <f t="shared" si="0"/>
        <v>43.243200000000002</v>
      </c>
      <c r="AH4" s="6">
        <f t="shared" si="0"/>
        <v>43.406999999999996</v>
      </c>
      <c r="AK4" s="3" t="s">
        <v>1</v>
      </c>
      <c r="AL4" s="6">
        <f>$N6/N6</f>
        <v>1</v>
      </c>
      <c r="AM4" s="6">
        <f t="shared" ref="AM4:AS4" si="1">$N6/O6</f>
        <v>1.2488425925925923</v>
      </c>
      <c r="AN4" s="6">
        <f t="shared" si="1"/>
        <v>1.2275312855517635</v>
      </c>
      <c r="AO4" s="6">
        <f t="shared" si="1"/>
        <v>1.2157746478873239</v>
      </c>
      <c r="AP4" s="6">
        <f t="shared" si="1"/>
        <v>1.169014084507042</v>
      </c>
      <c r="AQ4" s="6">
        <f t="shared" si="1"/>
        <v>1.169014084507042</v>
      </c>
      <c r="AR4" s="6">
        <f t="shared" si="1"/>
        <v>1.1658562938951915</v>
      </c>
      <c r="AS4" s="6">
        <f t="shared" si="1"/>
        <v>1.1677489177489175</v>
      </c>
      <c r="AT4" s="6">
        <f>$N6/V6</f>
        <v>1.163342318059299</v>
      </c>
    </row>
    <row r="5" spans="1:46" x14ac:dyDescent="0.25">
      <c r="A5" s="4" t="s">
        <v>2</v>
      </c>
      <c r="B5" s="4">
        <v>60</v>
      </c>
      <c r="C5" s="4">
        <v>60</v>
      </c>
      <c r="D5" s="4">
        <v>58</v>
      </c>
      <c r="E5" s="4">
        <v>60</v>
      </c>
      <c r="F5" s="4">
        <v>58</v>
      </c>
      <c r="G5" s="4">
        <v>58</v>
      </c>
      <c r="H5" s="4">
        <v>60</v>
      </c>
      <c r="I5" s="4">
        <v>54</v>
      </c>
      <c r="J5" s="4">
        <v>60</v>
      </c>
      <c r="M5" s="9" t="s">
        <v>2</v>
      </c>
      <c r="N5" s="11">
        <v>4.6100000000000003</v>
      </c>
      <c r="O5" s="11">
        <v>4.43</v>
      </c>
      <c r="P5" s="11">
        <v>4.3600000000000003</v>
      </c>
      <c r="Q5" s="11">
        <v>3.8</v>
      </c>
      <c r="R5" s="11">
        <v>4.25</v>
      </c>
      <c r="S5" s="11">
        <v>4.28</v>
      </c>
      <c r="T5" s="11">
        <v>3.88</v>
      </c>
      <c r="U5" s="11">
        <v>3.91</v>
      </c>
      <c r="V5" s="11">
        <v>4.08</v>
      </c>
      <c r="Y5" s="4" t="s">
        <v>2</v>
      </c>
      <c r="Z5" s="6">
        <f xml:space="preserve"> (B5 * N5 * 60) / 1000</f>
        <v>16.596</v>
      </c>
      <c r="AA5" s="6">
        <f t="shared" ref="AA5" si="2" xml:space="preserve"> (C5 * O5 * 60) / 1000</f>
        <v>15.947999999999997</v>
      </c>
      <c r="AB5" s="6">
        <f t="shared" ref="AB5" si="3" xml:space="preserve"> (D5 * P5 * 60) / 1000</f>
        <v>15.172800000000001</v>
      </c>
      <c r="AC5" s="6">
        <f t="shared" ref="AC5" si="4" xml:space="preserve"> (E5 * Q5 * 60) / 1000</f>
        <v>13.68</v>
      </c>
      <c r="AD5" s="6">
        <f t="shared" ref="AD5" si="5" xml:space="preserve"> (F5 * R5 * 60) / 1000</f>
        <v>14.79</v>
      </c>
      <c r="AE5" s="6">
        <f t="shared" ref="AE5" si="6" xml:space="preserve"> (G5 * S5 * 60) / 1000</f>
        <v>14.894400000000001</v>
      </c>
      <c r="AF5" s="6">
        <f t="shared" ref="AF5" si="7" xml:space="preserve"> (H5 * T5 * 60) / 1000</f>
        <v>13.967999999999998</v>
      </c>
      <c r="AG5" s="6">
        <f t="shared" ref="AG5" si="8" xml:space="preserve"> (I5 * U5 * 60) / 1000</f>
        <v>12.668400000000002</v>
      </c>
      <c r="AH5" s="6">
        <f t="shared" ref="AH5" si="9" xml:space="preserve"> (J5 * V5 * 60) / 1000</f>
        <v>14.688000000000001</v>
      </c>
      <c r="AK5" s="4" t="s">
        <v>2</v>
      </c>
      <c r="AL5" s="6">
        <f>$N7/N7</f>
        <v>1</v>
      </c>
      <c r="AM5" s="6">
        <f t="shared" ref="AM5" si="10">$N7/O7</f>
        <v>1.0406320541760723</v>
      </c>
      <c r="AN5" s="6">
        <f t="shared" ref="AN5" si="11">$N7/P7</f>
        <v>1.0573394495412844</v>
      </c>
      <c r="AO5" s="6">
        <f t="shared" ref="AO5" si="12">$N7/Q7</f>
        <v>1.2131578947368422</v>
      </c>
      <c r="AP5" s="6">
        <f t="shared" ref="AP5" si="13">$N7/R7</f>
        <v>1.0847058823529412</v>
      </c>
      <c r="AQ5" s="6">
        <f>$N7/S7</f>
        <v>1.0771028037383177</v>
      </c>
      <c r="AR5" s="6">
        <f t="shared" ref="AR5" si="14">$N7/T7</f>
        <v>1.1881443298969074</v>
      </c>
      <c r="AS5" s="6">
        <f t="shared" ref="AS5" si="15">$N7/U7</f>
        <v>1.1790281329923273</v>
      </c>
      <c r="AT5" s="6">
        <f>$N7/V7</f>
        <v>1.1299019607843137</v>
      </c>
    </row>
    <row r="6" spans="1:46" x14ac:dyDescent="0.25">
      <c r="N6" s="10">
        <v>21.58</v>
      </c>
      <c r="O6" s="10">
        <v>17.28</v>
      </c>
      <c r="P6" s="10">
        <v>17.579999999999998</v>
      </c>
      <c r="Q6" s="10">
        <v>17.75</v>
      </c>
      <c r="R6" s="10">
        <v>18.46</v>
      </c>
      <c r="S6" s="10">
        <v>18.46</v>
      </c>
      <c r="T6" s="10">
        <v>18.510000000000002</v>
      </c>
      <c r="U6" s="10">
        <v>18.48</v>
      </c>
      <c r="V6" s="10">
        <v>18.55</v>
      </c>
      <c r="Z6" s="5"/>
      <c r="AA6" s="5"/>
      <c r="AB6" s="5"/>
      <c r="AC6" s="5"/>
      <c r="AD6" s="5"/>
      <c r="AE6" s="5"/>
      <c r="AF6" s="5"/>
      <c r="AG6" s="5"/>
      <c r="AH6" s="5"/>
      <c r="AL6" s="5"/>
      <c r="AM6" s="5"/>
      <c r="AN6" s="5"/>
      <c r="AO6" s="5"/>
      <c r="AP6" s="5"/>
      <c r="AQ6" s="5"/>
      <c r="AR6" s="5"/>
      <c r="AS6" s="5"/>
      <c r="AT6" s="5"/>
    </row>
    <row r="7" spans="1:46" x14ac:dyDescent="0.25">
      <c r="N7" s="11">
        <v>4.6100000000000003</v>
      </c>
      <c r="O7" s="11">
        <v>4.43</v>
      </c>
      <c r="P7" s="11">
        <v>4.3600000000000003</v>
      </c>
      <c r="Q7" s="11">
        <v>3.8</v>
      </c>
      <c r="R7" s="11">
        <v>4.25</v>
      </c>
      <c r="S7" s="11">
        <v>4.28</v>
      </c>
      <c r="T7" s="11">
        <v>3.88</v>
      </c>
      <c r="U7" s="11">
        <v>3.91</v>
      </c>
      <c r="V7" s="11">
        <v>4.08</v>
      </c>
      <c r="Z7" s="5"/>
      <c r="AA7" s="5"/>
      <c r="AB7" s="5"/>
      <c r="AC7" s="5"/>
      <c r="AD7" s="5"/>
      <c r="AE7" s="5"/>
      <c r="AF7" s="5"/>
      <c r="AG7" s="5"/>
      <c r="AH7" s="5"/>
      <c r="AL7" s="5"/>
      <c r="AM7" s="5"/>
      <c r="AN7" s="5"/>
      <c r="AO7" s="5"/>
      <c r="AP7" s="5"/>
      <c r="AQ7" s="5"/>
      <c r="AR7" s="5"/>
      <c r="AS7" s="5"/>
      <c r="AT7" s="5"/>
    </row>
    <row r="8" spans="1:46" x14ac:dyDescent="0.25">
      <c r="A8" s="2" t="s">
        <v>3</v>
      </c>
      <c r="B8" s="2">
        <v>1</v>
      </c>
      <c r="C8" s="2">
        <v>2</v>
      </c>
      <c r="D8" s="2">
        <v>4</v>
      </c>
      <c r="E8" s="2">
        <v>6</v>
      </c>
      <c r="F8" s="2">
        <v>8</v>
      </c>
      <c r="G8" s="2">
        <v>10</v>
      </c>
      <c r="H8" s="2">
        <v>12</v>
      </c>
      <c r="I8" s="2">
        <v>14</v>
      </c>
      <c r="J8" s="2">
        <v>16</v>
      </c>
      <c r="M8" s="7" t="s">
        <v>3</v>
      </c>
      <c r="N8" s="2">
        <v>1</v>
      </c>
      <c r="O8" s="2">
        <v>2</v>
      </c>
      <c r="P8" s="2">
        <v>4</v>
      </c>
      <c r="Q8" s="2">
        <v>6</v>
      </c>
      <c r="R8" s="2">
        <v>8</v>
      </c>
      <c r="S8" s="2">
        <v>10</v>
      </c>
      <c r="T8" s="2">
        <v>12</v>
      </c>
      <c r="U8" s="2">
        <v>14</v>
      </c>
      <c r="V8" s="2">
        <v>16</v>
      </c>
      <c r="Y8" s="2" t="s">
        <v>3</v>
      </c>
      <c r="Z8" s="2">
        <v>1</v>
      </c>
      <c r="AA8" s="2">
        <v>2</v>
      </c>
      <c r="AB8" s="2">
        <v>4</v>
      </c>
      <c r="AC8" s="2">
        <v>6</v>
      </c>
      <c r="AD8" s="2">
        <v>8</v>
      </c>
      <c r="AE8" s="2">
        <v>10</v>
      </c>
      <c r="AF8" s="2">
        <v>12</v>
      </c>
      <c r="AG8" s="2">
        <v>14</v>
      </c>
      <c r="AH8" s="2">
        <v>16</v>
      </c>
      <c r="AK8" s="2" t="s">
        <v>3</v>
      </c>
      <c r="AL8" s="2">
        <v>1</v>
      </c>
      <c r="AM8" s="2">
        <v>2</v>
      </c>
      <c r="AN8" s="2">
        <v>4</v>
      </c>
      <c r="AO8" s="2">
        <v>6</v>
      </c>
      <c r="AP8" s="2">
        <v>8</v>
      </c>
      <c r="AQ8" s="2">
        <v>10</v>
      </c>
      <c r="AR8" s="2">
        <v>12</v>
      </c>
      <c r="AS8" s="2">
        <v>14</v>
      </c>
      <c r="AT8" s="2">
        <v>16</v>
      </c>
    </row>
    <row r="9" spans="1:46" x14ac:dyDescent="0.25">
      <c r="A9" s="3" t="s">
        <v>1</v>
      </c>
      <c r="B9" s="3">
        <v>49</v>
      </c>
      <c r="C9" s="3">
        <v>49</v>
      </c>
      <c r="D9" s="3">
        <v>50</v>
      </c>
      <c r="E9" s="3">
        <v>50</v>
      </c>
      <c r="F9" s="3">
        <v>50</v>
      </c>
      <c r="G9" s="3">
        <v>50</v>
      </c>
      <c r="H9" s="3">
        <v>50</v>
      </c>
      <c r="I9" s="3">
        <v>50</v>
      </c>
      <c r="J9" s="3">
        <v>50</v>
      </c>
      <c r="M9" s="8" t="s">
        <v>1</v>
      </c>
      <c r="N9" s="10">
        <v>11.35</v>
      </c>
      <c r="O9" s="10">
        <v>7.48</v>
      </c>
      <c r="P9" s="10">
        <v>8.85</v>
      </c>
      <c r="Q9" s="10">
        <v>9.33</v>
      </c>
      <c r="R9" s="10">
        <v>9.35</v>
      </c>
      <c r="S9" s="10">
        <v>9.36</v>
      </c>
      <c r="T9" s="10">
        <v>9.35</v>
      </c>
      <c r="U9" s="10">
        <v>9.35</v>
      </c>
      <c r="V9" s="10">
        <v>9.3800000000000008</v>
      </c>
      <c r="Y9" s="3" t="s">
        <v>1</v>
      </c>
      <c r="Z9" s="6">
        <f xml:space="preserve"> (B9 * N9 * 60) / 1000</f>
        <v>33.369</v>
      </c>
      <c r="AA9" s="6">
        <f t="shared" ref="AA9:AA10" si="16" xml:space="preserve"> (C9 * O9 * 60) / 1000</f>
        <v>21.991199999999999</v>
      </c>
      <c r="AB9" s="6">
        <f t="shared" ref="AB9:AB10" si="17" xml:space="preserve"> (D9 * P9 * 60) / 1000</f>
        <v>26.55</v>
      </c>
      <c r="AC9" s="6">
        <f t="shared" ref="AC9:AC10" si="18" xml:space="preserve"> (E9 * Q9 * 60) / 1000</f>
        <v>27.99</v>
      </c>
      <c r="AD9" s="6">
        <f t="shared" ref="AD9:AD10" si="19" xml:space="preserve"> (F9 * R9 * 60) / 1000</f>
        <v>28.05</v>
      </c>
      <c r="AE9" s="6">
        <f t="shared" ref="AE9:AE10" si="20" xml:space="preserve"> (G9 * S9 * 60) / 1000</f>
        <v>28.08</v>
      </c>
      <c r="AF9" s="6">
        <f t="shared" ref="AF9:AF10" si="21" xml:space="preserve"> (H9 * T9 * 60) / 1000</f>
        <v>28.05</v>
      </c>
      <c r="AG9" s="6">
        <f t="shared" ref="AG9:AG10" si="22" xml:space="preserve"> (I9 * U9 * 60) / 1000</f>
        <v>28.05</v>
      </c>
      <c r="AH9" s="6">
        <f t="shared" ref="AH9:AH10" si="23" xml:space="preserve"> (J9 * V9 * 60) / 1000</f>
        <v>28.140000000000004</v>
      </c>
      <c r="AK9" s="3" t="s">
        <v>1</v>
      </c>
      <c r="AL9" s="6">
        <f>$N11/N11</f>
        <v>1</v>
      </c>
      <c r="AM9" s="6">
        <f t="shared" ref="AM9:AM10" si="24">$N11/O11</f>
        <v>1.517379679144385</v>
      </c>
      <c r="AN9" s="6">
        <f t="shared" ref="AN9:AN10" si="25">$N11/P11</f>
        <v>1.2824858757062148</v>
      </c>
      <c r="AO9" s="6">
        <f t="shared" ref="AO9:AO10" si="26">$N11/Q11</f>
        <v>1.2165058949624865</v>
      </c>
      <c r="AP9" s="6">
        <f t="shared" ref="AP9:AP10" si="27">$N11/R11</f>
        <v>1.213903743315508</v>
      </c>
      <c r="AQ9" s="6">
        <f t="shared" ref="AQ9" si="28">$N11/S11</f>
        <v>1.2126068376068377</v>
      </c>
      <c r="AR9" s="6">
        <f t="shared" ref="AR9:AR10" si="29">$N11/T11</f>
        <v>1.213903743315508</v>
      </c>
      <c r="AS9" s="6">
        <f t="shared" ref="AS9:AS10" si="30">$N11/U11</f>
        <v>1.213903743315508</v>
      </c>
      <c r="AT9" s="6">
        <f>$N11/V11</f>
        <v>1.2100213219616203</v>
      </c>
    </row>
    <row r="10" spans="1:46" x14ac:dyDescent="0.25">
      <c r="A10" s="4" t="s">
        <v>2</v>
      </c>
      <c r="B10" s="4">
        <v>62</v>
      </c>
      <c r="C10" s="4">
        <v>60</v>
      </c>
      <c r="D10" s="4">
        <v>54</v>
      </c>
      <c r="E10" s="4">
        <v>52</v>
      </c>
      <c r="F10" s="4">
        <v>54</v>
      </c>
      <c r="G10" s="4">
        <v>50</v>
      </c>
      <c r="H10" s="4">
        <v>48</v>
      </c>
      <c r="I10" s="4">
        <v>54</v>
      </c>
      <c r="J10" s="4">
        <v>50</v>
      </c>
      <c r="M10" s="9" t="s">
        <v>2</v>
      </c>
      <c r="N10" s="11">
        <v>4.9000000000000004</v>
      </c>
      <c r="O10" s="11">
        <v>4.0599999999999996</v>
      </c>
      <c r="P10" s="11">
        <v>3.91</v>
      </c>
      <c r="Q10" s="11">
        <v>3.41</v>
      </c>
      <c r="R10" s="11">
        <v>4.08</v>
      </c>
      <c r="S10" s="11">
        <v>3.53</v>
      </c>
      <c r="T10" s="11">
        <v>3.93</v>
      </c>
      <c r="U10" s="11">
        <v>3.25</v>
      </c>
      <c r="V10" s="11">
        <v>3.58</v>
      </c>
      <c r="Y10" s="4" t="s">
        <v>2</v>
      </c>
      <c r="Z10" s="6">
        <f xml:space="preserve"> (B10 * N10 * 60) / 1000</f>
        <v>18.228000000000002</v>
      </c>
      <c r="AA10" s="6">
        <f t="shared" si="16"/>
        <v>14.615999999999998</v>
      </c>
      <c r="AB10" s="6">
        <f t="shared" si="17"/>
        <v>12.668400000000002</v>
      </c>
      <c r="AC10" s="6">
        <f t="shared" si="18"/>
        <v>10.639199999999999</v>
      </c>
      <c r="AD10" s="6">
        <f t="shared" si="19"/>
        <v>13.219199999999999</v>
      </c>
      <c r="AE10" s="6">
        <f t="shared" si="20"/>
        <v>10.59</v>
      </c>
      <c r="AF10" s="6">
        <f t="shared" si="21"/>
        <v>11.318400000000002</v>
      </c>
      <c r="AG10" s="6">
        <f t="shared" si="22"/>
        <v>10.53</v>
      </c>
      <c r="AH10" s="6">
        <f t="shared" si="23"/>
        <v>10.74</v>
      </c>
      <c r="AK10" s="4" t="s">
        <v>2</v>
      </c>
      <c r="AL10" s="6">
        <f>$N12/N12</f>
        <v>1</v>
      </c>
      <c r="AM10" s="6">
        <f t="shared" si="24"/>
        <v>1.2068965517241381</v>
      </c>
      <c r="AN10" s="6">
        <f t="shared" si="25"/>
        <v>1.2531969309462916</v>
      </c>
      <c r="AO10" s="6">
        <f t="shared" si="26"/>
        <v>1.436950146627566</v>
      </c>
      <c r="AP10" s="6">
        <f t="shared" si="27"/>
        <v>1.2009803921568629</v>
      </c>
      <c r="AQ10" s="6">
        <f>$N12/S12</f>
        <v>1.3881019830028329</v>
      </c>
      <c r="AR10" s="6">
        <f t="shared" si="29"/>
        <v>1.2468193384223918</v>
      </c>
      <c r="AS10" s="6">
        <f t="shared" si="30"/>
        <v>1.5076923076923079</v>
      </c>
      <c r="AT10" s="6">
        <f>$N12/V12</f>
        <v>1.3687150837988828</v>
      </c>
    </row>
    <row r="11" spans="1:46" x14ac:dyDescent="0.25">
      <c r="N11" s="10">
        <v>11.35</v>
      </c>
      <c r="O11" s="10">
        <v>7.48</v>
      </c>
      <c r="P11" s="10">
        <v>8.85</v>
      </c>
      <c r="Q11" s="10">
        <v>9.33</v>
      </c>
      <c r="R11" s="10">
        <v>9.35</v>
      </c>
      <c r="S11" s="10">
        <v>9.36</v>
      </c>
      <c r="T11" s="10">
        <v>9.35</v>
      </c>
      <c r="U11" s="10">
        <v>9.35</v>
      </c>
      <c r="V11" s="10">
        <v>9.3800000000000008</v>
      </c>
      <c r="Z11" s="5"/>
      <c r="AA11" s="5"/>
      <c r="AB11" s="5"/>
      <c r="AC11" s="5"/>
      <c r="AD11" s="5"/>
      <c r="AE11" s="5"/>
      <c r="AF11" s="5"/>
      <c r="AG11" s="5"/>
      <c r="AH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 x14ac:dyDescent="0.25">
      <c r="N12" s="11">
        <v>4.9000000000000004</v>
      </c>
      <c r="O12" s="11">
        <v>4.0599999999999996</v>
      </c>
      <c r="P12" s="11">
        <v>3.91</v>
      </c>
      <c r="Q12" s="11">
        <v>3.41</v>
      </c>
      <c r="R12" s="11">
        <v>4.08</v>
      </c>
      <c r="S12" s="11">
        <v>3.53</v>
      </c>
      <c r="T12" s="11">
        <v>3.93</v>
      </c>
      <c r="U12" s="11">
        <v>3.25</v>
      </c>
      <c r="V12" s="11">
        <v>3.58</v>
      </c>
      <c r="Z12" s="5"/>
      <c r="AA12" s="5"/>
      <c r="AB12" s="5"/>
      <c r="AC12" s="5"/>
      <c r="AD12" s="5"/>
      <c r="AE12" s="5"/>
      <c r="AF12" s="5"/>
      <c r="AG12" s="5"/>
      <c r="AH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46" x14ac:dyDescent="0.25">
      <c r="A13" s="2" t="s">
        <v>4</v>
      </c>
      <c r="B13" s="2">
        <v>1</v>
      </c>
      <c r="C13" s="2">
        <v>2</v>
      </c>
      <c r="D13" s="2">
        <v>4</v>
      </c>
      <c r="E13" s="2">
        <v>6</v>
      </c>
      <c r="F13" s="2">
        <v>8</v>
      </c>
      <c r="G13" s="2">
        <v>10</v>
      </c>
      <c r="H13" s="2">
        <v>12</v>
      </c>
      <c r="I13" s="2">
        <v>14</v>
      </c>
      <c r="J13" s="2">
        <v>16</v>
      </c>
      <c r="M13" s="7" t="s">
        <v>4</v>
      </c>
      <c r="N13" s="2">
        <v>1</v>
      </c>
      <c r="O13" s="2">
        <v>2</v>
      </c>
      <c r="P13" s="2">
        <v>4</v>
      </c>
      <c r="Q13" s="2">
        <v>6</v>
      </c>
      <c r="R13" s="2">
        <v>8</v>
      </c>
      <c r="S13" s="2">
        <v>10</v>
      </c>
      <c r="T13" s="2">
        <v>12</v>
      </c>
      <c r="U13" s="2">
        <v>14</v>
      </c>
      <c r="V13" s="2">
        <v>16</v>
      </c>
      <c r="Y13" s="2" t="s">
        <v>4</v>
      </c>
      <c r="Z13" s="2">
        <v>1</v>
      </c>
      <c r="AA13" s="2">
        <v>2</v>
      </c>
      <c r="AB13" s="2">
        <v>4</v>
      </c>
      <c r="AC13" s="2">
        <v>6</v>
      </c>
      <c r="AD13" s="2">
        <v>8</v>
      </c>
      <c r="AE13" s="2">
        <v>10</v>
      </c>
      <c r="AF13" s="2">
        <v>12</v>
      </c>
      <c r="AG13" s="2">
        <v>14</v>
      </c>
      <c r="AH13" s="2">
        <v>16</v>
      </c>
      <c r="AK13" s="2" t="s">
        <v>4</v>
      </c>
      <c r="AL13" s="2">
        <v>1</v>
      </c>
      <c r="AM13" s="2">
        <v>2</v>
      </c>
      <c r="AN13" s="2">
        <v>4</v>
      </c>
      <c r="AO13" s="2">
        <v>6</v>
      </c>
      <c r="AP13" s="2">
        <v>8</v>
      </c>
      <c r="AQ13" s="2">
        <v>10</v>
      </c>
      <c r="AR13" s="2">
        <v>12</v>
      </c>
      <c r="AS13" s="2">
        <v>14</v>
      </c>
      <c r="AT13" s="2">
        <v>16</v>
      </c>
    </row>
    <row r="14" spans="1:46" x14ac:dyDescent="0.25">
      <c r="A14" s="3" t="s">
        <v>1</v>
      </c>
      <c r="B14" s="3">
        <v>61</v>
      </c>
      <c r="C14" s="3">
        <v>61</v>
      </c>
      <c r="D14" s="3">
        <v>59</v>
      </c>
      <c r="E14" s="3">
        <v>59</v>
      </c>
      <c r="F14" s="3">
        <v>60</v>
      </c>
      <c r="G14" s="3">
        <v>60</v>
      </c>
      <c r="H14" s="3">
        <v>60</v>
      </c>
      <c r="I14" s="3">
        <v>60</v>
      </c>
      <c r="J14" s="3">
        <v>60</v>
      </c>
      <c r="M14" s="8" t="s">
        <v>1</v>
      </c>
      <c r="N14" s="10">
        <v>7.85</v>
      </c>
      <c r="O14" s="10">
        <v>6.16</v>
      </c>
      <c r="P14" s="10">
        <v>7.21</v>
      </c>
      <c r="Q14" s="10">
        <v>7.2</v>
      </c>
      <c r="R14" s="10">
        <v>7.48</v>
      </c>
      <c r="S14" s="10">
        <v>7.5</v>
      </c>
      <c r="T14" s="10">
        <v>7.46</v>
      </c>
      <c r="U14" s="10">
        <v>7.5</v>
      </c>
      <c r="V14" s="10">
        <v>7.5</v>
      </c>
      <c r="Y14" s="3" t="s">
        <v>1</v>
      </c>
      <c r="Z14" s="6">
        <f xml:space="preserve"> (B14 * N14 * 60) / 1000</f>
        <v>28.730999999999998</v>
      </c>
      <c r="AA14" s="6">
        <f t="shared" ref="AA14:AA15" si="31" xml:space="preserve"> (C14 * O14 * 60) / 1000</f>
        <v>22.5456</v>
      </c>
      <c r="AB14" s="6">
        <f t="shared" ref="AB14:AB15" si="32" xml:space="preserve"> (D14 * P14 * 60) / 1000</f>
        <v>25.523399999999999</v>
      </c>
      <c r="AC14" s="6">
        <f t="shared" ref="AC14:AC15" si="33" xml:space="preserve"> (E14 * Q14 * 60) / 1000</f>
        <v>25.488</v>
      </c>
      <c r="AD14" s="6">
        <f t="shared" ref="AD14:AD15" si="34" xml:space="preserve"> (F14 * R14 * 60) / 1000</f>
        <v>26.928000000000001</v>
      </c>
      <c r="AE14" s="6">
        <f t="shared" ref="AE14:AE15" si="35" xml:space="preserve"> (G14 * S14 * 60) / 1000</f>
        <v>27</v>
      </c>
      <c r="AF14" s="6">
        <f t="shared" ref="AF14:AF15" si="36" xml:space="preserve"> (H14 * T14 * 60) / 1000</f>
        <v>26.856000000000002</v>
      </c>
      <c r="AG14" s="6">
        <f t="shared" ref="AG14:AG15" si="37" xml:space="preserve"> (I14 * U14 * 60) / 1000</f>
        <v>27</v>
      </c>
      <c r="AH14" s="6">
        <f t="shared" ref="AH14:AH15" si="38" xml:space="preserve"> (J14 * V14 * 60) / 1000</f>
        <v>27</v>
      </c>
      <c r="AK14" s="3" t="s">
        <v>1</v>
      </c>
      <c r="AL14" s="6">
        <f>$N16/N16</f>
        <v>1</v>
      </c>
      <c r="AM14" s="6">
        <f t="shared" ref="AM14:AM15" si="39">$N16/O16</f>
        <v>1.2743506493506493</v>
      </c>
      <c r="AN14" s="6">
        <f t="shared" ref="AN14:AN15" si="40">$N16/P16</f>
        <v>1.0887656033287101</v>
      </c>
      <c r="AO14" s="6">
        <f t="shared" ref="AO14:AO15" si="41">$N16/Q16</f>
        <v>1.0902777777777777</v>
      </c>
      <c r="AP14" s="6">
        <f t="shared" ref="AP14:AP15" si="42">$N16/R16</f>
        <v>1.0494652406417111</v>
      </c>
      <c r="AQ14" s="6">
        <f t="shared" ref="AQ14" si="43">$N16/S16</f>
        <v>1.0466666666666666</v>
      </c>
      <c r="AR14" s="6">
        <f t="shared" ref="AR14:AR15" si="44">$N16/T16</f>
        <v>1.052278820375335</v>
      </c>
      <c r="AS14" s="6">
        <f t="shared" ref="AS14:AS15" si="45">$N16/U16</f>
        <v>1.0466666666666666</v>
      </c>
      <c r="AT14" s="6">
        <f>$N16/V16</f>
        <v>1.0466666666666666</v>
      </c>
    </row>
    <row r="15" spans="1:46" x14ac:dyDescent="0.25">
      <c r="A15" s="4" t="s">
        <v>2</v>
      </c>
      <c r="B15" s="4">
        <v>62</v>
      </c>
      <c r="C15" s="4">
        <v>58</v>
      </c>
      <c r="D15" s="4">
        <v>56</v>
      </c>
      <c r="E15" s="4">
        <v>54</v>
      </c>
      <c r="F15" s="4">
        <v>54</v>
      </c>
      <c r="G15" s="4">
        <v>55</v>
      </c>
      <c r="H15" s="4">
        <v>52</v>
      </c>
      <c r="I15" s="4">
        <v>55</v>
      </c>
      <c r="J15" s="4">
        <v>50</v>
      </c>
      <c r="M15" s="9" t="s">
        <v>2</v>
      </c>
      <c r="N15" s="11">
        <v>5.3</v>
      </c>
      <c r="O15" s="11">
        <v>3.85</v>
      </c>
      <c r="P15" s="11">
        <v>3.73</v>
      </c>
      <c r="Q15" s="11">
        <v>3.18</v>
      </c>
      <c r="R15" s="11">
        <v>3.25</v>
      </c>
      <c r="S15" s="11">
        <v>3.75</v>
      </c>
      <c r="T15" s="11">
        <v>3.68</v>
      </c>
      <c r="U15" s="11">
        <v>3.33</v>
      </c>
      <c r="V15" s="11">
        <v>3.65</v>
      </c>
      <c r="Y15" s="4" t="s">
        <v>2</v>
      </c>
      <c r="Z15" s="6">
        <f xml:space="preserve"> (B15 * N15 * 60) / 1000</f>
        <v>19.715999999999998</v>
      </c>
      <c r="AA15" s="6">
        <f t="shared" si="31"/>
        <v>13.398</v>
      </c>
      <c r="AB15" s="6">
        <f t="shared" si="32"/>
        <v>12.5328</v>
      </c>
      <c r="AC15" s="6">
        <f t="shared" si="33"/>
        <v>10.3032</v>
      </c>
      <c r="AD15" s="6">
        <f t="shared" si="34"/>
        <v>10.53</v>
      </c>
      <c r="AE15" s="6">
        <f t="shared" si="35"/>
        <v>12.375</v>
      </c>
      <c r="AF15" s="6">
        <f t="shared" si="36"/>
        <v>11.4816</v>
      </c>
      <c r="AG15" s="6">
        <f t="shared" si="37"/>
        <v>10.989000000000001</v>
      </c>
      <c r="AH15" s="6">
        <f t="shared" si="38"/>
        <v>10.95</v>
      </c>
      <c r="AK15" s="4" t="s">
        <v>2</v>
      </c>
      <c r="AL15" s="6">
        <f>$N17/N17</f>
        <v>1</v>
      </c>
      <c r="AM15" s="6">
        <f t="shared" si="39"/>
        <v>1.3766233766233766</v>
      </c>
      <c r="AN15" s="6">
        <f t="shared" si="40"/>
        <v>1.4209115281501341</v>
      </c>
      <c r="AO15" s="6">
        <f t="shared" si="41"/>
        <v>1.6666666666666665</v>
      </c>
      <c r="AP15" s="6">
        <f t="shared" si="42"/>
        <v>1.6307692307692307</v>
      </c>
      <c r="AQ15" s="6">
        <f>$N17/S17</f>
        <v>1.4133333333333333</v>
      </c>
      <c r="AR15" s="6">
        <f t="shared" si="44"/>
        <v>1.4402173913043477</v>
      </c>
      <c r="AS15" s="6">
        <f t="shared" si="45"/>
        <v>1.5915915915915915</v>
      </c>
      <c r="AT15" s="6">
        <f>$N17/V17</f>
        <v>1.452054794520548</v>
      </c>
    </row>
    <row r="16" spans="1:46" x14ac:dyDescent="0.25">
      <c r="N16" s="10">
        <v>7.85</v>
      </c>
      <c r="O16" s="10">
        <v>6.16</v>
      </c>
      <c r="P16" s="10">
        <v>7.21</v>
      </c>
      <c r="Q16" s="10">
        <v>7.2</v>
      </c>
      <c r="R16" s="10">
        <v>7.48</v>
      </c>
      <c r="S16" s="10">
        <v>7.5</v>
      </c>
      <c r="T16" s="10">
        <v>7.46</v>
      </c>
      <c r="U16" s="10">
        <v>7.5</v>
      </c>
      <c r="V16" s="10">
        <v>7.5</v>
      </c>
      <c r="Z16" s="5"/>
      <c r="AA16" s="5"/>
      <c r="AB16" s="5"/>
      <c r="AC16" s="5"/>
      <c r="AD16" s="5"/>
      <c r="AE16" s="5"/>
      <c r="AF16" s="5"/>
      <c r="AG16" s="5"/>
      <c r="AH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1:46" x14ac:dyDescent="0.25">
      <c r="N17" s="11">
        <v>5.3</v>
      </c>
      <c r="O17" s="11">
        <v>3.85</v>
      </c>
      <c r="P17" s="11">
        <v>3.73</v>
      </c>
      <c r="Q17" s="11">
        <v>3.18</v>
      </c>
      <c r="R17" s="11">
        <v>3.25</v>
      </c>
      <c r="S17" s="11">
        <v>3.75</v>
      </c>
      <c r="T17" s="11">
        <v>3.68</v>
      </c>
      <c r="U17" s="11">
        <v>3.33</v>
      </c>
      <c r="V17" s="11">
        <v>3.65</v>
      </c>
      <c r="Z17" s="5"/>
      <c r="AA17" s="5"/>
      <c r="AB17" s="5"/>
      <c r="AC17" s="5"/>
      <c r="AD17" s="5"/>
      <c r="AE17" s="5"/>
      <c r="AF17" s="5"/>
      <c r="AG17" s="5"/>
      <c r="AH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x14ac:dyDescent="0.25">
      <c r="A18" s="2" t="s">
        <v>5</v>
      </c>
      <c r="B18" s="2">
        <v>1</v>
      </c>
      <c r="C18" s="2">
        <v>2</v>
      </c>
      <c r="D18" s="2">
        <v>4</v>
      </c>
      <c r="E18" s="2">
        <v>6</v>
      </c>
      <c r="F18" s="2">
        <v>8</v>
      </c>
      <c r="G18" s="2">
        <v>10</v>
      </c>
      <c r="H18" s="2">
        <v>12</v>
      </c>
      <c r="I18" s="2">
        <v>14</v>
      </c>
      <c r="J18" s="2">
        <v>16</v>
      </c>
      <c r="M18" s="7" t="s">
        <v>5</v>
      </c>
      <c r="N18" s="2">
        <v>1</v>
      </c>
      <c r="O18" s="2">
        <v>2</v>
      </c>
      <c r="P18" s="2">
        <v>4</v>
      </c>
      <c r="Q18" s="2">
        <v>6</v>
      </c>
      <c r="R18" s="2">
        <v>8</v>
      </c>
      <c r="S18" s="2">
        <v>10</v>
      </c>
      <c r="T18" s="2">
        <v>12</v>
      </c>
      <c r="U18" s="2">
        <v>14</v>
      </c>
      <c r="V18" s="2">
        <v>16</v>
      </c>
      <c r="Y18" s="2" t="s">
        <v>5</v>
      </c>
      <c r="Z18" s="2">
        <v>1</v>
      </c>
      <c r="AA18" s="2">
        <v>2</v>
      </c>
      <c r="AB18" s="2">
        <v>4</v>
      </c>
      <c r="AC18" s="2">
        <v>6</v>
      </c>
      <c r="AD18" s="2">
        <v>8</v>
      </c>
      <c r="AE18" s="2">
        <v>10</v>
      </c>
      <c r="AF18" s="2">
        <v>12</v>
      </c>
      <c r="AG18" s="2">
        <v>14</v>
      </c>
      <c r="AH18" s="2">
        <v>16</v>
      </c>
      <c r="AK18" s="2" t="s">
        <v>5</v>
      </c>
      <c r="AL18" s="2">
        <v>1</v>
      </c>
      <c r="AM18" s="2">
        <v>2</v>
      </c>
      <c r="AN18" s="2">
        <v>4</v>
      </c>
      <c r="AO18" s="2">
        <v>6</v>
      </c>
      <c r="AP18" s="2">
        <v>8</v>
      </c>
      <c r="AQ18" s="2">
        <v>10</v>
      </c>
      <c r="AR18" s="2">
        <v>12</v>
      </c>
      <c r="AS18" s="2">
        <v>14</v>
      </c>
      <c r="AT18" s="2">
        <v>16</v>
      </c>
    </row>
    <row r="19" spans="1:46" x14ac:dyDescent="0.25">
      <c r="A19" s="3" t="s">
        <v>1</v>
      </c>
      <c r="B19" s="3">
        <v>69</v>
      </c>
      <c r="C19" s="3">
        <v>70</v>
      </c>
      <c r="D19" s="3">
        <v>71</v>
      </c>
      <c r="E19" s="3">
        <v>71</v>
      </c>
      <c r="F19" s="3">
        <v>71</v>
      </c>
      <c r="G19" s="3">
        <v>72</v>
      </c>
      <c r="H19" s="3">
        <v>72</v>
      </c>
      <c r="I19" s="3">
        <v>73</v>
      </c>
      <c r="J19" s="3">
        <v>73</v>
      </c>
      <c r="M19" s="8" t="s">
        <v>1</v>
      </c>
      <c r="N19" s="10">
        <v>6.28</v>
      </c>
      <c r="O19" s="10">
        <v>5.3</v>
      </c>
      <c r="P19" s="10">
        <v>4.68</v>
      </c>
      <c r="Q19" s="10">
        <v>5.7</v>
      </c>
      <c r="R19" s="10">
        <v>5.61</v>
      </c>
      <c r="S19" s="10">
        <v>5.7</v>
      </c>
      <c r="T19" s="10">
        <v>5.73</v>
      </c>
      <c r="U19" s="10">
        <v>5.71</v>
      </c>
      <c r="V19" s="10">
        <v>5.81</v>
      </c>
      <c r="Y19" s="3" t="s">
        <v>1</v>
      </c>
      <c r="Z19" s="6">
        <f xml:space="preserve"> (B19 * N19 * 60) / 1000</f>
        <v>25.999200000000002</v>
      </c>
      <c r="AA19" s="6">
        <f t="shared" ref="AA19:AA20" si="46" xml:space="preserve"> (C19 * O19 * 60) / 1000</f>
        <v>22.26</v>
      </c>
      <c r="AB19" s="6">
        <f t="shared" ref="AB19:AB20" si="47" xml:space="preserve"> (D19 * P19 * 60) / 1000</f>
        <v>19.936799999999998</v>
      </c>
      <c r="AC19" s="6">
        <f t="shared" ref="AC19:AC20" si="48" xml:space="preserve"> (E19 * Q19 * 60) / 1000</f>
        <v>24.282</v>
      </c>
      <c r="AD19" s="6">
        <f t="shared" ref="AD19:AD20" si="49" xml:space="preserve"> (F19 * R19 * 60) / 1000</f>
        <v>23.898599999999998</v>
      </c>
      <c r="AE19" s="6">
        <f t="shared" ref="AE19:AE20" si="50" xml:space="preserve"> (G19 * S19 * 60) / 1000</f>
        <v>24.624000000000002</v>
      </c>
      <c r="AF19" s="6">
        <f t="shared" ref="AF19:AF20" si="51" xml:space="preserve"> (H19 * T19 * 60) / 1000</f>
        <v>24.753600000000002</v>
      </c>
      <c r="AG19" s="6">
        <f t="shared" ref="AG19:AG20" si="52" xml:space="preserve"> (I19 * U19 * 60) / 1000</f>
        <v>25.009799999999998</v>
      </c>
      <c r="AH19" s="6">
        <f t="shared" ref="AH19:AH20" si="53" xml:space="preserve"> (J19 * V19 * 60) / 1000</f>
        <v>25.447800000000001</v>
      </c>
      <c r="AK19" s="3" t="s">
        <v>1</v>
      </c>
      <c r="AL19" s="6">
        <f>$N21/N21</f>
        <v>1</v>
      </c>
      <c r="AM19" s="6">
        <f t="shared" ref="AM19:AM20" si="54">$N21/O21</f>
        <v>1.1849056603773587</v>
      </c>
      <c r="AN19" s="6">
        <f t="shared" ref="AN19:AN20" si="55">$N21/P21</f>
        <v>1.341880341880342</v>
      </c>
      <c r="AO19" s="6">
        <f t="shared" ref="AO19:AO20" si="56">$N21/Q21</f>
        <v>1.1017543859649124</v>
      </c>
      <c r="AP19" s="6">
        <f t="shared" ref="AP19:AP20" si="57">$N21/R21</f>
        <v>1.1194295900178253</v>
      </c>
      <c r="AQ19" s="6">
        <f t="shared" ref="AQ19" si="58">$N21/S21</f>
        <v>1.1017543859649124</v>
      </c>
      <c r="AR19" s="6">
        <f t="shared" ref="AR19:AR20" si="59">$N21/T21</f>
        <v>1.0959860383944153</v>
      </c>
      <c r="AS19" s="6">
        <f t="shared" ref="AS19:AS20" si="60">$N21/U21</f>
        <v>1.0998248686514887</v>
      </c>
      <c r="AT19" s="6">
        <f>$N21/V21</f>
        <v>1.0808950086058522</v>
      </c>
    </row>
    <row r="20" spans="1:46" x14ac:dyDescent="0.25">
      <c r="A20" s="4" t="s">
        <v>2</v>
      </c>
      <c r="B20" s="4">
        <v>62</v>
      </c>
      <c r="C20" s="4">
        <v>60</v>
      </c>
      <c r="D20" s="4">
        <v>60</v>
      </c>
      <c r="E20" s="4">
        <v>56</v>
      </c>
      <c r="F20" s="4">
        <v>60</v>
      </c>
      <c r="G20" s="4">
        <v>60</v>
      </c>
      <c r="H20" s="4">
        <v>58</v>
      </c>
      <c r="I20" s="4">
        <v>58</v>
      </c>
      <c r="J20" s="4">
        <v>58</v>
      </c>
      <c r="M20" s="9" t="s">
        <v>2</v>
      </c>
      <c r="N20" s="11">
        <v>5.0599999999999996</v>
      </c>
      <c r="O20" s="11">
        <v>4.18</v>
      </c>
      <c r="P20" s="11">
        <v>3.7</v>
      </c>
      <c r="Q20" s="11">
        <v>3.86</v>
      </c>
      <c r="R20" s="11">
        <v>3.8</v>
      </c>
      <c r="S20" s="11">
        <v>3.31</v>
      </c>
      <c r="T20" s="11">
        <v>4.08</v>
      </c>
      <c r="U20" s="11">
        <v>3.76</v>
      </c>
      <c r="V20" s="11">
        <v>3.21</v>
      </c>
      <c r="Y20" s="4" t="s">
        <v>2</v>
      </c>
      <c r="Z20" s="6">
        <f xml:space="preserve"> (B20 * N20 * 60) / 1000</f>
        <v>18.823199999999996</v>
      </c>
      <c r="AA20" s="6">
        <f t="shared" si="46"/>
        <v>15.047999999999998</v>
      </c>
      <c r="AB20" s="6">
        <f t="shared" si="47"/>
        <v>13.32</v>
      </c>
      <c r="AC20" s="6">
        <f t="shared" si="48"/>
        <v>12.9696</v>
      </c>
      <c r="AD20" s="6">
        <f t="shared" si="49"/>
        <v>13.68</v>
      </c>
      <c r="AE20" s="6">
        <f t="shared" si="50"/>
        <v>11.916</v>
      </c>
      <c r="AF20" s="6">
        <f t="shared" si="51"/>
        <v>14.198400000000001</v>
      </c>
      <c r="AG20" s="6">
        <f t="shared" si="52"/>
        <v>13.0848</v>
      </c>
      <c r="AH20" s="6">
        <f t="shared" si="53"/>
        <v>11.170800000000002</v>
      </c>
      <c r="AK20" s="4" t="s">
        <v>2</v>
      </c>
      <c r="AL20" s="6">
        <f>$N22/N22</f>
        <v>1</v>
      </c>
      <c r="AM20" s="6">
        <f t="shared" si="54"/>
        <v>1.2105263157894737</v>
      </c>
      <c r="AN20" s="6">
        <f t="shared" si="55"/>
        <v>1.3675675675675674</v>
      </c>
      <c r="AO20" s="6">
        <f t="shared" si="56"/>
        <v>1.310880829015544</v>
      </c>
      <c r="AP20" s="6">
        <f t="shared" si="57"/>
        <v>1.331578947368421</v>
      </c>
      <c r="AQ20" s="6">
        <f>$N22/S22</f>
        <v>1.5287009063444108</v>
      </c>
      <c r="AR20" s="6">
        <f t="shared" si="59"/>
        <v>1.2401960784313724</v>
      </c>
      <c r="AS20" s="6">
        <f t="shared" si="60"/>
        <v>1.3457446808510638</v>
      </c>
      <c r="AT20" s="6">
        <f>$N22/V22</f>
        <v>1.5763239875389408</v>
      </c>
    </row>
    <row r="21" spans="1:46" x14ac:dyDescent="0.25">
      <c r="N21" s="10">
        <v>6.28</v>
      </c>
      <c r="O21" s="10">
        <v>5.3</v>
      </c>
      <c r="P21" s="10">
        <v>4.68</v>
      </c>
      <c r="Q21" s="10">
        <v>5.7</v>
      </c>
      <c r="R21" s="10">
        <v>5.61</v>
      </c>
      <c r="S21" s="10">
        <v>5.7</v>
      </c>
      <c r="T21" s="10">
        <v>5.73</v>
      </c>
      <c r="U21" s="10">
        <v>5.71</v>
      </c>
      <c r="V21" s="10">
        <v>5.81</v>
      </c>
      <c r="Z21" s="5"/>
      <c r="AA21" s="5"/>
      <c r="AB21" s="5"/>
      <c r="AC21" s="5"/>
      <c r="AD21" s="5"/>
      <c r="AE21" s="5"/>
      <c r="AF21" s="5"/>
      <c r="AG21" s="5"/>
      <c r="AH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x14ac:dyDescent="0.25">
      <c r="N22" s="11">
        <v>5.0599999999999996</v>
      </c>
      <c r="O22" s="11">
        <v>4.18</v>
      </c>
      <c r="P22" s="11">
        <v>3.7</v>
      </c>
      <c r="Q22" s="11">
        <v>3.86</v>
      </c>
      <c r="R22" s="11">
        <v>3.8</v>
      </c>
      <c r="S22" s="11">
        <v>3.31</v>
      </c>
      <c r="T22" s="11">
        <v>4.08</v>
      </c>
      <c r="U22" s="11">
        <v>3.76</v>
      </c>
      <c r="V22" s="11">
        <v>3.21</v>
      </c>
      <c r="Z22" s="5"/>
      <c r="AA22" s="5"/>
      <c r="AB22" s="5"/>
      <c r="AC22" s="5"/>
      <c r="AD22" s="5"/>
      <c r="AE22" s="5"/>
      <c r="AF22" s="5"/>
      <c r="AG22" s="5"/>
      <c r="AH22" s="5"/>
      <c r="AL22" s="5"/>
      <c r="AM22" s="5"/>
      <c r="AN22" s="5"/>
      <c r="AO22" s="5"/>
      <c r="AP22" s="5"/>
      <c r="AQ22" s="5"/>
      <c r="AR22" s="5"/>
      <c r="AS22" s="5"/>
      <c r="AT22" s="5"/>
    </row>
    <row r="23" spans="1:46" x14ac:dyDescent="0.25">
      <c r="A23" s="2" t="s">
        <v>6</v>
      </c>
      <c r="B23" s="2">
        <v>1</v>
      </c>
      <c r="C23" s="2">
        <v>2</v>
      </c>
      <c r="D23" s="2">
        <v>4</v>
      </c>
      <c r="E23" s="2">
        <v>6</v>
      </c>
      <c r="F23" s="2">
        <v>8</v>
      </c>
      <c r="G23" s="2">
        <v>10</v>
      </c>
      <c r="H23" s="2">
        <v>12</v>
      </c>
      <c r="I23" s="2">
        <v>14</v>
      </c>
      <c r="J23" s="2">
        <v>16</v>
      </c>
      <c r="M23" s="7" t="s">
        <v>6</v>
      </c>
      <c r="N23" s="2">
        <v>1</v>
      </c>
      <c r="O23" s="2">
        <v>2</v>
      </c>
      <c r="P23" s="2">
        <v>4</v>
      </c>
      <c r="Q23" s="2">
        <v>6</v>
      </c>
      <c r="R23" s="2">
        <v>8</v>
      </c>
      <c r="S23" s="2">
        <v>10</v>
      </c>
      <c r="T23" s="2">
        <v>12</v>
      </c>
      <c r="U23" s="2">
        <v>14</v>
      </c>
      <c r="V23" s="2">
        <v>16</v>
      </c>
      <c r="Y23" s="2" t="s">
        <v>6</v>
      </c>
      <c r="Z23" s="2">
        <v>1</v>
      </c>
      <c r="AA23" s="2">
        <v>2</v>
      </c>
      <c r="AB23" s="2">
        <v>4</v>
      </c>
      <c r="AC23" s="2">
        <v>6</v>
      </c>
      <c r="AD23" s="2">
        <v>8</v>
      </c>
      <c r="AE23" s="2">
        <v>10</v>
      </c>
      <c r="AF23" s="2">
        <v>12</v>
      </c>
      <c r="AG23" s="2">
        <v>14</v>
      </c>
      <c r="AH23" s="2">
        <v>16</v>
      </c>
      <c r="AK23" s="2" t="s">
        <v>6</v>
      </c>
      <c r="AL23" s="2">
        <v>1</v>
      </c>
      <c r="AM23" s="2">
        <v>2</v>
      </c>
      <c r="AN23" s="2">
        <v>4</v>
      </c>
      <c r="AO23" s="2">
        <v>6</v>
      </c>
      <c r="AP23" s="2">
        <v>8</v>
      </c>
      <c r="AQ23" s="2">
        <v>10</v>
      </c>
      <c r="AR23" s="2">
        <v>12</v>
      </c>
      <c r="AS23" s="2">
        <v>14</v>
      </c>
      <c r="AT23" s="2">
        <v>16</v>
      </c>
    </row>
    <row r="24" spans="1:46" x14ac:dyDescent="0.25">
      <c r="A24" s="3" t="s">
        <v>1</v>
      </c>
      <c r="B24" s="3">
        <v>66</v>
      </c>
      <c r="C24" s="3">
        <v>70</v>
      </c>
      <c r="D24" s="3">
        <v>71</v>
      </c>
      <c r="E24" s="3">
        <v>71</v>
      </c>
      <c r="F24" s="3">
        <v>72</v>
      </c>
      <c r="G24" s="3">
        <v>72</v>
      </c>
      <c r="H24" s="3">
        <v>72</v>
      </c>
      <c r="I24" s="3">
        <v>72</v>
      </c>
      <c r="J24" s="3">
        <v>72</v>
      </c>
      <c r="M24" s="8" t="s">
        <v>1</v>
      </c>
      <c r="N24" s="10">
        <v>6.23</v>
      </c>
      <c r="O24" s="10">
        <v>5.26</v>
      </c>
      <c r="P24" s="10">
        <v>5.43</v>
      </c>
      <c r="Q24" s="10">
        <v>5.76</v>
      </c>
      <c r="R24" s="10">
        <v>5.7</v>
      </c>
      <c r="S24" s="10">
        <v>5.8</v>
      </c>
      <c r="T24" s="10">
        <v>5.71</v>
      </c>
      <c r="U24" s="10">
        <v>5.73</v>
      </c>
      <c r="V24" s="10">
        <v>5.76</v>
      </c>
      <c r="Y24" s="3" t="s">
        <v>1</v>
      </c>
      <c r="Z24" s="6">
        <f xml:space="preserve"> (B24 * N24 * 60) / 1000</f>
        <v>24.6708</v>
      </c>
      <c r="AA24" s="6">
        <f t="shared" ref="AA24:AA25" si="61" xml:space="preserve"> (C24 * O24 * 60) / 1000</f>
        <v>22.091999999999999</v>
      </c>
      <c r="AB24" s="6">
        <f t="shared" ref="AB24:AB25" si="62" xml:space="preserve"> (D24 * P24 * 60) / 1000</f>
        <v>23.131799999999998</v>
      </c>
      <c r="AC24" s="6">
        <f t="shared" ref="AC24:AC25" si="63" xml:space="preserve"> (E24 * Q24 * 60) / 1000</f>
        <v>24.537599999999998</v>
      </c>
      <c r="AD24" s="6">
        <f t="shared" ref="AD24:AD25" si="64" xml:space="preserve"> (F24 * R24 * 60) / 1000</f>
        <v>24.624000000000002</v>
      </c>
      <c r="AE24" s="6">
        <f t="shared" ref="AE24:AE25" si="65" xml:space="preserve"> (G24 * S24 * 60) / 1000</f>
        <v>25.055999999999997</v>
      </c>
      <c r="AF24" s="6">
        <f t="shared" ref="AF24:AF25" si="66" xml:space="preserve"> (H24 * T24 * 60) / 1000</f>
        <v>24.667200000000001</v>
      </c>
      <c r="AG24" s="6">
        <f t="shared" ref="AG24:AG25" si="67" xml:space="preserve"> (I24 * U24 * 60) / 1000</f>
        <v>24.753600000000002</v>
      </c>
      <c r="AH24" s="6">
        <f t="shared" ref="AH24:AH25" si="68" xml:space="preserve"> (J24 * V24 * 60) / 1000</f>
        <v>24.883199999999999</v>
      </c>
      <c r="AK24" s="3" t="s">
        <v>1</v>
      </c>
      <c r="AL24" s="6">
        <f>$N26/N26</f>
        <v>1</v>
      </c>
      <c r="AM24" s="6">
        <f t="shared" ref="AM24:AM25" si="69">$N26/O26</f>
        <v>1.1844106463878328</v>
      </c>
      <c r="AN24" s="6">
        <f t="shared" ref="AN24:AN25" si="70">$N26/P26</f>
        <v>1.1473296500920811</v>
      </c>
      <c r="AO24" s="6">
        <f t="shared" ref="AO24:AO25" si="71">$N26/Q26</f>
        <v>1.0815972222222223</v>
      </c>
      <c r="AP24" s="6">
        <f t="shared" ref="AP24:AP25" si="72">$N26/R26</f>
        <v>1.0929824561403509</v>
      </c>
      <c r="AQ24" s="6">
        <f t="shared" ref="AQ24" si="73">$N26/S26</f>
        <v>1.074137931034483</v>
      </c>
      <c r="AR24" s="6">
        <f t="shared" ref="AR24:AR25" si="74">$N26/T26</f>
        <v>1.0910683012259195</v>
      </c>
      <c r="AS24" s="6">
        <f t="shared" ref="AS24:AS25" si="75">$N26/U26</f>
        <v>1.087260034904014</v>
      </c>
      <c r="AT24" s="6">
        <f>$N26/V26</f>
        <v>1.0815972222222223</v>
      </c>
    </row>
    <row r="25" spans="1:46" x14ac:dyDescent="0.25">
      <c r="A25" s="4" t="s">
        <v>2</v>
      </c>
      <c r="B25" s="4">
        <v>62</v>
      </c>
      <c r="C25" s="4">
        <v>60</v>
      </c>
      <c r="D25" s="4">
        <v>58</v>
      </c>
      <c r="E25" s="4">
        <v>56</v>
      </c>
      <c r="F25" s="4">
        <v>54</v>
      </c>
      <c r="G25" s="4">
        <v>54</v>
      </c>
      <c r="H25" s="4">
        <v>56</v>
      </c>
      <c r="I25" s="4">
        <v>54</v>
      </c>
      <c r="J25" s="4">
        <v>50</v>
      </c>
      <c r="M25" s="9" t="s">
        <v>2</v>
      </c>
      <c r="N25" s="11">
        <v>4.7</v>
      </c>
      <c r="O25" s="11">
        <v>4.1500000000000004</v>
      </c>
      <c r="P25" s="11">
        <v>3.88</v>
      </c>
      <c r="Q25" s="11">
        <v>3.3</v>
      </c>
      <c r="R25" s="11">
        <v>3.71</v>
      </c>
      <c r="S25" s="11">
        <v>3.86</v>
      </c>
      <c r="T25" s="11">
        <v>3.61</v>
      </c>
      <c r="U25" s="11">
        <v>3.63</v>
      </c>
      <c r="V25" s="11">
        <v>4.3099999999999996</v>
      </c>
      <c r="Y25" s="4" t="s">
        <v>2</v>
      </c>
      <c r="Z25" s="6">
        <f xml:space="preserve"> (B25 * N25 * 60) / 1000</f>
        <v>17.484000000000005</v>
      </c>
      <c r="AA25" s="6">
        <f t="shared" si="61"/>
        <v>14.940000000000001</v>
      </c>
      <c r="AB25" s="6">
        <f t="shared" si="62"/>
        <v>13.5024</v>
      </c>
      <c r="AC25" s="6">
        <f t="shared" si="63"/>
        <v>11.087999999999997</v>
      </c>
      <c r="AD25" s="6">
        <f t="shared" si="64"/>
        <v>12.0204</v>
      </c>
      <c r="AE25" s="6">
        <f t="shared" si="65"/>
        <v>12.506399999999999</v>
      </c>
      <c r="AF25" s="6">
        <f t="shared" si="66"/>
        <v>12.1296</v>
      </c>
      <c r="AG25" s="6">
        <f t="shared" si="67"/>
        <v>11.761199999999999</v>
      </c>
      <c r="AH25" s="6">
        <f t="shared" si="68"/>
        <v>12.929999999999998</v>
      </c>
      <c r="AK25" s="4" t="s">
        <v>2</v>
      </c>
      <c r="AL25" s="6">
        <f>$N27/N27</f>
        <v>1</v>
      </c>
      <c r="AM25" s="6">
        <f t="shared" si="69"/>
        <v>1.1325301204819276</v>
      </c>
      <c r="AN25" s="6">
        <f t="shared" si="70"/>
        <v>1.2113402061855671</v>
      </c>
      <c r="AO25" s="6">
        <f t="shared" si="71"/>
        <v>1.4242424242424243</v>
      </c>
      <c r="AP25" s="6">
        <f t="shared" si="72"/>
        <v>1.2668463611859839</v>
      </c>
      <c r="AQ25" s="6">
        <f>$N27/S27</f>
        <v>1.2176165803108809</v>
      </c>
      <c r="AR25" s="6">
        <f t="shared" si="74"/>
        <v>1.3019390581717452</v>
      </c>
      <c r="AS25" s="6">
        <f t="shared" si="75"/>
        <v>1.2947658402203857</v>
      </c>
      <c r="AT25" s="6">
        <f>$N27/V27</f>
        <v>1.0904872389791185</v>
      </c>
    </row>
    <row r="26" spans="1:46" x14ac:dyDescent="0.25">
      <c r="N26" s="10">
        <v>6.23</v>
      </c>
      <c r="O26" s="10">
        <v>5.26</v>
      </c>
      <c r="P26" s="10">
        <v>5.43</v>
      </c>
      <c r="Q26" s="10">
        <v>5.76</v>
      </c>
      <c r="R26" s="10">
        <v>5.7</v>
      </c>
      <c r="S26" s="10">
        <v>5.8</v>
      </c>
      <c r="T26" s="10">
        <v>5.71</v>
      </c>
      <c r="U26" s="10">
        <v>5.73</v>
      </c>
      <c r="V26" s="10">
        <v>5.76</v>
      </c>
      <c r="Z26" s="5"/>
      <c r="AA26" s="5"/>
      <c r="AB26" s="5"/>
      <c r="AC26" s="5"/>
      <c r="AD26" s="5"/>
      <c r="AE26" s="5"/>
      <c r="AF26" s="5"/>
      <c r="AG26" s="5"/>
      <c r="AH26" s="5"/>
      <c r="AL26" s="5"/>
      <c r="AM26" s="5"/>
      <c r="AN26" s="5"/>
      <c r="AO26" s="5"/>
      <c r="AP26" s="5"/>
      <c r="AQ26" s="5"/>
      <c r="AR26" s="5"/>
      <c r="AS26" s="5"/>
      <c r="AT26" s="5"/>
    </row>
    <row r="27" spans="1:46" x14ac:dyDescent="0.25">
      <c r="N27" s="11">
        <v>4.7</v>
      </c>
      <c r="O27" s="11">
        <v>4.1500000000000004</v>
      </c>
      <c r="P27" s="11">
        <v>3.88</v>
      </c>
      <c r="Q27" s="11">
        <v>3.3</v>
      </c>
      <c r="R27" s="11">
        <v>3.71</v>
      </c>
      <c r="S27" s="11">
        <v>3.86</v>
      </c>
      <c r="T27" s="11">
        <v>3.61</v>
      </c>
      <c r="U27" s="11">
        <v>3.63</v>
      </c>
      <c r="V27" s="11">
        <v>4.3099999999999996</v>
      </c>
      <c r="Z27" s="5"/>
      <c r="AA27" s="5"/>
      <c r="AB27" s="5"/>
      <c r="AC27" s="5"/>
      <c r="AD27" s="5"/>
      <c r="AE27" s="5"/>
      <c r="AF27" s="5"/>
      <c r="AG27" s="5"/>
      <c r="AH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x14ac:dyDescent="0.25">
      <c r="A28" s="2" t="s">
        <v>7</v>
      </c>
      <c r="B28" s="2">
        <v>1</v>
      </c>
      <c r="C28" s="2">
        <v>2</v>
      </c>
      <c r="D28" s="2">
        <v>4</v>
      </c>
      <c r="E28" s="2">
        <v>6</v>
      </c>
      <c r="F28" s="2">
        <v>8</v>
      </c>
      <c r="G28" s="2">
        <v>10</v>
      </c>
      <c r="H28" s="2">
        <v>12</v>
      </c>
      <c r="I28" s="2">
        <v>14</v>
      </c>
      <c r="J28" s="2">
        <v>16</v>
      </c>
      <c r="M28" s="7" t="s">
        <v>7</v>
      </c>
      <c r="N28" s="2">
        <v>1</v>
      </c>
      <c r="O28" s="2">
        <v>2</v>
      </c>
      <c r="P28" s="2">
        <v>4</v>
      </c>
      <c r="Q28" s="2">
        <v>6</v>
      </c>
      <c r="R28" s="2">
        <v>8</v>
      </c>
      <c r="S28" s="2">
        <v>10</v>
      </c>
      <c r="T28" s="2">
        <v>12</v>
      </c>
      <c r="U28" s="2">
        <v>14</v>
      </c>
      <c r="V28" s="2">
        <v>16</v>
      </c>
      <c r="Y28" s="2" t="s">
        <v>7</v>
      </c>
      <c r="Z28" s="2">
        <v>1</v>
      </c>
      <c r="AA28" s="2">
        <v>2</v>
      </c>
      <c r="AB28" s="2">
        <v>4</v>
      </c>
      <c r="AC28" s="2">
        <v>6</v>
      </c>
      <c r="AD28" s="2">
        <v>8</v>
      </c>
      <c r="AE28" s="2">
        <v>10</v>
      </c>
      <c r="AF28" s="2">
        <v>12</v>
      </c>
      <c r="AG28" s="2">
        <v>14</v>
      </c>
      <c r="AH28" s="2">
        <v>16</v>
      </c>
      <c r="AK28" s="2" t="s">
        <v>7</v>
      </c>
      <c r="AL28" s="2">
        <v>1</v>
      </c>
      <c r="AM28" s="2">
        <v>2</v>
      </c>
      <c r="AN28" s="2">
        <v>4</v>
      </c>
      <c r="AO28" s="2">
        <v>6</v>
      </c>
      <c r="AP28" s="2">
        <v>8</v>
      </c>
      <c r="AQ28" s="2">
        <v>10</v>
      </c>
      <c r="AR28" s="2">
        <v>12</v>
      </c>
      <c r="AS28" s="2">
        <v>14</v>
      </c>
      <c r="AT28" s="2">
        <v>16</v>
      </c>
    </row>
    <row r="29" spans="1:46" x14ac:dyDescent="0.25">
      <c r="A29" s="3" t="s">
        <v>1</v>
      </c>
      <c r="B29" s="3">
        <v>67</v>
      </c>
      <c r="C29" s="3">
        <v>71</v>
      </c>
      <c r="D29" s="3">
        <v>72</v>
      </c>
      <c r="E29" s="3">
        <v>72</v>
      </c>
      <c r="F29" s="3">
        <v>72</v>
      </c>
      <c r="G29" s="3">
        <v>72</v>
      </c>
      <c r="H29" s="3">
        <v>72</v>
      </c>
      <c r="I29" s="3">
        <v>72</v>
      </c>
      <c r="J29" s="3">
        <v>73</v>
      </c>
      <c r="M29" s="8" t="s">
        <v>1</v>
      </c>
      <c r="N29" s="10">
        <v>6.3</v>
      </c>
      <c r="O29" s="10">
        <v>5.28</v>
      </c>
      <c r="P29" s="10">
        <v>4.6500000000000004</v>
      </c>
      <c r="Q29" s="10">
        <v>5.53</v>
      </c>
      <c r="R29" s="10">
        <v>5.7</v>
      </c>
      <c r="S29" s="10">
        <v>5.7</v>
      </c>
      <c r="T29" s="10">
        <v>5.8</v>
      </c>
      <c r="U29" s="10">
        <v>5.75</v>
      </c>
      <c r="V29" s="10">
        <v>5.71</v>
      </c>
      <c r="Y29" s="3" t="s">
        <v>1</v>
      </c>
      <c r="Z29" s="6">
        <f xml:space="preserve"> (B29 * N29 * 60) / 1000</f>
        <v>25.325999999999997</v>
      </c>
      <c r="AA29" s="6">
        <f t="shared" ref="AA29:AA30" si="76" xml:space="preserve"> (C29 * O29 * 60) / 1000</f>
        <v>22.492799999999999</v>
      </c>
      <c r="AB29" s="6">
        <f t="shared" ref="AB29:AB30" si="77" xml:space="preserve"> (D29 * P29 * 60) / 1000</f>
        <v>20.088000000000001</v>
      </c>
      <c r="AC29" s="6">
        <f t="shared" ref="AC29:AC30" si="78" xml:space="preserve"> (E29 * Q29 * 60) / 1000</f>
        <v>23.889600000000002</v>
      </c>
      <c r="AD29" s="6">
        <f t="shared" ref="AD29:AD30" si="79" xml:space="preserve"> (F29 * R29 * 60) / 1000</f>
        <v>24.624000000000002</v>
      </c>
      <c r="AE29" s="6">
        <f t="shared" ref="AE29:AE30" si="80" xml:space="preserve"> (G29 * S29 * 60) / 1000</f>
        <v>24.624000000000002</v>
      </c>
      <c r="AF29" s="6">
        <f t="shared" ref="AF29:AF30" si="81" xml:space="preserve"> (H29 * T29 * 60) / 1000</f>
        <v>25.055999999999997</v>
      </c>
      <c r="AG29" s="6">
        <f t="shared" ref="AG29:AG30" si="82" xml:space="preserve"> (I29 * U29 * 60) / 1000</f>
        <v>24.84</v>
      </c>
      <c r="AH29" s="6">
        <f t="shared" ref="AH29:AH30" si="83" xml:space="preserve"> (J29 * V29 * 60) / 1000</f>
        <v>25.009799999999998</v>
      </c>
      <c r="AK29" s="3" t="s">
        <v>1</v>
      </c>
      <c r="AL29" s="6">
        <f>$N31/N31</f>
        <v>1</v>
      </c>
      <c r="AM29" s="6">
        <f t="shared" ref="AM29:AM30" si="84">$N31/O31</f>
        <v>1.1931818181818181</v>
      </c>
      <c r="AN29" s="6">
        <f t="shared" ref="AN29:AN30" si="85">$N31/P31</f>
        <v>1.3548387096774193</v>
      </c>
      <c r="AO29" s="6">
        <f t="shared" ref="AO29:AO30" si="86">$N31/Q31</f>
        <v>1.1392405063291138</v>
      </c>
      <c r="AP29" s="6">
        <f t="shared" ref="AP29:AP30" si="87">$N31/R31</f>
        <v>1.1052631578947367</v>
      </c>
      <c r="AQ29" s="6">
        <f t="shared" ref="AQ29" si="88">$N31/S31</f>
        <v>1.1052631578947367</v>
      </c>
      <c r="AR29" s="6">
        <f t="shared" ref="AR29:AR30" si="89">$N31/T31</f>
        <v>1.0862068965517242</v>
      </c>
      <c r="AS29" s="6">
        <f t="shared" ref="AS29:AS30" si="90">$N31/U31</f>
        <v>1.0956521739130434</v>
      </c>
      <c r="AT29" s="6">
        <f>$N31/V31</f>
        <v>1.1033274956217163</v>
      </c>
    </row>
    <row r="30" spans="1:46" x14ac:dyDescent="0.25">
      <c r="A30" s="4" t="s">
        <v>2</v>
      </c>
      <c r="B30" s="4">
        <v>61</v>
      </c>
      <c r="C30" s="4">
        <v>62</v>
      </c>
      <c r="D30" s="4">
        <v>56</v>
      </c>
      <c r="E30" s="4">
        <v>54</v>
      </c>
      <c r="F30" s="4">
        <v>52</v>
      </c>
      <c r="G30" s="4">
        <v>54</v>
      </c>
      <c r="H30" s="4">
        <v>54</v>
      </c>
      <c r="I30" s="4">
        <v>56</v>
      </c>
      <c r="J30" s="4">
        <v>54</v>
      </c>
      <c r="M30" s="9" t="s">
        <v>2</v>
      </c>
      <c r="N30" s="11">
        <v>4.6500000000000004</v>
      </c>
      <c r="O30" s="11">
        <v>3.76</v>
      </c>
      <c r="P30" s="11">
        <v>3.48</v>
      </c>
      <c r="Q30" s="11">
        <v>3.28</v>
      </c>
      <c r="R30" s="11">
        <v>3.9</v>
      </c>
      <c r="S30" s="11">
        <v>3.48</v>
      </c>
      <c r="T30" s="11">
        <v>3.91</v>
      </c>
      <c r="U30" s="11">
        <v>3.56</v>
      </c>
      <c r="V30" s="11">
        <v>3.96</v>
      </c>
      <c r="Y30" s="4" t="s">
        <v>2</v>
      </c>
      <c r="Z30" s="6">
        <f xml:space="preserve"> (B30 * N30 * 60) / 1000</f>
        <v>17.019000000000002</v>
      </c>
      <c r="AA30" s="6">
        <f t="shared" si="76"/>
        <v>13.9872</v>
      </c>
      <c r="AB30" s="6">
        <f t="shared" si="77"/>
        <v>11.6928</v>
      </c>
      <c r="AC30" s="6">
        <f t="shared" si="78"/>
        <v>10.627199999999998</v>
      </c>
      <c r="AD30" s="6">
        <f t="shared" si="79"/>
        <v>12.167999999999997</v>
      </c>
      <c r="AE30" s="6">
        <f t="shared" si="80"/>
        <v>11.275199999999998</v>
      </c>
      <c r="AF30" s="6">
        <f t="shared" si="81"/>
        <v>12.668400000000002</v>
      </c>
      <c r="AG30" s="6">
        <f t="shared" si="82"/>
        <v>11.961600000000001</v>
      </c>
      <c r="AH30" s="6">
        <f t="shared" si="83"/>
        <v>12.830399999999999</v>
      </c>
      <c r="AK30" s="4" t="s">
        <v>2</v>
      </c>
      <c r="AL30" s="6">
        <f>$N32/N32</f>
        <v>1</v>
      </c>
      <c r="AM30" s="6">
        <f t="shared" si="84"/>
        <v>1.2367021276595747</v>
      </c>
      <c r="AN30" s="6">
        <f t="shared" si="85"/>
        <v>1.3362068965517242</v>
      </c>
      <c r="AO30" s="6">
        <f t="shared" si="86"/>
        <v>1.4176829268292686</v>
      </c>
      <c r="AP30" s="6">
        <f t="shared" si="87"/>
        <v>1.1923076923076925</v>
      </c>
      <c r="AQ30" s="6">
        <f>$N32/S32</f>
        <v>1.3362068965517242</v>
      </c>
      <c r="AR30" s="6">
        <f t="shared" si="89"/>
        <v>1.1892583120204605</v>
      </c>
      <c r="AS30" s="6">
        <f t="shared" si="90"/>
        <v>1.306179775280899</v>
      </c>
      <c r="AT30" s="6">
        <f>$N32/V32</f>
        <v>1.1742424242424243</v>
      </c>
    </row>
    <row r="31" spans="1:46" x14ac:dyDescent="0.25">
      <c r="N31" s="10">
        <v>6.3</v>
      </c>
      <c r="O31" s="10">
        <v>5.28</v>
      </c>
      <c r="P31" s="10">
        <v>4.6500000000000004</v>
      </c>
      <c r="Q31" s="10">
        <v>5.53</v>
      </c>
      <c r="R31" s="10">
        <v>5.7</v>
      </c>
      <c r="S31" s="10">
        <v>5.7</v>
      </c>
      <c r="T31" s="10">
        <v>5.8</v>
      </c>
      <c r="U31" s="10">
        <v>5.75</v>
      </c>
      <c r="V31" s="10">
        <v>5.71</v>
      </c>
      <c r="Z31" s="5"/>
      <c r="AA31" s="5"/>
      <c r="AB31" s="5"/>
      <c r="AC31" s="5"/>
      <c r="AD31" s="5"/>
      <c r="AE31" s="5"/>
      <c r="AF31" s="5"/>
      <c r="AG31" s="5"/>
      <c r="AH31" s="5"/>
      <c r="AL31" s="5"/>
      <c r="AM31" s="5"/>
      <c r="AN31" s="5"/>
      <c r="AO31" s="5"/>
      <c r="AP31" s="5"/>
      <c r="AQ31" s="5"/>
      <c r="AR31" s="5"/>
      <c r="AS31" s="5"/>
      <c r="AT31" s="5"/>
    </row>
    <row r="32" spans="1:46" x14ac:dyDescent="0.25">
      <c r="N32" s="11">
        <v>4.6500000000000004</v>
      </c>
      <c r="O32" s="11">
        <v>3.76</v>
      </c>
      <c r="P32" s="11">
        <v>3.48</v>
      </c>
      <c r="Q32" s="11">
        <v>3.28</v>
      </c>
      <c r="R32" s="11">
        <v>3.9</v>
      </c>
      <c r="S32" s="11">
        <v>3.48</v>
      </c>
      <c r="T32" s="11">
        <v>3.91</v>
      </c>
      <c r="U32" s="11">
        <v>3.56</v>
      </c>
      <c r="V32" s="11">
        <v>3.96</v>
      </c>
      <c r="Z32" s="5"/>
      <c r="AA32" s="5"/>
      <c r="AB32" s="5"/>
      <c r="AC32" s="5"/>
      <c r="AD32" s="5"/>
      <c r="AE32" s="5"/>
      <c r="AF32" s="5"/>
      <c r="AG32" s="5"/>
      <c r="AH32" s="5"/>
      <c r="AL32" s="5"/>
      <c r="AM32" s="5"/>
      <c r="AN32" s="5"/>
      <c r="AO32" s="5"/>
      <c r="AP32" s="5"/>
      <c r="AQ32" s="5"/>
      <c r="AR32" s="5"/>
      <c r="AS32" s="5"/>
      <c r="AT32" s="5"/>
    </row>
    <row r="33" spans="1:46" x14ac:dyDescent="0.25">
      <c r="A33" s="2" t="s">
        <v>8</v>
      </c>
      <c r="B33" s="2">
        <v>1</v>
      </c>
      <c r="C33" s="2">
        <v>2</v>
      </c>
      <c r="D33" s="2">
        <v>4</v>
      </c>
      <c r="E33" s="2">
        <v>6</v>
      </c>
      <c r="F33" s="2">
        <v>8</v>
      </c>
      <c r="G33" s="2">
        <v>10</v>
      </c>
      <c r="H33" s="2">
        <v>12</v>
      </c>
      <c r="I33" s="2">
        <v>14</v>
      </c>
      <c r="J33" s="2">
        <v>16</v>
      </c>
      <c r="M33" s="7" t="s">
        <v>8</v>
      </c>
      <c r="N33" s="2">
        <v>1</v>
      </c>
      <c r="O33" s="2">
        <v>2</v>
      </c>
      <c r="P33" s="2">
        <v>4</v>
      </c>
      <c r="Q33" s="2">
        <v>6</v>
      </c>
      <c r="R33" s="2">
        <v>8</v>
      </c>
      <c r="S33" s="2">
        <v>10</v>
      </c>
      <c r="T33" s="2">
        <v>12</v>
      </c>
      <c r="U33" s="2">
        <v>14</v>
      </c>
      <c r="V33" s="2">
        <v>16</v>
      </c>
      <c r="Y33" s="2" t="s">
        <v>8</v>
      </c>
      <c r="Z33" s="2">
        <v>1</v>
      </c>
      <c r="AA33" s="2">
        <v>2</v>
      </c>
      <c r="AB33" s="2">
        <v>4</v>
      </c>
      <c r="AC33" s="2">
        <v>6</v>
      </c>
      <c r="AD33" s="2">
        <v>8</v>
      </c>
      <c r="AE33" s="2">
        <v>10</v>
      </c>
      <c r="AF33" s="2">
        <v>12</v>
      </c>
      <c r="AG33" s="2">
        <v>14</v>
      </c>
      <c r="AH33" s="2">
        <v>16</v>
      </c>
      <c r="AK33" s="2" t="s">
        <v>8</v>
      </c>
      <c r="AL33" s="2">
        <v>1</v>
      </c>
      <c r="AM33" s="2">
        <v>2</v>
      </c>
      <c r="AN33" s="2">
        <v>4</v>
      </c>
      <c r="AO33" s="2">
        <v>6</v>
      </c>
      <c r="AP33" s="2">
        <v>8</v>
      </c>
      <c r="AQ33" s="2">
        <v>10</v>
      </c>
      <c r="AR33" s="2">
        <v>12</v>
      </c>
      <c r="AS33" s="2">
        <v>14</v>
      </c>
      <c r="AT33" s="2">
        <v>16</v>
      </c>
    </row>
    <row r="34" spans="1:46" x14ac:dyDescent="0.25">
      <c r="A34" s="3" t="s">
        <v>1</v>
      </c>
      <c r="B34" s="3">
        <v>67</v>
      </c>
      <c r="C34" s="3">
        <v>70</v>
      </c>
      <c r="D34" s="3">
        <v>72</v>
      </c>
      <c r="E34" s="3">
        <v>72</v>
      </c>
      <c r="F34" s="3">
        <v>72</v>
      </c>
      <c r="G34" s="3">
        <v>73</v>
      </c>
      <c r="H34" s="3">
        <v>72</v>
      </c>
      <c r="I34" s="3">
        <v>70</v>
      </c>
      <c r="J34" s="3">
        <v>71</v>
      </c>
      <c r="M34" s="8" t="s">
        <v>1</v>
      </c>
      <c r="N34" s="10">
        <v>6.3</v>
      </c>
      <c r="O34" s="10">
        <v>4.71</v>
      </c>
      <c r="P34" s="10">
        <v>4.68</v>
      </c>
      <c r="Q34" s="10">
        <v>5.7</v>
      </c>
      <c r="R34" s="10">
        <v>5.71</v>
      </c>
      <c r="S34" s="10">
        <v>5.68</v>
      </c>
      <c r="T34" s="10">
        <v>5.73</v>
      </c>
      <c r="U34" s="10">
        <v>5.78</v>
      </c>
      <c r="V34" s="10">
        <v>5.75</v>
      </c>
      <c r="Y34" s="3" t="s">
        <v>1</v>
      </c>
      <c r="Z34" s="6">
        <f xml:space="preserve"> (B34 * N34 * 60) / 1000</f>
        <v>25.325999999999997</v>
      </c>
      <c r="AA34" s="6">
        <f t="shared" ref="AA34:AA35" si="91" xml:space="preserve"> (C34 * O34 * 60) / 1000</f>
        <v>19.782</v>
      </c>
      <c r="AB34" s="6">
        <f t="shared" ref="AB34:AB35" si="92" xml:space="preserve"> (D34 * P34 * 60) / 1000</f>
        <v>20.217599999999997</v>
      </c>
      <c r="AC34" s="6">
        <f t="shared" ref="AC34:AC35" si="93" xml:space="preserve"> (E34 * Q34 * 60) / 1000</f>
        <v>24.624000000000002</v>
      </c>
      <c r="AD34" s="6">
        <f t="shared" ref="AD34:AD35" si="94" xml:space="preserve"> (F34 * R34 * 60) / 1000</f>
        <v>24.667200000000001</v>
      </c>
      <c r="AE34" s="6">
        <f t="shared" ref="AE34:AE35" si="95" xml:space="preserve"> (G34 * S34 * 60) / 1000</f>
        <v>24.878399999999999</v>
      </c>
      <c r="AF34" s="6">
        <f t="shared" ref="AF34:AF35" si="96" xml:space="preserve"> (H34 * T34 * 60) / 1000</f>
        <v>24.753600000000002</v>
      </c>
      <c r="AG34" s="6">
        <f t="shared" ref="AG34:AG35" si="97" xml:space="preserve"> (I34 * U34 * 60) / 1000</f>
        <v>24.276</v>
      </c>
      <c r="AH34" s="6">
        <f t="shared" ref="AH34:AH35" si="98" xml:space="preserve"> (J34 * V34 * 60) / 1000</f>
        <v>24.495000000000001</v>
      </c>
      <c r="AK34" s="3" t="s">
        <v>1</v>
      </c>
      <c r="AL34" s="6">
        <f>$N36/N36</f>
        <v>1</v>
      </c>
      <c r="AM34" s="6">
        <f t="shared" ref="AM34:AM35" si="99">$N36/O36</f>
        <v>1.3375796178343948</v>
      </c>
      <c r="AN34" s="6">
        <f t="shared" ref="AN34:AN35" si="100">$N36/P36</f>
        <v>1.3461538461538463</v>
      </c>
      <c r="AO34" s="6">
        <f t="shared" ref="AO34:AO35" si="101">$N36/Q36</f>
        <v>1.1052631578947367</v>
      </c>
      <c r="AP34" s="6">
        <f t="shared" ref="AP34:AP35" si="102">$N36/R36</f>
        <v>1.1033274956217163</v>
      </c>
      <c r="AQ34" s="6">
        <f t="shared" ref="AQ34" si="103">$N36/S36</f>
        <v>1.1091549295774648</v>
      </c>
      <c r="AR34" s="6">
        <f t="shared" ref="AR34:AR35" si="104">$N36/T36</f>
        <v>1.0994764397905759</v>
      </c>
      <c r="AS34" s="6">
        <f t="shared" ref="AS34:AS35" si="105">$N36/U36</f>
        <v>1.0899653979238753</v>
      </c>
      <c r="AT34" s="6">
        <f>$N36/V36</f>
        <v>1.0956521739130434</v>
      </c>
    </row>
    <row r="35" spans="1:46" x14ac:dyDescent="0.25">
      <c r="A35" s="4" t="s">
        <v>2</v>
      </c>
      <c r="B35" s="4">
        <v>60</v>
      </c>
      <c r="C35" s="4">
        <v>60</v>
      </c>
      <c r="D35" s="4">
        <v>56</v>
      </c>
      <c r="E35" s="4">
        <v>54</v>
      </c>
      <c r="F35" s="4">
        <v>54</v>
      </c>
      <c r="G35" s="4">
        <v>54</v>
      </c>
      <c r="H35" s="4">
        <v>54</v>
      </c>
      <c r="I35" s="4">
        <v>55</v>
      </c>
      <c r="J35" s="4">
        <v>54</v>
      </c>
      <c r="M35" s="9" t="s">
        <v>2</v>
      </c>
      <c r="N35" s="11">
        <v>4.8600000000000003</v>
      </c>
      <c r="O35" s="11">
        <v>4.0999999999999996</v>
      </c>
      <c r="P35" s="11">
        <v>4.03</v>
      </c>
      <c r="Q35" s="11">
        <v>3.15</v>
      </c>
      <c r="R35" s="11">
        <v>3.73</v>
      </c>
      <c r="S35" s="11">
        <v>3.83</v>
      </c>
      <c r="T35" s="11">
        <v>4.08</v>
      </c>
      <c r="U35" s="11">
        <v>4.2300000000000004</v>
      </c>
      <c r="V35" s="11">
        <v>3.41</v>
      </c>
      <c r="Y35" s="4" t="s">
        <v>2</v>
      </c>
      <c r="Z35" s="6">
        <f xml:space="preserve"> (B35 * N35 * 60) / 1000</f>
        <v>17.495999999999999</v>
      </c>
      <c r="AA35" s="6">
        <f t="shared" si="91"/>
        <v>14.759999999999998</v>
      </c>
      <c r="AB35" s="6">
        <f t="shared" si="92"/>
        <v>13.540800000000001</v>
      </c>
      <c r="AC35" s="6">
        <f t="shared" si="93"/>
        <v>10.206</v>
      </c>
      <c r="AD35" s="6">
        <f t="shared" si="94"/>
        <v>12.085199999999999</v>
      </c>
      <c r="AE35" s="6">
        <f t="shared" si="95"/>
        <v>12.409199999999998</v>
      </c>
      <c r="AF35" s="6">
        <f t="shared" si="96"/>
        <v>13.219199999999999</v>
      </c>
      <c r="AG35" s="6">
        <f t="shared" si="97"/>
        <v>13.959000000000001</v>
      </c>
      <c r="AH35" s="6">
        <f t="shared" si="98"/>
        <v>11.048400000000001</v>
      </c>
      <c r="AK35" s="4" t="s">
        <v>2</v>
      </c>
      <c r="AL35" s="6">
        <f>$N37/N37</f>
        <v>1</v>
      </c>
      <c r="AM35" s="6">
        <f t="shared" si="99"/>
        <v>1.1853658536585368</v>
      </c>
      <c r="AN35" s="6">
        <f t="shared" si="100"/>
        <v>1.2059553349875931</v>
      </c>
      <c r="AO35" s="6">
        <f t="shared" si="101"/>
        <v>1.5428571428571429</v>
      </c>
      <c r="AP35" s="6">
        <f t="shared" si="102"/>
        <v>1.3029490616621986</v>
      </c>
      <c r="AQ35" s="6">
        <f>$N37/S37</f>
        <v>1.2689295039164492</v>
      </c>
      <c r="AR35" s="6">
        <f t="shared" si="104"/>
        <v>1.1911764705882353</v>
      </c>
      <c r="AS35" s="6">
        <f t="shared" si="105"/>
        <v>1.1489361702127658</v>
      </c>
      <c r="AT35" s="6">
        <f>$N37/V37</f>
        <v>1.4252199413489737</v>
      </c>
    </row>
    <row r="36" spans="1:46" x14ac:dyDescent="0.25">
      <c r="N36" s="10">
        <v>6.3</v>
      </c>
      <c r="O36" s="10">
        <v>4.71</v>
      </c>
      <c r="P36" s="10">
        <v>4.68</v>
      </c>
      <c r="Q36" s="10">
        <v>5.7</v>
      </c>
      <c r="R36" s="10">
        <v>5.71</v>
      </c>
      <c r="S36" s="10">
        <v>5.68</v>
      </c>
      <c r="T36" s="10">
        <v>5.73</v>
      </c>
      <c r="U36" s="10">
        <v>5.78</v>
      </c>
      <c r="V36" s="10">
        <v>5.75</v>
      </c>
      <c r="Z36" s="5"/>
      <c r="AA36" s="5"/>
      <c r="AB36" s="5"/>
      <c r="AC36" s="5"/>
      <c r="AD36" s="5"/>
      <c r="AE36" s="5"/>
      <c r="AF36" s="5"/>
      <c r="AG36" s="5"/>
      <c r="AH36" s="5"/>
      <c r="AL36" s="5"/>
      <c r="AM36" s="5"/>
      <c r="AN36" s="5"/>
      <c r="AO36" s="5"/>
      <c r="AP36" s="5"/>
      <c r="AQ36" s="5"/>
      <c r="AR36" s="5"/>
      <c r="AS36" s="5"/>
      <c r="AT36" s="5"/>
    </row>
    <row r="37" spans="1:46" x14ac:dyDescent="0.25">
      <c r="N37" s="11">
        <v>4.8600000000000003</v>
      </c>
      <c r="O37" s="11">
        <v>4.0999999999999996</v>
      </c>
      <c r="P37" s="11">
        <v>4.03</v>
      </c>
      <c r="Q37" s="11">
        <v>3.15</v>
      </c>
      <c r="R37" s="11">
        <v>3.73</v>
      </c>
      <c r="S37" s="11">
        <v>3.83</v>
      </c>
      <c r="T37" s="11">
        <v>4.08</v>
      </c>
      <c r="U37" s="11">
        <v>4.2300000000000004</v>
      </c>
      <c r="V37" s="11">
        <v>3.41</v>
      </c>
      <c r="Z37" s="5"/>
      <c r="AA37" s="5"/>
      <c r="AB37" s="5"/>
      <c r="AC37" s="5"/>
      <c r="AD37" s="5"/>
      <c r="AE37" s="5"/>
      <c r="AF37" s="5"/>
      <c r="AG37" s="5"/>
      <c r="AH37" s="5"/>
      <c r="AL37" s="5"/>
      <c r="AM37" s="5"/>
      <c r="AN37" s="5"/>
      <c r="AO37" s="5"/>
      <c r="AP37" s="5"/>
      <c r="AQ37" s="5"/>
      <c r="AR37" s="5"/>
      <c r="AS37" s="5"/>
      <c r="AT37" s="5"/>
    </row>
    <row r="38" spans="1:46" x14ac:dyDescent="0.25">
      <c r="A38" s="2" t="s">
        <v>9</v>
      </c>
      <c r="B38" s="2">
        <v>1</v>
      </c>
      <c r="C38" s="2">
        <v>2</v>
      </c>
      <c r="D38" s="2">
        <v>4</v>
      </c>
      <c r="E38" s="2">
        <v>6</v>
      </c>
      <c r="F38" s="2">
        <v>8</v>
      </c>
      <c r="G38" s="2">
        <v>10</v>
      </c>
      <c r="H38" s="2">
        <v>12</v>
      </c>
      <c r="I38" s="2">
        <v>14</v>
      </c>
      <c r="J38" s="2">
        <v>16</v>
      </c>
      <c r="M38" s="7" t="s">
        <v>9</v>
      </c>
      <c r="N38" s="2">
        <v>1</v>
      </c>
      <c r="O38" s="2">
        <v>2</v>
      </c>
      <c r="P38" s="2">
        <v>4</v>
      </c>
      <c r="Q38" s="2">
        <v>6</v>
      </c>
      <c r="R38" s="2">
        <v>8</v>
      </c>
      <c r="S38" s="2">
        <v>10</v>
      </c>
      <c r="T38" s="2">
        <v>12</v>
      </c>
      <c r="U38" s="2">
        <v>14</v>
      </c>
      <c r="V38" s="2">
        <v>16</v>
      </c>
      <c r="Y38" s="2" t="s">
        <v>9</v>
      </c>
      <c r="Z38" s="2">
        <v>1</v>
      </c>
      <c r="AA38" s="2">
        <v>2</v>
      </c>
      <c r="AB38" s="2">
        <v>4</v>
      </c>
      <c r="AC38" s="2">
        <v>6</v>
      </c>
      <c r="AD38" s="2">
        <v>8</v>
      </c>
      <c r="AE38" s="2">
        <v>10</v>
      </c>
      <c r="AF38" s="2">
        <v>12</v>
      </c>
      <c r="AG38" s="2">
        <v>14</v>
      </c>
      <c r="AH38" s="2">
        <v>16</v>
      </c>
      <c r="AK38" s="2" t="s">
        <v>9</v>
      </c>
      <c r="AL38" s="2">
        <v>1</v>
      </c>
      <c r="AM38" s="2">
        <v>2</v>
      </c>
      <c r="AN38" s="2">
        <v>4</v>
      </c>
      <c r="AO38" s="2">
        <v>6</v>
      </c>
      <c r="AP38" s="2">
        <v>8</v>
      </c>
      <c r="AQ38" s="2">
        <v>10</v>
      </c>
      <c r="AR38" s="2">
        <v>12</v>
      </c>
      <c r="AS38" s="2">
        <v>14</v>
      </c>
      <c r="AT38" s="2">
        <v>16</v>
      </c>
    </row>
    <row r="39" spans="1:46" x14ac:dyDescent="0.25">
      <c r="A39" s="3" t="s">
        <v>1</v>
      </c>
      <c r="B39" s="3">
        <v>69</v>
      </c>
      <c r="C39" s="3">
        <v>70</v>
      </c>
      <c r="D39" s="3">
        <v>72</v>
      </c>
      <c r="E39" s="3">
        <v>72</v>
      </c>
      <c r="F39" s="3">
        <v>71</v>
      </c>
      <c r="G39" s="3">
        <v>72</v>
      </c>
      <c r="H39" s="3">
        <v>72</v>
      </c>
      <c r="I39" s="3">
        <v>72</v>
      </c>
      <c r="J39" s="3">
        <v>72</v>
      </c>
      <c r="M39" s="8" t="s">
        <v>1</v>
      </c>
      <c r="N39" s="10">
        <v>6.06</v>
      </c>
      <c r="O39" s="10">
        <v>5.45</v>
      </c>
      <c r="P39" s="10">
        <v>4.63</v>
      </c>
      <c r="Q39" s="10">
        <v>4.78</v>
      </c>
      <c r="R39" s="10">
        <v>5.56</v>
      </c>
      <c r="S39" s="10">
        <v>5.75</v>
      </c>
      <c r="T39" s="10">
        <v>4.9800000000000004</v>
      </c>
      <c r="U39" s="10">
        <v>5.73</v>
      </c>
      <c r="V39" s="10">
        <v>5.78</v>
      </c>
      <c r="Y39" s="3" t="s">
        <v>1</v>
      </c>
      <c r="Z39" s="6">
        <f xml:space="preserve"> (B39 * N39 * 60) / 1000</f>
        <v>25.088399999999996</v>
      </c>
      <c r="AA39" s="6">
        <f t="shared" ref="AA39:AA40" si="106" xml:space="preserve"> (C39 * O39 * 60) / 1000</f>
        <v>22.89</v>
      </c>
      <c r="AB39" s="6">
        <f t="shared" ref="AB39:AB40" si="107" xml:space="preserve"> (D39 * P39 * 60) / 1000</f>
        <v>20.001600000000003</v>
      </c>
      <c r="AC39" s="6">
        <f t="shared" ref="AC39:AC40" si="108" xml:space="preserve"> (E39 * Q39 * 60) / 1000</f>
        <v>20.649600000000003</v>
      </c>
      <c r="AD39" s="6">
        <f t="shared" ref="AD39:AD40" si="109" xml:space="preserve"> (F39 * R39 * 60) / 1000</f>
        <v>23.685599999999997</v>
      </c>
      <c r="AE39" s="6">
        <f t="shared" ref="AE39:AE40" si="110" xml:space="preserve"> (G39 * S39 * 60) / 1000</f>
        <v>24.84</v>
      </c>
      <c r="AF39" s="6">
        <f t="shared" ref="AF39:AF40" si="111" xml:space="preserve"> (H39 * T39 * 60) / 1000</f>
        <v>21.513600000000004</v>
      </c>
      <c r="AG39" s="6">
        <f t="shared" ref="AG39:AG40" si="112" xml:space="preserve"> (I39 * U39 * 60) / 1000</f>
        <v>24.753600000000002</v>
      </c>
      <c r="AH39" s="6">
        <f t="shared" ref="AH39:AH40" si="113" xml:space="preserve"> (J39 * V39 * 60) / 1000</f>
        <v>24.969600000000003</v>
      </c>
      <c r="AK39" s="3" t="s">
        <v>1</v>
      </c>
      <c r="AL39" s="6">
        <f>$N41/N41</f>
        <v>1</v>
      </c>
      <c r="AM39" s="6">
        <f t="shared" ref="AM39:AM40" si="114">$N41/O41</f>
        <v>1.1119266055045871</v>
      </c>
      <c r="AN39" s="6">
        <f t="shared" ref="AN39:AN40" si="115">$N41/P41</f>
        <v>1.3088552915766738</v>
      </c>
      <c r="AO39" s="6">
        <f t="shared" ref="AO39:AO40" si="116">$N41/Q41</f>
        <v>1.2677824267782425</v>
      </c>
      <c r="AP39" s="6">
        <f t="shared" ref="AP39:AP40" si="117">$N41/R41</f>
        <v>1.0899280575539569</v>
      </c>
      <c r="AQ39" s="6">
        <f t="shared" ref="AQ39" si="118">$N41/S41</f>
        <v>1.0539130434782609</v>
      </c>
      <c r="AR39" s="6">
        <f t="shared" ref="AR39:AR40" si="119">$N41/T41</f>
        <v>1.2168674698795179</v>
      </c>
      <c r="AS39" s="6">
        <f t="shared" ref="AS39:AS40" si="120">$N41/U41</f>
        <v>1.0575916230366491</v>
      </c>
      <c r="AT39" s="6">
        <f>$N41/V41</f>
        <v>1.0484429065743943</v>
      </c>
    </row>
    <row r="40" spans="1:46" x14ac:dyDescent="0.25">
      <c r="A40" s="4" t="s">
        <v>2</v>
      </c>
      <c r="B40" s="4">
        <v>60</v>
      </c>
      <c r="C40" s="4">
        <v>59</v>
      </c>
      <c r="D40" s="4">
        <v>54</v>
      </c>
      <c r="E40" s="4">
        <v>54</v>
      </c>
      <c r="F40" s="4">
        <v>54</v>
      </c>
      <c r="G40" s="4">
        <v>52</v>
      </c>
      <c r="H40" s="4">
        <v>53</v>
      </c>
      <c r="I40" s="4">
        <v>52</v>
      </c>
      <c r="J40" s="4">
        <v>54</v>
      </c>
      <c r="M40" s="9" t="s">
        <v>2</v>
      </c>
      <c r="N40" s="11">
        <v>5.4</v>
      </c>
      <c r="O40" s="11">
        <v>3.91</v>
      </c>
      <c r="P40" s="11">
        <v>4</v>
      </c>
      <c r="Q40" s="11">
        <v>3.68</v>
      </c>
      <c r="R40" s="11">
        <v>3.43</v>
      </c>
      <c r="S40" s="11">
        <v>3.41</v>
      </c>
      <c r="T40" s="11">
        <v>4.16</v>
      </c>
      <c r="U40" s="11">
        <v>3.58</v>
      </c>
      <c r="V40" s="11">
        <v>3.81</v>
      </c>
      <c r="Y40" s="4" t="s">
        <v>2</v>
      </c>
      <c r="Z40" s="6">
        <f xml:space="preserve"> (B40 * N40 * 60) / 1000</f>
        <v>19.440000000000001</v>
      </c>
      <c r="AA40" s="6">
        <f t="shared" si="106"/>
        <v>13.8414</v>
      </c>
      <c r="AB40" s="6">
        <f t="shared" si="107"/>
        <v>12.96</v>
      </c>
      <c r="AC40" s="6">
        <f t="shared" si="108"/>
        <v>11.923200000000001</v>
      </c>
      <c r="AD40" s="6">
        <f t="shared" si="109"/>
        <v>11.113200000000001</v>
      </c>
      <c r="AE40" s="6">
        <f t="shared" si="110"/>
        <v>10.639199999999999</v>
      </c>
      <c r="AF40" s="6">
        <f t="shared" si="111"/>
        <v>13.228800000000001</v>
      </c>
      <c r="AG40" s="6">
        <f t="shared" si="112"/>
        <v>11.169600000000001</v>
      </c>
      <c r="AH40" s="6">
        <f t="shared" si="113"/>
        <v>12.344400000000002</v>
      </c>
      <c r="AK40" s="4" t="s">
        <v>2</v>
      </c>
      <c r="AL40" s="6">
        <f>$N42/N42</f>
        <v>1</v>
      </c>
      <c r="AM40" s="6">
        <f t="shared" si="114"/>
        <v>1.381074168797954</v>
      </c>
      <c r="AN40" s="6">
        <f t="shared" si="115"/>
        <v>1.35</v>
      </c>
      <c r="AO40" s="6">
        <f t="shared" si="116"/>
        <v>1.4673913043478262</v>
      </c>
      <c r="AP40" s="6">
        <f t="shared" si="117"/>
        <v>1.5743440233236152</v>
      </c>
      <c r="AQ40" s="6">
        <f>$N42/S42</f>
        <v>1.5835777126099708</v>
      </c>
      <c r="AR40" s="6">
        <f t="shared" si="119"/>
        <v>1.2980769230769231</v>
      </c>
      <c r="AS40" s="6">
        <f t="shared" si="120"/>
        <v>1.5083798882681565</v>
      </c>
      <c r="AT40" s="6">
        <f>$N42/V42</f>
        <v>1.4173228346456694</v>
      </c>
    </row>
    <row r="41" spans="1:46" x14ac:dyDescent="0.25">
      <c r="N41" s="10">
        <v>6.06</v>
      </c>
      <c r="O41" s="10">
        <v>5.45</v>
      </c>
      <c r="P41" s="10">
        <v>4.63</v>
      </c>
      <c r="Q41" s="10">
        <v>4.78</v>
      </c>
      <c r="R41" s="10">
        <v>5.56</v>
      </c>
      <c r="S41" s="10">
        <v>5.75</v>
      </c>
      <c r="T41" s="10">
        <v>4.9800000000000004</v>
      </c>
      <c r="U41" s="10">
        <v>5.73</v>
      </c>
      <c r="V41" s="10">
        <v>5.78</v>
      </c>
    </row>
    <row r="42" spans="1:46" x14ac:dyDescent="0.25">
      <c r="N42" s="11">
        <v>5.4</v>
      </c>
      <c r="O42" s="11">
        <v>3.91</v>
      </c>
      <c r="P42" s="11">
        <v>4</v>
      </c>
      <c r="Q42" s="11">
        <v>3.68</v>
      </c>
      <c r="R42" s="11">
        <v>3.43</v>
      </c>
      <c r="S42" s="11">
        <v>3.41</v>
      </c>
      <c r="T42" s="11">
        <v>4.16</v>
      </c>
      <c r="U42" s="11">
        <v>3.58</v>
      </c>
      <c r="V42" s="11">
        <v>3.81</v>
      </c>
    </row>
  </sheetData>
  <mergeCells count="4">
    <mergeCell ref="A1:J1"/>
    <mergeCell ref="M1:V1"/>
    <mergeCell ref="Y1:AH1"/>
    <mergeCell ref="AK1:A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2018-11-17T23:33:32Z</dcterms:created>
  <dcterms:modified xsi:type="dcterms:W3CDTF">2018-12-07T03:15:13Z</dcterms:modified>
</cp:coreProperties>
</file>