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14385" yWindow="-15" windowWidth="14430" windowHeight="1480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AT64" i="1" l="1"/>
  <c r="AS64" i="1"/>
  <c r="AR64" i="1"/>
  <c r="AQ64" i="1"/>
  <c r="AP64" i="1"/>
  <c r="AO64" i="1"/>
  <c r="AN64" i="1"/>
  <c r="AM64" i="1"/>
  <c r="AL64" i="1"/>
  <c r="AT63" i="1"/>
  <c r="AS63" i="1"/>
  <c r="AR63" i="1"/>
  <c r="AQ63" i="1"/>
  <c r="AP63" i="1"/>
  <c r="AO63" i="1"/>
  <c r="AN63" i="1"/>
  <c r="AM63" i="1"/>
  <c r="AL63" i="1"/>
  <c r="AT59" i="1"/>
  <c r="AS59" i="1"/>
  <c r="AR59" i="1"/>
  <c r="AQ59" i="1"/>
  <c r="AP59" i="1"/>
  <c r="AO59" i="1"/>
  <c r="AN59" i="1"/>
  <c r="AM59" i="1"/>
  <c r="AL59" i="1"/>
  <c r="AT58" i="1"/>
  <c r="AS58" i="1"/>
  <c r="AR58" i="1"/>
  <c r="AQ58" i="1"/>
  <c r="AP58" i="1"/>
  <c r="AO58" i="1"/>
  <c r="AN58" i="1"/>
  <c r="AM58" i="1"/>
  <c r="AL58" i="1"/>
  <c r="AT54" i="1"/>
  <c r="AS54" i="1"/>
  <c r="AR54" i="1"/>
  <c r="AQ54" i="1"/>
  <c r="AP54" i="1"/>
  <c r="AO54" i="1"/>
  <c r="AN54" i="1"/>
  <c r="AM54" i="1"/>
  <c r="AL54" i="1"/>
  <c r="AT53" i="1"/>
  <c r="AS53" i="1"/>
  <c r="AR53" i="1"/>
  <c r="AQ53" i="1"/>
  <c r="AP53" i="1"/>
  <c r="AO53" i="1"/>
  <c r="AN53" i="1"/>
  <c r="AM53" i="1"/>
  <c r="AL53" i="1"/>
  <c r="AT49" i="1"/>
  <c r="AS49" i="1"/>
  <c r="AR49" i="1"/>
  <c r="AQ49" i="1"/>
  <c r="AP49" i="1"/>
  <c r="AO49" i="1"/>
  <c r="AN49" i="1"/>
  <c r="AM49" i="1"/>
  <c r="AL49" i="1"/>
  <c r="AT48" i="1"/>
  <c r="AS48" i="1"/>
  <c r="AR48" i="1"/>
  <c r="AQ48" i="1"/>
  <c r="AP48" i="1"/>
  <c r="AO48" i="1"/>
  <c r="AN48" i="1"/>
  <c r="AM48" i="1"/>
  <c r="AL48" i="1"/>
  <c r="AT44" i="1"/>
  <c r="AS44" i="1"/>
  <c r="AR44" i="1"/>
  <c r="AQ44" i="1"/>
  <c r="AP44" i="1"/>
  <c r="AO44" i="1"/>
  <c r="AN44" i="1"/>
  <c r="AM44" i="1"/>
  <c r="AL44" i="1"/>
  <c r="AT43" i="1"/>
  <c r="AS43" i="1"/>
  <c r="AR43" i="1"/>
  <c r="AQ43" i="1"/>
  <c r="AP43" i="1"/>
  <c r="AO43" i="1"/>
  <c r="AN43" i="1"/>
  <c r="AM43" i="1"/>
  <c r="AL43" i="1"/>
  <c r="AT39" i="1"/>
  <c r="AL39" i="1"/>
  <c r="AM39" i="1"/>
  <c r="AN39" i="1"/>
  <c r="AO39" i="1"/>
  <c r="AP39" i="1"/>
  <c r="AQ39" i="1"/>
  <c r="AR39" i="1"/>
  <c r="AS39" i="1"/>
  <c r="AM38" i="1"/>
  <c r="AN38" i="1"/>
  <c r="AO38" i="1"/>
  <c r="AP38" i="1"/>
  <c r="AQ38" i="1"/>
  <c r="AR38" i="1"/>
  <c r="AS38" i="1"/>
  <c r="AT38" i="1"/>
  <c r="AL38" i="1"/>
  <c r="AT30" i="1"/>
  <c r="AS30" i="1"/>
  <c r="AR30" i="1"/>
  <c r="AQ30" i="1"/>
  <c r="AP30" i="1"/>
  <c r="AO30" i="1"/>
  <c r="AN30" i="1"/>
  <c r="AM30" i="1"/>
  <c r="AL30" i="1"/>
  <c r="AT29" i="1"/>
  <c r="AS29" i="1"/>
  <c r="AR29" i="1"/>
  <c r="AQ29" i="1"/>
  <c r="AP29" i="1"/>
  <c r="AO29" i="1"/>
  <c r="AN29" i="1"/>
  <c r="AM29" i="1"/>
  <c r="AL29" i="1"/>
  <c r="AT25" i="1"/>
  <c r="AS25" i="1"/>
  <c r="AR25" i="1"/>
  <c r="AQ25" i="1"/>
  <c r="AP25" i="1"/>
  <c r="AO25" i="1"/>
  <c r="AN25" i="1"/>
  <c r="AM25" i="1"/>
  <c r="AL25" i="1"/>
  <c r="AT24" i="1"/>
  <c r="AS24" i="1"/>
  <c r="AR24" i="1"/>
  <c r="AQ24" i="1"/>
  <c r="AP24" i="1"/>
  <c r="AO24" i="1"/>
  <c r="AN24" i="1"/>
  <c r="AM24" i="1"/>
  <c r="AL24" i="1"/>
  <c r="AT20" i="1"/>
  <c r="AS20" i="1"/>
  <c r="AR20" i="1"/>
  <c r="AQ20" i="1"/>
  <c r="AP20" i="1"/>
  <c r="AO20" i="1"/>
  <c r="AN20" i="1"/>
  <c r="AM20" i="1"/>
  <c r="AL20" i="1"/>
  <c r="AT19" i="1"/>
  <c r="AS19" i="1"/>
  <c r="AR19" i="1"/>
  <c r="AQ19" i="1"/>
  <c r="AP19" i="1"/>
  <c r="AO19" i="1"/>
  <c r="AN19" i="1"/>
  <c r="AM19" i="1"/>
  <c r="AL19" i="1"/>
  <c r="AT15" i="1"/>
  <c r="AS15" i="1"/>
  <c r="AR15" i="1"/>
  <c r="AQ15" i="1"/>
  <c r="AP15" i="1"/>
  <c r="AO15" i="1"/>
  <c r="AN15" i="1"/>
  <c r="AM15" i="1"/>
  <c r="AL15" i="1"/>
  <c r="AT14" i="1"/>
  <c r="AS14" i="1"/>
  <c r="AR14" i="1"/>
  <c r="AQ14" i="1"/>
  <c r="AP14" i="1"/>
  <c r="AO14" i="1"/>
  <c r="AN14" i="1"/>
  <c r="AM14" i="1"/>
  <c r="AL14" i="1"/>
  <c r="AT10" i="1"/>
  <c r="AS10" i="1"/>
  <c r="AR10" i="1"/>
  <c r="AQ10" i="1"/>
  <c r="AP10" i="1"/>
  <c r="AO10" i="1"/>
  <c r="AN10" i="1"/>
  <c r="AM10" i="1"/>
  <c r="AL10" i="1"/>
  <c r="AT9" i="1"/>
  <c r="AS9" i="1"/>
  <c r="AR9" i="1"/>
  <c r="AQ9" i="1"/>
  <c r="AP9" i="1"/>
  <c r="AO9" i="1"/>
  <c r="AN9" i="1"/>
  <c r="AM9" i="1"/>
  <c r="AL9" i="1"/>
  <c r="AL5" i="1"/>
  <c r="AM5" i="1"/>
  <c r="AN5" i="1"/>
  <c r="AO5" i="1"/>
  <c r="AP5" i="1"/>
  <c r="AQ5" i="1"/>
  <c r="AR5" i="1"/>
  <c r="AS5" i="1"/>
  <c r="AT5" i="1"/>
  <c r="AM4" i="1"/>
  <c r="AN4" i="1"/>
  <c r="AO4" i="1"/>
  <c r="AP4" i="1"/>
  <c r="AQ4" i="1"/>
  <c r="AR4" i="1"/>
  <c r="AS4" i="1"/>
  <c r="AT4" i="1"/>
  <c r="AL4" i="1"/>
  <c r="V66" i="1" l="1"/>
  <c r="U66" i="1"/>
  <c r="T66" i="1"/>
  <c r="S66" i="1"/>
  <c r="R66" i="1"/>
  <c r="Q66" i="1"/>
  <c r="P66" i="1"/>
  <c r="O66" i="1"/>
  <c r="N66" i="1"/>
  <c r="V65" i="1"/>
  <c r="U65" i="1"/>
  <c r="T65" i="1"/>
  <c r="S65" i="1"/>
  <c r="R65" i="1"/>
  <c r="Q65" i="1"/>
  <c r="P65" i="1"/>
  <c r="O65" i="1"/>
  <c r="N65" i="1"/>
  <c r="V61" i="1"/>
  <c r="U61" i="1"/>
  <c r="T61" i="1"/>
  <c r="S61" i="1"/>
  <c r="R61" i="1"/>
  <c r="Q61" i="1"/>
  <c r="P61" i="1"/>
  <c r="O61" i="1"/>
  <c r="N61" i="1"/>
  <c r="V60" i="1"/>
  <c r="U60" i="1"/>
  <c r="T60" i="1"/>
  <c r="S60" i="1"/>
  <c r="R60" i="1"/>
  <c r="Q60" i="1"/>
  <c r="P60" i="1"/>
  <c r="O60" i="1"/>
  <c r="N60" i="1"/>
  <c r="V56" i="1"/>
  <c r="U56" i="1"/>
  <c r="T56" i="1"/>
  <c r="S56" i="1"/>
  <c r="R56" i="1"/>
  <c r="Q56" i="1"/>
  <c r="P56" i="1"/>
  <c r="O56" i="1"/>
  <c r="N56" i="1"/>
  <c r="V55" i="1"/>
  <c r="U55" i="1"/>
  <c r="T55" i="1"/>
  <c r="S55" i="1"/>
  <c r="R55" i="1"/>
  <c r="Q55" i="1"/>
  <c r="P55" i="1"/>
  <c r="O55" i="1"/>
  <c r="N55" i="1"/>
  <c r="V51" i="1"/>
  <c r="U51" i="1"/>
  <c r="T51" i="1"/>
  <c r="S51" i="1"/>
  <c r="R51" i="1"/>
  <c r="Q51" i="1"/>
  <c r="P51" i="1"/>
  <c r="O51" i="1"/>
  <c r="N51" i="1"/>
  <c r="V50" i="1"/>
  <c r="U50" i="1"/>
  <c r="T50" i="1"/>
  <c r="S50" i="1"/>
  <c r="R50" i="1"/>
  <c r="Q50" i="1"/>
  <c r="P50" i="1"/>
  <c r="O50" i="1"/>
  <c r="N50" i="1"/>
  <c r="V46" i="1"/>
  <c r="U46" i="1"/>
  <c r="T46" i="1"/>
  <c r="S46" i="1"/>
  <c r="R46" i="1"/>
  <c r="Q46" i="1"/>
  <c r="P46" i="1"/>
  <c r="O46" i="1"/>
  <c r="N46" i="1"/>
  <c r="V45" i="1"/>
  <c r="U45" i="1"/>
  <c r="T45" i="1"/>
  <c r="S45" i="1"/>
  <c r="R45" i="1"/>
  <c r="Q45" i="1"/>
  <c r="P45" i="1"/>
  <c r="O45" i="1"/>
  <c r="N45" i="1"/>
  <c r="N41" i="1"/>
  <c r="O41" i="1"/>
  <c r="P41" i="1"/>
  <c r="Q41" i="1"/>
  <c r="R41" i="1"/>
  <c r="S41" i="1"/>
  <c r="T41" i="1"/>
  <c r="U41" i="1"/>
  <c r="V41" i="1"/>
  <c r="O40" i="1"/>
  <c r="P40" i="1"/>
  <c r="Q40" i="1"/>
  <c r="R40" i="1"/>
  <c r="S40" i="1"/>
  <c r="T40" i="1"/>
  <c r="U40" i="1"/>
  <c r="V40" i="1"/>
  <c r="N40" i="1"/>
  <c r="Z38" i="1"/>
  <c r="AH64" i="1"/>
  <c r="AG64" i="1"/>
  <c r="AF64" i="1"/>
  <c r="AE64" i="1"/>
  <c r="AD64" i="1"/>
  <c r="AC64" i="1"/>
  <c r="AB64" i="1"/>
  <c r="AA64" i="1"/>
  <c r="Z64" i="1"/>
  <c r="AH63" i="1"/>
  <c r="AG63" i="1"/>
  <c r="AF63" i="1"/>
  <c r="AE63" i="1"/>
  <c r="AD63" i="1"/>
  <c r="AC63" i="1"/>
  <c r="AB63" i="1"/>
  <c r="AA63" i="1"/>
  <c r="Z63" i="1"/>
  <c r="AH59" i="1"/>
  <c r="AG59" i="1"/>
  <c r="AF59" i="1"/>
  <c r="AE59" i="1"/>
  <c r="AD59" i="1"/>
  <c r="AC59" i="1"/>
  <c r="AB59" i="1"/>
  <c r="AA59" i="1"/>
  <c r="Z59" i="1"/>
  <c r="AH58" i="1"/>
  <c r="AG58" i="1"/>
  <c r="AF58" i="1"/>
  <c r="AE58" i="1"/>
  <c r="AD58" i="1"/>
  <c r="AC58" i="1"/>
  <c r="AB58" i="1"/>
  <c r="AA58" i="1"/>
  <c r="Z58" i="1"/>
  <c r="AH54" i="1"/>
  <c r="AG54" i="1"/>
  <c r="AF54" i="1"/>
  <c r="AE54" i="1"/>
  <c r="AD54" i="1"/>
  <c r="AC54" i="1"/>
  <c r="AB54" i="1"/>
  <c r="AA54" i="1"/>
  <c r="Z54" i="1"/>
  <c r="AH53" i="1"/>
  <c r="AG53" i="1"/>
  <c r="AF53" i="1"/>
  <c r="AE53" i="1"/>
  <c r="AD53" i="1"/>
  <c r="AC53" i="1"/>
  <c r="AB53" i="1"/>
  <c r="AA53" i="1"/>
  <c r="Z53" i="1"/>
  <c r="AH49" i="1"/>
  <c r="AG49" i="1"/>
  <c r="AF49" i="1"/>
  <c r="AE49" i="1"/>
  <c r="AD49" i="1"/>
  <c r="AC49" i="1"/>
  <c r="AB49" i="1"/>
  <c r="AA49" i="1"/>
  <c r="Z49" i="1"/>
  <c r="AH48" i="1"/>
  <c r="AG48" i="1"/>
  <c r="AF48" i="1"/>
  <c r="AE48" i="1"/>
  <c r="AD48" i="1"/>
  <c r="AC48" i="1"/>
  <c r="AB48" i="1"/>
  <c r="AA48" i="1"/>
  <c r="Z48" i="1"/>
  <c r="AH44" i="1"/>
  <c r="AG44" i="1"/>
  <c r="AF44" i="1"/>
  <c r="AE44" i="1"/>
  <c r="AD44" i="1"/>
  <c r="AC44" i="1"/>
  <c r="AB44" i="1"/>
  <c r="AA44" i="1"/>
  <c r="Z44" i="1"/>
  <c r="AH43" i="1"/>
  <c r="AG43" i="1"/>
  <c r="AF43" i="1"/>
  <c r="AE43" i="1"/>
  <c r="AD43" i="1"/>
  <c r="AC43" i="1"/>
  <c r="AB43" i="1"/>
  <c r="AA43" i="1"/>
  <c r="Z43" i="1"/>
  <c r="AH39" i="1"/>
  <c r="AG39" i="1"/>
  <c r="AF39" i="1"/>
  <c r="AE39" i="1"/>
  <c r="AD39" i="1"/>
  <c r="AC39" i="1"/>
  <c r="AB39" i="1"/>
  <c r="AA39" i="1"/>
  <c r="Z39" i="1"/>
  <c r="AH38" i="1"/>
  <c r="AG38" i="1"/>
  <c r="AF38" i="1"/>
  <c r="AE38" i="1"/>
  <c r="AD38" i="1"/>
  <c r="AC38" i="1"/>
  <c r="AB38" i="1"/>
  <c r="AA38" i="1"/>
  <c r="N32" i="1"/>
  <c r="AH30" i="1"/>
  <c r="AG30" i="1"/>
  <c r="AF30" i="1"/>
  <c r="AE30" i="1"/>
  <c r="AD30" i="1"/>
  <c r="AC30" i="1"/>
  <c r="AB30" i="1"/>
  <c r="AA30" i="1"/>
  <c r="Z30" i="1"/>
  <c r="AH29" i="1"/>
  <c r="AG29" i="1"/>
  <c r="AF29" i="1"/>
  <c r="AE29" i="1"/>
  <c r="AD29" i="1"/>
  <c r="AC29" i="1"/>
  <c r="AB29" i="1"/>
  <c r="AA29" i="1"/>
  <c r="Z29" i="1"/>
  <c r="AH25" i="1"/>
  <c r="AG25" i="1"/>
  <c r="AF25" i="1"/>
  <c r="AE25" i="1"/>
  <c r="AD25" i="1"/>
  <c r="AC25" i="1"/>
  <c r="AB25" i="1"/>
  <c r="AA25" i="1"/>
  <c r="Z25" i="1"/>
  <c r="AH24" i="1"/>
  <c r="AG24" i="1"/>
  <c r="AF24" i="1"/>
  <c r="AE24" i="1"/>
  <c r="AD24" i="1"/>
  <c r="AC24" i="1"/>
  <c r="AB24" i="1"/>
  <c r="AA24" i="1"/>
  <c r="Z24" i="1"/>
  <c r="AH20" i="1"/>
  <c r="AG20" i="1"/>
  <c r="AF20" i="1"/>
  <c r="AE20" i="1"/>
  <c r="AD20" i="1"/>
  <c r="AC20" i="1"/>
  <c r="AB20" i="1"/>
  <c r="AA20" i="1"/>
  <c r="Z20" i="1"/>
  <c r="AH19" i="1"/>
  <c r="AG19" i="1"/>
  <c r="AF19" i="1"/>
  <c r="AE19" i="1"/>
  <c r="AD19" i="1"/>
  <c r="AC19" i="1"/>
  <c r="AB19" i="1"/>
  <c r="AA19" i="1"/>
  <c r="Z19" i="1"/>
  <c r="AH15" i="1"/>
  <c r="AG15" i="1"/>
  <c r="AF15" i="1"/>
  <c r="AE15" i="1"/>
  <c r="AD15" i="1"/>
  <c r="AC15" i="1"/>
  <c r="AB15" i="1"/>
  <c r="AA15" i="1"/>
  <c r="Z15" i="1"/>
  <c r="AH14" i="1"/>
  <c r="AG14" i="1"/>
  <c r="AF14" i="1"/>
  <c r="AE14" i="1"/>
  <c r="AD14" i="1"/>
  <c r="AC14" i="1"/>
  <c r="AB14" i="1"/>
  <c r="AA14" i="1"/>
  <c r="Z14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Z5" i="1"/>
  <c r="AA5" i="1"/>
  <c r="AB5" i="1"/>
  <c r="AC5" i="1"/>
  <c r="AD5" i="1"/>
  <c r="AE5" i="1"/>
  <c r="AF5" i="1"/>
  <c r="AG5" i="1"/>
  <c r="AH5" i="1"/>
  <c r="AA4" i="1"/>
  <c r="AB4" i="1"/>
  <c r="AC4" i="1"/>
  <c r="AD4" i="1"/>
  <c r="AE4" i="1"/>
  <c r="AF4" i="1"/>
  <c r="AG4" i="1"/>
  <c r="AH4" i="1"/>
  <c r="Z4" i="1"/>
  <c r="V32" i="1"/>
  <c r="U32" i="1"/>
  <c r="T32" i="1"/>
  <c r="S32" i="1"/>
  <c r="R32" i="1"/>
  <c r="Q32" i="1"/>
  <c r="P32" i="1"/>
  <c r="O32" i="1"/>
  <c r="V31" i="1"/>
  <c r="U31" i="1"/>
  <c r="T31" i="1"/>
  <c r="S31" i="1"/>
  <c r="R31" i="1"/>
  <c r="Q31" i="1"/>
  <c r="P31" i="1"/>
  <c r="O31" i="1"/>
  <c r="N31" i="1"/>
  <c r="V27" i="1"/>
  <c r="U27" i="1"/>
  <c r="T27" i="1"/>
  <c r="S27" i="1"/>
  <c r="R27" i="1"/>
  <c r="Q27" i="1"/>
  <c r="P27" i="1"/>
  <c r="O27" i="1"/>
  <c r="N27" i="1"/>
  <c r="V26" i="1"/>
  <c r="U26" i="1"/>
  <c r="T26" i="1"/>
  <c r="S26" i="1"/>
  <c r="R26" i="1"/>
  <c r="Q26" i="1"/>
  <c r="P26" i="1"/>
  <c r="O26" i="1"/>
  <c r="N26" i="1"/>
  <c r="V22" i="1"/>
  <c r="U22" i="1"/>
  <c r="T22" i="1"/>
  <c r="S22" i="1"/>
  <c r="R22" i="1"/>
  <c r="Q22" i="1"/>
  <c r="P22" i="1"/>
  <c r="O22" i="1"/>
  <c r="N22" i="1"/>
  <c r="V21" i="1"/>
  <c r="U21" i="1"/>
  <c r="T21" i="1"/>
  <c r="S21" i="1"/>
  <c r="R21" i="1"/>
  <c r="Q21" i="1"/>
  <c r="P21" i="1"/>
  <c r="O21" i="1"/>
  <c r="N21" i="1"/>
  <c r="V17" i="1"/>
  <c r="U17" i="1"/>
  <c r="T17" i="1"/>
  <c r="S17" i="1"/>
  <c r="R17" i="1"/>
  <c r="Q17" i="1"/>
  <c r="P17" i="1"/>
  <c r="O17" i="1"/>
  <c r="N17" i="1"/>
  <c r="V16" i="1"/>
  <c r="U16" i="1"/>
  <c r="T16" i="1"/>
  <c r="S16" i="1"/>
  <c r="R16" i="1"/>
  <c r="Q16" i="1"/>
  <c r="P16" i="1"/>
  <c r="O16" i="1"/>
  <c r="N16" i="1"/>
  <c r="V12" i="1"/>
  <c r="U12" i="1"/>
  <c r="T12" i="1"/>
  <c r="S12" i="1"/>
  <c r="R12" i="1"/>
  <c r="Q12" i="1"/>
  <c r="P12" i="1"/>
  <c r="O12" i="1"/>
  <c r="N12" i="1"/>
  <c r="V11" i="1"/>
  <c r="U11" i="1"/>
  <c r="T11" i="1"/>
  <c r="S11" i="1"/>
  <c r="R11" i="1"/>
  <c r="Q11" i="1"/>
  <c r="P11" i="1"/>
  <c r="O11" i="1"/>
  <c r="N11" i="1"/>
  <c r="N7" i="1"/>
  <c r="O7" i="1"/>
  <c r="P7" i="1"/>
  <c r="Q7" i="1"/>
  <c r="R7" i="1"/>
  <c r="S7" i="1"/>
  <c r="T7" i="1"/>
  <c r="U7" i="1"/>
  <c r="V7" i="1"/>
  <c r="O6" i="1"/>
  <c r="P6" i="1"/>
  <c r="Q6" i="1"/>
  <c r="R6" i="1"/>
  <c r="S6" i="1"/>
  <c r="T6" i="1"/>
  <c r="U6" i="1"/>
  <c r="V6" i="1"/>
  <c r="N6" i="1"/>
</calcChain>
</file>

<file path=xl/sharedStrings.xml><?xml version="1.0" encoding="utf-8"?>
<sst xmlns="http://schemas.openxmlformats.org/spreadsheetml/2006/main" count="152" uniqueCount="16">
  <si>
    <t>local</t>
  </si>
  <si>
    <t>remote</t>
  </si>
  <si>
    <t>ImageOne</t>
  </si>
  <si>
    <t>ImageTwo</t>
  </si>
  <si>
    <t>ImageThree</t>
  </si>
  <si>
    <t>ImageFour</t>
  </si>
  <si>
    <t>ImageFive</t>
  </si>
  <si>
    <t>ImageSix</t>
  </si>
  <si>
    <t>Average Image Preparation Times - Four Threads</t>
  </si>
  <si>
    <t>Average Image Filtering Times - Four Threads</t>
  </si>
  <si>
    <t>Average Image Preparation Times - Eight Threads</t>
  </si>
  <si>
    <t>Average Image Filtering Times - Eight Threads</t>
  </si>
  <si>
    <t>Scalability of Filtering Times - Four Threads</t>
  </si>
  <si>
    <t>Scalability of Filtering Times - Eight Threads</t>
  </si>
  <si>
    <t>Scalability of Preparation Times - Four Threads</t>
  </si>
  <si>
    <t>Scalability of Preparation Times - Eight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</si>
</sst>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0" fillId="0" borderId="2" xfId="0" applyBorder="1"/>
    <xf numFmtId="0" fontId="0" fillId="4" borderId="2" xfId="0" applyFill="1" applyBorder="1"/>
    <xf numFmtId="0" fontId="0" fillId="3" borderId="2" xfId="0" applyFill="1" applyBorder="1"/>
    <xf numFmtId="0" fontId="0" fillId="5" borderId="2" xfId="0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</a:t>
            </a:r>
            <a:r>
              <a:rPr lang="en-NZ" sz="1600" b="1" baseline="0"/>
              <a:t>Filtering Times of Sub-Images - 4 Threads</a:t>
            </a:r>
            <a:endParaRPr lang="en-NZ" sz="1600" b="1"/>
          </a:p>
        </c:rich>
      </c:tx>
      <c:layout>
        <c:manualLayout>
          <c:xMode val="edge"/>
          <c:yMode val="edge"/>
          <c:x val="0.2932583916727203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677884495788866E-2"/>
          <c:y val="3.8351790022347329E-2"/>
          <c:w val="0.90384733721458033"/>
          <c:h val="0.89522847548447027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Sheet1!$N$6:$V$6</c:f>
              <c:numCache>
                <c:formatCode>0.00</c:formatCode>
                <c:ptCount val="9"/>
                <c:pt idx="0">
                  <c:v>0.33884999999999998</c:v>
                </c:pt>
                <c:pt idx="1">
                  <c:v>0.17301666666666668</c:v>
                </c:pt>
                <c:pt idx="2">
                  <c:v>8.9183333333333337E-2</c:v>
                </c:pt>
                <c:pt idx="3">
                  <c:v>7.8133333333333332E-2</c:v>
                </c:pt>
                <c:pt idx="4">
                  <c:v>4.7583333333333332E-2</c:v>
                </c:pt>
                <c:pt idx="5">
                  <c:v>4.2516666666666668E-2</c:v>
                </c:pt>
                <c:pt idx="6">
                  <c:v>3.8116666666666667E-2</c:v>
                </c:pt>
                <c:pt idx="7">
                  <c:v>3.4266666666666667E-2</c:v>
                </c:pt>
                <c:pt idx="8">
                  <c:v>3.0883333333333332E-2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Sheet1!$N$7:$V$7</c:f>
              <c:numCache>
                <c:formatCode>0.00</c:formatCode>
                <c:ptCount val="9"/>
                <c:pt idx="0">
                  <c:v>0.5786</c:v>
                </c:pt>
                <c:pt idx="1">
                  <c:v>0.28899999999999998</c:v>
                </c:pt>
                <c:pt idx="2">
                  <c:v>0.14558333333333334</c:v>
                </c:pt>
                <c:pt idx="3">
                  <c:v>9.7133333333333335E-2</c:v>
                </c:pt>
                <c:pt idx="4">
                  <c:v>7.3733333333333331E-2</c:v>
                </c:pt>
                <c:pt idx="5">
                  <c:v>5.8716666666666667E-2</c:v>
                </c:pt>
                <c:pt idx="6">
                  <c:v>4.8716666666666665E-2</c:v>
                </c:pt>
                <c:pt idx="7">
                  <c:v>4.1500000000000002E-2</c:v>
                </c:pt>
                <c:pt idx="8">
                  <c:v>3.7749999999999999E-2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Sheet1!$N$11:$V$11</c:f>
              <c:numCache>
                <c:formatCode>0.00</c:formatCode>
                <c:ptCount val="9"/>
                <c:pt idx="0">
                  <c:v>0.88329999999999997</c:v>
                </c:pt>
                <c:pt idx="1">
                  <c:v>0.44941666666666669</c:v>
                </c:pt>
                <c:pt idx="2">
                  <c:v>0.22938333333333333</c:v>
                </c:pt>
                <c:pt idx="3">
                  <c:v>0.16991666666666666</c:v>
                </c:pt>
                <c:pt idx="4">
                  <c:v>0.11255</c:v>
                </c:pt>
                <c:pt idx="5">
                  <c:v>0.12221666666666667</c:v>
                </c:pt>
                <c:pt idx="6">
                  <c:v>7.7066666666666672E-2</c:v>
                </c:pt>
                <c:pt idx="7">
                  <c:v>8.823333333333333E-2</c:v>
                </c:pt>
                <c:pt idx="8">
                  <c:v>6.0666666666666667E-2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Sheet1!$N$12:$V$12</c:f>
              <c:numCache>
                <c:formatCode>0.00</c:formatCode>
                <c:ptCount val="9"/>
                <c:pt idx="0">
                  <c:v>1.5185999999999999</c:v>
                </c:pt>
                <c:pt idx="1">
                  <c:v>0.76013333333333333</c:v>
                </c:pt>
                <c:pt idx="2">
                  <c:v>0.38319999999999999</c:v>
                </c:pt>
                <c:pt idx="3">
                  <c:v>0.25445000000000001</c:v>
                </c:pt>
                <c:pt idx="4">
                  <c:v>0.19164999999999999</c:v>
                </c:pt>
                <c:pt idx="5">
                  <c:v>0.15445</c:v>
                </c:pt>
                <c:pt idx="6">
                  <c:v>0.12955</c:v>
                </c:pt>
                <c:pt idx="7">
                  <c:v>0.11033333333333334</c:v>
                </c:pt>
                <c:pt idx="8">
                  <c:v>9.7083333333333327E-2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Sheet1!$N$16:$V$16</c:f>
              <c:numCache>
                <c:formatCode>0.00</c:formatCode>
                <c:ptCount val="9"/>
                <c:pt idx="0">
                  <c:v>2.9447000000000001</c:v>
                </c:pt>
                <c:pt idx="1">
                  <c:v>1.4960166666666668</c:v>
                </c:pt>
                <c:pt idx="2">
                  <c:v>0.76001666666666667</c:v>
                </c:pt>
                <c:pt idx="3">
                  <c:v>0.62413333333333332</c:v>
                </c:pt>
                <c:pt idx="4">
                  <c:v>0.41111666666666669</c:v>
                </c:pt>
                <c:pt idx="5">
                  <c:v>0.34723333333333334</c:v>
                </c:pt>
                <c:pt idx="6">
                  <c:v>0.32085000000000002</c:v>
                </c:pt>
                <c:pt idx="7">
                  <c:v>0.22983333333333333</c:v>
                </c:pt>
                <c:pt idx="8">
                  <c:v>0.22218333333333334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Sheet1!$N$17:$V$17</c:f>
              <c:numCache>
                <c:formatCode>0.00</c:formatCode>
                <c:ptCount val="9"/>
                <c:pt idx="0">
                  <c:v>5.1050333333333331</c:v>
                </c:pt>
                <c:pt idx="1">
                  <c:v>2.5485666666666669</c:v>
                </c:pt>
                <c:pt idx="2">
                  <c:v>1.2803166666666668</c:v>
                </c:pt>
                <c:pt idx="3">
                  <c:v>0.85486666666666666</c:v>
                </c:pt>
                <c:pt idx="4">
                  <c:v>0.64308333333333334</c:v>
                </c:pt>
                <c:pt idx="5">
                  <c:v>0.51486666666666669</c:v>
                </c:pt>
                <c:pt idx="6">
                  <c:v>0.42796666666666666</c:v>
                </c:pt>
                <c:pt idx="7">
                  <c:v>0.36806666666666665</c:v>
                </c:pt>
                <c:pt idx="8">
                  <c:v>0.32069999999999999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Sheet1!$N$21:$V$21</c:f>
              <c:numCache>
                <c:formatCode>0.00</c:formatCode>
                <c:ptCount val="9"/>
                <c:pt idx="0">
                  <c:v>1.9089166666666666</c:v>
                </c:pt>
                <c:pt idx="1">
                  <c:v>0.96924999999999994</c:v>
                </c:pt>
                <c:pt idx="2">
                  <c:v>0.49391666666666667</c:v>
                </c:pt>
                <c:pt idx="3">
                  <c:v>0.40536666666666665</c:v>
                </c:pt>
                <c:pt idx="4">
                  <c:v>0.24501666666666666</c:v>
                </c:pt>
                <c:pt idx="5">
                  <c:v>0.22508333333333333</c:v>
                </c:pt>
                <c:pt idx="6">
                  <c:v>0.16551666666666667</c:v>
                </c:pt>
                <c:pt idx="7">
                  <c:v>0.21301666666666666</c:v>
                </c:pt>
                <c:pt idx="8">
                  <c:v>0.13270000000000001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Sheet1!$N$22:$V$22</c:f>
              <c:numCache>
                <c:formatCode>0.00</c:formatCode>
                <c:ptCount val="9"/>
                <c:pt idx="0">
                  <c:v>3.2972000000000001</c:v>
                </c:pt>
                <c:pt idx="1">
                  <c:v>1.6525333333333334</c:v>
                </c:pt>
                <c:pt idx="2">
                  <c:v>0.82735000000000003</c:v>
                </c:pt>
                <c:pt idx="3">
                  <c:v>0.55376666666666663</c:v>
                </c:pt>
                <c:pt idx="4">
                  <c:v>0.41528333333333334</c:v>
                </c:pt>
                <c:pt idx="5">
                  <c:v>0.33656666666666668</c:v>
                </c:pt>
                <c:pt idx="6">
                  <c:v>0.27603333333333335</c:v>
                </c:pt>
                <c:pt idx="7">
                  <c:v>0.23941666666666667</c:v>
                </c:pt>
                <c:pt idx="8">
                  <c:v>0.2112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Sheet1!$N$26:$V$26</c:f>
              <c:numCache>
                <c:formatCode>0.00</c:formatCode>
                <c:ptCount val="9"/>
                <c:pt idx="0">
                  <c:v>5.1856833333333334</c:v>
                </c:pt>
                <c:pt idx="1">
                  <c:v>2.6288499999999999</c:v>
                </c:pt>
                <c:pt idx="2">
                  <c:v>1.3375166666666667</c:v>
                </c:pt>
                <c:pt idx="3">
                  <c:v>1.0221499999999999</c:v>
                </c:pt>
                <c:pt idx="4">
                  <c:v>0.77301666666666669</c:v>
                </c:pt>
                <c:pt idx="5">
                  <c:v>0.80220000000000002</c:v>
                </c:pt>
                <c:pt idx="6">
                  <c:v>0.59028333333333338</c:v>
                </c:pt>
                <c:pt idx="7">
                  <c:v>0.49613333333333332</c:v>
                </c:pt>
                <c:pt idx="8">
                  <c:v>0.47515000000000002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Sheet1!$N$27:$V$27</c:f>
              <c:numCache>
                <c:formatCode>0.00</c:formatCode>
                <c:ptCount val="9"/>
                <c:pt idx="0">
                  <c:v>8.9777166666666659</c:v>
                </c:pt>
                <c:pt idx="1">
                  <c:v>4.5198333333333336</c:v>
                </c:pt>
                <c:pt idx="2">
                  <c:v>2.2635666666666667</c:v>
                </c:pt>
                <c:pt idx="3">
                  <c:v>1.5128999999999999</c:v>
                </c:pt>
                <c:pt idx="4">
                  <c:v>1.1299333333333332</c:v>
                </c:pt>
                <c:pt idx="5">
                  <c:v>0.91066666666666662</c:v>
                </c:pt>
                <c:pt idx="6">
                  <c:v>0.75516666666666665</c:v>
                </c:pt>
                <c:pt idx="7">
                  <c:v>0.64844999999999997</c:v>
                </c:pt>
                <c:pt idx="8">
                  <c:v>0.56401666666666672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Sheet1!$N$31:$V$31</c:f>
              <c:numCache>
                <c:formatCode>0.00</c:formatCode>
                <c:ptCount val="9"/>
                <c:pt idx="0">
                  <c:v>4.0100833333333332</c:v>
                </c:pt>
                <c:pt idx="1">
                  <c:v>2.0381166666666668</c:v>
                </c:pt>
                <c:pt idx="2">
                  <c:v>1.0387666666666666</c:v>
                </c:pt>
                <c:pt idx="3">
                  <c:v>0.78941666666666666</c:v>
                </c:pt>
                <c:pt idx="4">
                  <c:v>0.60998333333333332</c:v>
                </c:pt>
                <c:pt idx="5">
                  <c:v>0.59216666666666662</c:v>
                </c:pt>
                <c:pt idx="6">
                  <c:v>0.47766666666666668</c:v>
                </c:pt>
                <c:pt idx="7">
                  <c:v>0.34363333333333335</c:v>
                </c:pt>
                <c:pt idx="8">
                  <c:v>0.35266666666666668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Sheet1!$N$32:$V$32</c:f>
              <c:numCache>
                <c:formatCode>0.00</c:formatCode>
                <c:ptCount val="9"/>
                <c:pt idx="0">
                  <c:v>6.9503500000000003</c:v>
                </c:pt>
                <c:pt idx="1">
                  <c:v>3.4958999999999998</c:v>
                </c:pt>
                <c:pt idx="2">
                  <c:v>1.7498666666666667</c:v>
                </c:pt>
                <c:pt idx="3">
                  <c:v>1.1683166666666667</c:v>
                </c:pt>
                <c:pt idx="4">
                  <c:v>0.8782833333333333</c:v>
                </c:pt>
                <c:pt idx="5">
                  <c:v>0.71166666666666667</c:v>
                </c:pt>
                <c:pt idx="6">
                  <c:v>0.5873666666666667</c:v>
                </c:pt>
                <c:pt idx="7">
                  <c:v>0.50800000000000001</c:v>
                </c:pt>
                <c:pt idx="8">
                  <c:v>0.4415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765568"/>
        <c:axId val="110772224"/>
      </c:lineChart>
      <c:catAx>
        <c:axId val="11076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72224"/>
        <c:crosses val="autoZero"/>
        <c:auto val="1"/>
        <c:lblAlgn val="ctr"/>
        <c:lblOffset val="100"/>
        <c:noMultiLvlLbl val="0"/>
      </c:catAx>
      <c:valAx>
        <c:axId val="11077222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447330990576E-4"/>
              <c:y val="0.363559310998087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765568"/>
        <c:crossesAt val="1"/>
        <c:crossBetween val="midCat"/>
        <c:majorUnit val="1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Scalings of </a:t>
            </a:r>
            <a:r>
              <a:rPr lang="en-NZ" sz="1600" b="1" baseline="0"/>
              <a:t>Filtering Times of Sub-Images - 4 Threads</a:t>
            </a:r>
            <a:endParaRPr lang="en-NZ" sz="1600" b="1"/>
          </a:p>
        </c:rich>
      </c:tx>
      <c:layout>
        <c:manualLayout>
          <c:xMode val="edge"/>
          <c:yMode val="edge"/>
          <c:x val="0.2919927979957803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977078080267583E-2"/>
          <c:y val="3.8351790022347329E-2"/>
          <c:w val="0.92054818152501727"/>
          <c:h val="0.89522847548447027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Sheet1!$Z$4:$AH$4</c:f>
              <c:numCache>
                <c:formatCode>0.00</c:formatCode>
                <c:ptCount val="9"/>
                <c:pt idx="0">
                  <c:v>1</c:v>
                </c:pt>
                <c:pt idx="1">
                  <c:v>1.9584818418264136</c:v>
                </c:pt>
                <c:pt idx="2">
                  <c:v>3.7994767333208745</c:v>
                </c:pt>
                <c:pt idx="3">
                  <c:v>4.3368174061433447</c:v>
                </c:pt>
                <c:pt idx="4">
                  <c:v>7.1211908931698771</c:v>
                </c:pt>
                <c:pt idx="5">
                  <c:v>7.9698157585260683</c:v>
                </c:pt>
                <c:pt idx="6">
                  <c:v>8.8898119807608218</c:v>
                </c:pt>
                <c:pt idx="7">
                  <c:v>9.8886186770428015</c:v>
                </c:pt>
                <c:pt idx="8">
                  <c:v>10.971937398812736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Sheet1!$Z$5:$AH$5</c:f>
              <c:numCache>
                <c:formatCode>0.00</c:formatCode>
                <c:ptCount val="9"/>
                <c:pt idx="0">
                  <c:v>1</c:v>
                </c:pt>
                <c:pt idx="1">
                  <c:v>2.0020761245674739</c:v>
                </c:pt>
                <c:pt idx="2">
                  <c:v>3.9743560389238697</c:v>
                </c:pt>
                <c:pt idx="3">
                  <c:v>5.9567604667124225</c:v>
                </c:pt>
                <c:pt idx="4">
                  <c:v>7.8471971066907775</c:v>
                </c:pt>
                <c:pt idx="5">
                  <c:v>9.8541016179392571</c:v>
                </c:pt>
                <c:pt idx="6">
                  <c:v>11.876838864180636</c:v>
                </c:pt>
                <c:pt idx="7">
                  <c:v>13.942168674698795</c:v>
                </c:pt>
                <c:pt idx="8">
                  <c:v>15.327152317880795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Sheet1!$Z$9:$AH$9</c:f>
              <c:numCache>
                <c:formatCode>0.00</c:formatCode>
                <c:ptCount val="9"/>
                <c:pt idx="0">
                  <c:v>1</c:v>
                </c:pt>
                <c:pt idx="1">
                  <c:v>1.9654366771741145</c:v>
                </c:pt>
                <c:pt idx="2">
                  <c:v>3.8507592821332559</c:v>
                </c:pt>
                <c:pt idx="3">
                  <c:v>5.198430603236881</c:v>
                </c:pt>
                <c:pt idx="4">
                  <c:v>7.8480675255442023</c:v>
                </c:pt>
                <c:pt idx="5">
                  <c:v>7.2273285149324966</c:v>
                </c:pt>
                <c:pt idx="6">
                  <c:v>11.461505190311419</c:v>
                </c:pt>
                <c:pt idx="7">
                  <c:v>10.010955799017756</c:v>
                </c:pt>
                <c:pt idx="8">
                  <c:v>14.559890109890111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Sheet1!$Z$10:$AH$10</c:f>
              <c:numCache>
                <c:formatCode>0.00</c:formatCode>
                <c:ptCount val="9"/>
                <c:pt idx="0">
                  <c:v>1</c:v>
                </c:pt>
                <c:pt idx="1">
                  <c:v>1.9978074022101386</c:v>
                </c:pt>
                <c:pt idx="2">
                  <c:v>3.9629436325678498</c:v>
                </c:pt>
                <c:pt idx="3">
                  <c:v>5.9681666339162902</c:v>
                </c:pt>
                <c:pt idx="4">
                  <c:v>7.923819462561962</c:v>
                </c:pt>
                <c:pt idx="5">
                  <c:v>9.8323081903528653</c:v>
                </c:pt>
                <c:pt idx="6">
                  <c:v>11.722115013508297</c:v>
                </c:pt>
                <c:pt idx="7">
                  <c:v>13.763746223564954</c:v>
                </c:pt>
                <c:pt idx="8">
                  <c:v>15.642231759656653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Sheet1!$Z$14:$AH$14</c:f>
              <c:numCache>
                <c:formatCode>0.00</c:formatCode>
                <c:ptCount val="9"/>
                <c:pt idx="0">
                  <c:v>1</c:v>
                </c:pt>
                <c:pt idx="1">
                  <c:v>1.96836042379207</c:v>
                </c:pt>
                <c:pt idx="2">
                  <c:v>3.8745202956075526</c:v>
                </c:pt>
                <c:pt idx="3">
                  <c:v>4.718062379833369</c:v>
                </c:pt>
                <c:pt idx="4">
                  <c:v>7.1626869907163417</c:v>
                </c:pt>
                <c:pt idx="5">
                  <c:v>8.4804646251319955</c:v>
                </c:pt>
                <c:pt idx="6">
                  <c:v>9.1778089449898701</c:v>
                </c:pt>
                <c:pt idx="7">
                  <c:v>12.812327773749093</c:v>
                </c:pt>
                <c:pt idx="8">
                  <c:v>13.253469357137499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Sheet1!$Z$15:$AH$15</c:f>
              <c:numCache>
                <c:formatCode>0.00</c:formatCode>
                <c:ptCount val="9"/>
                <c:pt idx="0">
                  <c:v>1</c:v>
                </c:pt>
                <c:pt idx="1">
                  <c:v>2.0030997815765725</c:v>
                </c:pt>
                <c:pt idx="2">
                  <c:v>3.987320845103425</c:v>
                </c:pt>
                <c:pt idx="3">
                  <c:v>5.9717304842860486</c:v>
                </c:pt>
                <c:pt idx="4">
                  <c:v>7.9383698328365941</c:v>
                </c:pt>
                <c:pt idx="5">
                  <c:v>9.9152531399715134</c:v>
                </c:pt>
                <c:pt idx="6">
                  <c:v>11.928576991977568</c:v>
                </c:pt>
                <c:pt idx="7">
                  <c:v>13.869860532512226</c:v>
                </c:pt>
                <c:pt idx="8">
                  <c:v>15.918407649932439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Sheet1!$Z$19:$AH$19</c:f>
              <c:numCache>
                <c:formatCode>0.00</c:formatCode>
                <c:ptCount val="9"/>
                <c:pt idx="0">
                  <c:v>1</c:v>
                </c:pt>
                <c:pt idx="1">
                  <c:v>1.9694781188203938</c:v>
                </c:pt>
                <c:pt idx="2">
                  <c:v>3.8648557448962375</c:v>
                </c:pt>
                <c:pt idx="3">
                  <c:v>4.7091110928377597</c:v>
                </c:pt>
                <c:pt idx="4">
                  <c:v>7.7909666009115028</c:v>
                </c:pt>
                <c:pt idx="5">
                  <c:v>8.4809329877823032</c:v>
                </c:pt>
                <c:pt idx="6">
                  <c:v>11.533078239855</c:v>
                </c:pt>
                <c:pt idx="7">
                  <c:v>8.9613488772396526</c:v>
                </c:pt>
                <c:pt idx="8">
                  <c:v>14.385204722431549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Sheet1!$Z$20:$AH$20</c:f>
              <c:numCache>
                <c:formatCode>0.00</c:formatCode>
                <c:ptCount val="9"/>
                <c:pt idx="0">
                  <c:v>1</c:v>
                </c:pt>
                <c:pt idx="1">
                  <c:v>1.9952396320800387</c:v>
                </c:pt>
                <c:pt idx="2">
                  <c:v>3.9852541246147339</c:v>
                </c:pt>
                <c:pt idx="3">
                  <c:v>5.9541323060254019</c:v>
                </c:pt>
                <c:pt idx="4">
                  <c:v>7.939639603483565</c:v>
                </c:pt>
                <c:pt idx="5">
                  <c:v>9.7965732395761123</c:v>
                </c:pt>
                <c:pt idx="6">
                  <c:v>11.944934186692429</c:v>
                </c:pt>
                <c:pt idx="7">
                  <c:v>13.771806474068917</c:v>
                </c:pt>
                <c:pt idx="8">
                  <c:v>15.611742424242424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Sheet1!$Z$24:$AH$24</c:f>
              <c:numCache>
                <c:formatCode>0.00</c:formatCode>
                <c:ptCount val="9"/>
                <c:pt idx="0">
                  <c:v>1</c:v>
                </c:pt>
                <c:pt idx="1">
                  <c:v>1.9726052583195441</c:v>
                </c:pt>
                <c:pt idx="2">
                  <c:v>3.8770981046965147</c:v>
                </c:pt>
                <c:pt idx="3">
                  <c:v>5.0733095273035591</c:v>
                </c:pt>
                <c:pt idx="4">
                  <c:v>6.7083719626571225</c:v>
                </c:pt>
                <c:pt idx="5">
                  <c:v>6.4643272666832878</c:v>
                </c:pt>
                <c:pt idx="6">
                  <c:v>8.7850749640003389</c:v>
                </c:pt>
                <c:pt idx="7">
                  <c:v>10.452196990056436</c:v>
                </c:pt>
                <c:pt idx="8">
                  <c:v>10.913781612824021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Sheet1!$Z$25:$AH$25</c:f>
              <c:numCache>
                <c:formatCode>0.00</c:formatCode>
                <c:ptCount val="9"/>
                <c:pt idx="0">
                  <c:v>1</c:v>
                </c:pt>
                <c:pt idx="1">
                  <c:v>1.986293742394631</c:v>
                </c:pt>
                <c:pt idx="2">
                  <c:v>3.9661816896638049</c:v>
                </c:pt>
                <c:pt idx="3">
                  <c:v>5.9341110890783701</c:v>
                </c:pt>
                <c:pt idx="4">
                  <c:v>7.945350758156823</c:v>
                </c:pt>
                <c:pt idx="5">
                  <c:v>9.8584004392386522</c:v>
                </c:pt>
                <c:pt idx="6">
                  <c:v>11.888391083645994</c:v>
                </c:pt>
                <c:pt idx="7">
                  <c:v>13.844886524275838</c:v>
                </c:pt>
                <c:pt idx="8">
                  <c:v>15.917466977926184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Sheet1!$Z$29:$AH$29</c:f>
              <c:numCache>
                <c:formatCode>0.00</c:formatCode>
                <c:ptCount val="9"/>
                <c:pt idx="0">
                  <c:v>1</c:v>
                </c:pt>
                <c:pt idx="1">
                  <c:v>1.967543565546624</c:v>
                </c:pt>
                <c:pt idx="2">
                  <c:v>3.8604274299650227</c:v>
                </c:pt>
                <c:pt idx="3">
                  <c:v>5.0798057637496044</c:v>
                </c:pt>
                <c:pt idx="4">
                  <c:v>6.574086723680975</c:v>
                </c:pt>
                <c:pt idx="5">
                  <c:v>6.7718829158457643</c:v>
                </c:pt>
                <c:pt idx="6">
                  <c:v>8.3951500348918344</c:v>
                </c:pt>
                <c:pt idx="7">
                  <c:v>11.669657580754681</c:v>
                </c:pt>
                <c:pt idx="8">
                  <c:v>11.370746691871455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Sheet1!$Z$30:$AH$30</c:f>
              <c:numCache>
                <c:formatCode>0.00</c:formatCode>
                <c:ptCount val="9"/>
                <c:pt idx="0">
                  <c:v>1</c:v>
                </c:pt>
                <c:pt idx="1">
                  <c:v>1.9881432535255585</c:v>
                </c:pt>
                <c:pt idx="2">
                  <c:v>3.9719311947576958</c:v>
                </c:pt>
                <c:pt idx="3">
                  <c:v>5.9490292300888745</c:v>
                </c:pt>
                <c:pt idx="4">
                  <c:v>7.9135624418847375</c:v>
                </c:pt>
                <c:pt idx="5">
                  <c:v>9.7662997658079629</c:v>
                </c:pt>
                <c:pt idx="6">
                  <c:v>11.833068497815107</c:v>
                </c:pt>
                <c:pt idx="7">
                  <c:v>13.681791338582677</c:v>
                </c:pt>
                <c:pt idx="8">
                  <c:v>15.742582106455266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25248"/>
        <c:axId val="111127552"/>
      </c:lineChart>
      <c:catAx>
        <c:axId val="1111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552"/>
        <c:crosses val="autoZero"/>
        <c:auto val="1"/>
        <c:lblAlgn val="ctr"/>
        <c:lblOffset val="100"/>
        <c:noMultiLvlLbl val="0"/>
      </c:catAx>
      <c:valAx>
        <c:axId val="111127552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5248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</a:t>
            </a:r>
            <a:r>
              <a:rPr lang="en-NZ" sz="1600" b="1" baseline="0"/>
              <a:t>Filtering Times of Sub-Images  -  8 Threads</a:t>
            </a:r>
            <a:endParaRPr lang="en-NZ" sz="1600" b="1"/>
          </a:p>
        </c:rich>
      </c:tx>
      <c:layout>
        <c:manualLayout>
          <c:xMode val="edge"/>
          <c:yMode val="edge"/>
          <c:x val="0.2932583916727203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996941544146049E-2"/>
          <c:y val="3.8351790022347329E-2"/>
          <c:w val="0.91152827039936146"/>
          <c:h val="0.89091414539745328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Sheet1!$N$40:$V$40</c:f>
              <c:numCache>
                <c:formatCode>0.00</c:formatCode>
                <c:ptCount val="9"/>
                <c:pt idx="0">
                  <c:v>0.33884999999999998</c:v>
                </c:pt>
                <c:pt idx="1">
                  <c:v>0.17301666666666668</c:v>
                </c:pt>
                <c:pt idx="2">
                  <c:v>8.9183333333333337E-2</c:v>
                </c:pt>
                <c:pt idx="3">
                  <c:v>7.8133333333333332E-2</c:v>
                </c:pt>
                <c:pt idx="4">
                  <c:v>4.7583333333333332E-2</c:v>
                </c:pt>
                <c:pt idx="5">
                  <c:v>4.2516666666666668E-2</c:v>
                </c:pt>
                <c:pt idx="6">
                  <c:v>3.8116666666666667E-2</c:v>
                </c:pt>
                <c:pt idx="7">
                  <c:v>3.4266666666666667E-2</c:v>
                </c:pt>
                <c:pt idx="8">
                  <c:v>3.0883333333333332E-2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Sheet1!$N$41:$V$41</c:f>
              <c:numCache>
                <c:formatCode>0.00</c:formatCode>
                <c:ptCount val="9"/>
                <c:pt idx="0">
                  <c:v>0.66071666666666662</c:v>
                </c:pt>
                <c:pt idx="1">
                  <c:v>0.33083333333333331</c:v>
                </c:pt>
                <c:pt idx="2">
                  <c:v>0.16511666666666666</c:v>
                </c:pt>
                <c:pt idx="3">
                  <c:v>0.11053333333333333</c:v>
                </c:pt>
                <c:pt idx="4">
                  <c:v>8.6366666666666661E-2</c:v>
                </c:pt>
                <c:pt idx="5">
                  <c:v>6.6316666666666663E-2</c:v>
                </c:pt>
                <c:pt idx="6">
                  <c:v>5.6050000000000003E-2</c:v>
                </c:pt>
                <c:pt idx="7">
                  <c:v>4.7733333333333336E-2</c:v>
                </c:pt>
                <c:pt idx="8">
                  <c:v>4.1883333333333335E-2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Sheet1!$N$45:$V$45</c:f>
              <c:numCache>
                <c:formatCode>0.00</c:formatCode>
                <c:ptCount val="9"/>
                <c:pt idx="0">
                  <c:v>0.88329999999999997</c:v>
                </c:pt>
                <c:pt idx="1">
                  <c:v>0.44941666666666669</c:v>
                </c:pt>
                <c:pt idx="2">
                  <c:v>0.22938333333333333</c:v>
                </c:pt>
                <c:pt idx="3">
                  <c:v>0.16991666666666666</c:v>
                </c:pt>
                <c:pt idx="4">
                  <c:v>0.11255</c:v>
                </c:pt>
                <c:pt idx="5">
                  <c:v>0.12221666666666667</c:v>
                </c:pt>
                <c:pt idx="6">
                  <c:v>7.7066666666666672E-2</c:v>
                </c:pt>
                <c:pt idx="7">
                  <c:v>8.823333333333333E-2</c:v>
                </c:pt>
                <c:pt idx="8">
                  <c:v>6.0666666666666667E-2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Sheet1!$N$46:$V$46</c:f>
              <c:numCache>
                <c:formatCode>0.00</c:formatCode>
                <c:ptCount val="9"/>
                <c:pt idx="0">
                  <c:v>1.7421166666666668</c:v>
                </c:pt>
                <c:pt idx="1">
                  <c:v>0.87083333333333335</c:v>
                </c:pt>
                <c:pt idx="2">
                  <c:v>0.437</c:v>
                </c:pt>
                <c:pt idx="3">
                  <c:v>0.29098333333333332</c:v>
                </c:pt>
                <c:pt idx="4">
                  <c:v>0.21920000000000001</c:v>
                </c:pt>
                <c:pt idx="5">
                  <c:v>0.17468333333333333</c:v>
                </c:pt>
                <c:pt idx="6">
                  <c:v>0.14601666666666666</c:v>
                </c:pt>
                <c:pt idx="7">
                  <c:v>0.12513333333333335</c:v>
                </c:pt>
                <c:pt idx="8">
                  <c:v>0.10991666666666666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Sheet1!$N$50:$V$50</c:f>
              <c:numCache>
                <c:formatCode>0.00</c:formatCode>
                <c:ptCount val="9"/>
                <c:pt idx="0">
                  <c:v>2.9447000000000001</c:v>
                </c:pt>
                <c:pt idx="1">
                  <c:v>1.4960166666666668</c:v>
                </c:pt>
                <c:pt idx="2">
                  <c:v>0.76001666666666667</c:v>
                </c:pt>
                <c:pt idx="3">
                  <c:v>0.62413333333333332</c:v>
                </c:pt>
                <c:pt idx="4">
                  <c:v>0.41111666666666669</c:v>
                </c:pt>
                <c:pt idx="5">
                  <c:v>0.34723333333333334</c:v>
                </c:pt>
                <c:pt idx="6">
                  <c:v>0.32085000000000002</c:v>
                </c:pt>
                <c:pt idx="7">
                  <c:v>0.22983333333333333</c:v>
                </c:pt>
                <c:pt idx="8">
                  <c:v>0.22218333333333334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Sheet1!$N$51:$V$51</c:f>
              <c:numCache>
                <c:formatCode>0.00</c:formatCode>
                <c:ptCount val="9"/>
                <c:pt idx="0">
                  <c:v>5.8232166666666663</c:v>
                </c:pt>
                <c:pt idx="1">
                  <c:v>2.9148999999999998</c:v>
                </c:pt>
                <c:pt idx="2">
                  <c:v>1.468</c:v>
                </c:pt>
                <c:pt idx="3">
                  <c:v>0.9758</c:v>
                </c:pt>
                <c:pt idx="4">
                  <c:v>0.73513333333333331</c:v>
                </c:pt>
                <c:pt idx="5">
                  <c:v>0.58518333333333339</c:v>
                </c:pt>
                <c:pt idx="6">
                  <c:v>0.48821666666666669</c:v>
                </c:pt>
                <c:pt idx="7">
                  <c:v>0.41916666666666669</c:v>
                </c:pt>
                <c:pt idx="8">
                  <c:v>0.36946666666666667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Sheet1!$N$55:$V$55</c:f>
              <c:numCache>
                <c:formatCode>0.00</c:formatCode>
                <c:ptCount val="9"/>
                <c:pt idx="0">
                  <c:v>1.9089166666666666</c:v>
                </c:pt>
                <c:pt idx="1">
                  <c:v>0.96924999999999994</c:v>
                </c:pt>
                <c:pt idx="2">
                  <c:v>0.49391666666666667</c:v>
                </c:pt>
                <c:pt idx="3">
                  <c:v>0.40536666666666665</c:v>
                </c:pt>
                <c:pt idx="4">
                  <c:v>0.24501666666666666</c:v>
                </c:pt>
                <c:pt idx="5">
                  <c:v>0.22508333333333333</c:v>
                </c:pt>
                <c:pt idx="6">
                  <c:v>0.16551666666666667</c:v>
                </c:pt>
                <c:pt idx="7">
                  <c:v>0.21301666666666666</c:v>
                </c:pt>
                <c:pt idx="8">
                  <c:v>0.13270000000000001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Sheet1!$N$56:$V$56</c:f>
              <c:numCache>
                <c:formatCode>0.00</c:formatCode>
                <c:ptCount val="9"/>
                <c:pt idx="0">
                  <c:v>3.7743666666666669</c:v>
                </c:pt>
                <c:pt idx="1">
                  <c:v>1.8927</c:v>
                </c:pt>
                <c:pt idx="2">
                  <c:v>0.94941666666666669</c:v>
                </c:pt>
                <c:pt idx="3">
                  <c:v>0.63348333333333329</c:v>
                </c:pt>
                <c:pt idx="4">
                  <c:v>0.47539999999999999</c:v>
                </c:pt>
                <c:pt idx="5">
                  <c:v>0.38224999999999998</c:v>
                </c:pt>
                <c:pt idx="6">
                  <c:v>0.3175</c:v>
                </c:pt>
                <c:pt idx="7">
                  <c:v>0.27278333333333332</c:v>
                </c:pt>
                <c:pt idx="8">
                  <c:v>0.23846666666666666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Sheet1!$N$60:$V$60</c:f>
              <c:numCache>
                <c:formatCode>0.00</c:formatCode>
                <c:ptCount val="9"/>
                <c:pt idx="0">
                  <c:v>5.1856833333333334</c:v>
                </c:pt>
                <c:pt idx="1">
                  <c:v>2.6288499999999999</c:v>
                </c:pt>
                <c:pt idx="2">
                  <c:v>1.3375166666666667</c:v>
                </c:pt>
                <c:pt idx="3">
                  <c:v>1.0221499999999999</c:v>
                </c:pt>
                <c:pt idx="4">
                  <c:v>0.77301666666666669</c:v>
                </c:pt>
                <c:pt idx="5">
                  <c:v>0.80220000000000002</c:v>
                </c:pt>
                <c:pt idx="6">
                  <c:v>0.59028333333333338</c:v>
                </c:pt>
                <c:pt idx="7">
                  <c:v>0.49613333333333332</c:v>
                </c:pt>
                <c:pt idx="8">
                  <c:v>0.47515000000000002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Sheet1!$N$61:$V$61</c:f>
              <c:numCache>
                <c:formatCode>0.00</c:formatCode>
                <c:ptCount val="9"/>
                <c:pt idx="0">
                  <c:v>9.2477166666666673</c:v>
                </c:pt>
                <c:pt idx="1">
                  <c:v>4.5693333333333337</c:v>
                </c:pt>
                <c:pt idx="2">
                  <c:v>2.5103166666666668</c:v>
                </c:pt>
                <c:pt idx="3">
                  <c:v>1.7493666666666667</c:v>
                </c:pt>
                <c:pt idx="4">
                  <c:v>1.3059833333333333</c:v>
                </c:pt>
                <c:pt idx="5">
                  <c:v>1.0373833333333333</c:v>
                </c:pt>
                <c:pt idx="6">
                  <c:v>0.86643333333333339</c:v>
                </c:pt>
                <c:pt idx="7">
                  <c:v>0.74136666666666662</c:v>
                </c:pt>
                <c:pt idx="8">
                  <c:v>0.64913333333333334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Sheet1!$N$65:$V$65</c:f>
              <c:numCache>
                <c:formatCode>0.00</c:formatCode>
                <c:ptCount val="9"/>
                <c:pt idx="0">
                  <c:v>4.0100833333333332</c:v>
                </c:pt>
                <c:pt idx="1">
                  <c:v>2.0381166666666668</c:v>
                </c:pt>
                <c:pt idx="2">
                  <c:v>1.0387666666666666</c:v>
                </c:pt>
                <c:pt idx="3">
                  <c:v>0.78941666666666666</c:v>
                </c:pt>
                <c:pt idx="4">
                  <c:v>0.60998333333333332</c:v>
                </c:pt>
                <c:pt idx="5">
                  <c:v>0.59216666666666662</c:v>
                </c:pt>
                <c:pt idx="6">
                  <c:v>0.47766666666666668</c:v>
                </c:pt>
                <c:pt idx="7">
                  <c:v>0.34363333333333335</c:v>
                </c:pt>
                <c:pt idx="8">
                  <c:v>0.35266666666666668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Sheet1!$N$66:$V$66</c:f>
              <c:numCache>
                <c:formatCode>0.00</c:formatCode>
                <c:ptCount val="9"/>
                <c:pt idx="0">
                  <c:v>6.9586333333333332</c:v>
                </c:pt>
                <c:pt idx="1">
                  <c:v>3.4803333333333333</c:v>
                </c:pt>
                <c:pt idx="2">
                  <c:v>1.7488166666666667</c:v>
                </c:pt>
                <c:pt idx="3">
                  <c:v>1.1641999999999999</c:v>
                </c:pt>
                <c:pt idx="4">
                  <c:v>0.877</c:v>
                </c:pt>
                <c:pt idx="5">
                  <c:v>0.69758333333333333</c:v>
                </c:pt>
                <c:pt idx="6">
                  <c:v>0.58788333333333331</c:v>
                </c:pt>
                <c:pt idx="7">
                  <c:v>0.50039999999999996</c:v>
                </c:pt>
                <c:pt idx="8">
                  <c:v>0.44146666666666667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5792"/>
        <c:axId val="110872448"/>
      </c:lineChart>
      <c:catAx>
        <c:axId val="11086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72448"/>
        <c:crosses val="autoZero"/>
        <c:auto val="1"/>
        <c:lblAlgn val="ctr"/>
        <c:lblOffset val="100"/>
        <c:noMultiLvlLbl val="0"/>
      </c:catAx>
      <c:valAx>
        <c:axId val="110872448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4217241290518E-4"/>
              <c:y val="0.3966358416652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5792"/>
        <c:crossesAt val="1"/>
        <c:crossBetween val="midCat"/>
        <c:majorUnit val="1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Scalings of </a:t>
            </a:r>
            <a:r>
              <a:rPr lang="en-NZ" sz="1600" b="1" baseline="0"/>
              <a:t>Filtering Times of Sub-Images - 8 Threads</a:t>
            </a:r>
            <a:endParaRPr lang="en-NZ" sz="1600" b="1"/>
          </a:p>
        </c:rich>
      </c:tx>
      <c:layout>
        <c:manualLayout>
          <c:xMode val="edge"/>
          <c:yMode val="edge"/>
          <c:x val="0.2919927979957803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977078080267583E-2"/>
          <c:y val="3.8351790022347329E-2"/>
          <c:w val="0.92054818152501727"/>
          <c:h val="0.89522847548447027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Sheet1!$Z$38:$AH$38</c:f>
              <c:numCache>
                <c:formatCode>0.00</c:formatCode>
                <c:ptCount val="9"/>
                <c:pt idx="0">
                  <c:v>1</c:v>
                </c:pt>
                <c:pt idx="1">
                  <c:v>1.9584818418264136</c:v>
                </c:pt>
                <c:pt idx="2">
                  <c:v>3.7994767333208745</c:v>
                </c:pt>
                <c:pt idx="3">
                  <c:v>4.3368174061433447</c:v>
                </c:pt>
                <c:pt idx="4">
                  <c:v>7.1211908931698771</c:v>
                </c:pt>
                <c:pt idx="5">
                  <c:v>7.9698157585260683</c:v>
                </c:pt>
                <c:pt idx="6">
                  <c:v>8.8898119807608218</c:v>
                </c:pt>
                <c:pt idx="7">
                  <c:v>9.8886186770428015</c:v>
                </c:pt>
                <c:pt idx="8">
                  <c:v>10.971937398812736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Sheet1!$Z$39:$AH$39</c:f>
              <c:numCache>
                <c:formatCode>0.00</c:formatCode>
                <c:ptCount val="9"/>
                <c:pt idx="0">
                  <c:v>1</c:v>
                </c:pt>
                <c:pt idx="1">
                  <c:v>1.9971284634760704</c:v>
                </c:pt>
                <c:pt idx="2">
                  <c:v>4.0015140809528615</c:v>
                </c:pt>
                <c:pt idx="3">
                  <c:v>5.977533172496984</c:v>
                </c:pt>
                <c:pt idx="4">
                  <c:v>7.6501350829795447</c:v>
                </c:pt>
                <c:pt idx="5">
                  <c:v>9.9630560442322196</c:v>
                </c:pt>
                <c:pt idx="6">
                  <c:v>11.787986916443652</c:v>
                </c:pt>
                <c:pt idx="7">
                  <c:v>13.841829608938548</c:v>
                </c:pt>
                <c:pt idx="8">
                  <c:v>15.77516912057302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Sheet1!$Z$43:$AH$43</c:f>
              <c:numCache>
                <c:formatCode>0.00</c:formatCode>
                <c:ptCount val="9"/>
                <c:pt idx="0">
                  <c:v>1</c:v>
                </c:pt>
                <c:pt idx="1">
                  <c:v>1.9654366771741145</c:v>
                </c:pt>
                <c:pt idx="2">
                  <c:v>3.8507592821332559</c:v>
                </c:pt>
                <c:pt idx="3">
                  <c:v>5.198430603236881</c:v>
                </c:pt>
                <c:pt idx="4">
                  <c:v>7.8480675255442023</c:v>
                </c:pt>
                <c:pt idx="5">
                  <c:v>7.2273285149324966</c:v>
                </c:pt>
                <c:pt idx="6">
                  <c:v>11.461505190311419</c:v>
                </c:pt>
                <c:pt idx="7">
                  <c:v>10.010955799017756</c:v>
                </c:pt>
                <c:pt idx="8">
                  <c:v>14.559890109890111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Sheet1!$Z$44:$AH$44</c:f>
              <c:numCache>
                <c:formatCode>0.00</c:formatCode>
                <c:ptCount val="9"/>
                <c:pt idx="0">
                  <c:v>1</c:v>
                </c:pt>
                <c:pt idx="1">
                  <c:v>2.0005167464114835</c:v>
                </c:pt>
                <c:pt idx="2">
                  <c:v>3.9865369946605647</c:v>
                </c:pt>
                <c:pt idx="3">
                  <c:v>5.9869981098573799</c:v>
                </c:pt>
                <c:pt idx="4">
                  <c:v>7.9476125304136254</c:v>
                </c:pt>
                <c:pt idx="5">
                  <c:v>9.9729987596603369</c:v>
                </c:pt>
                <c:pt idx="6">
                  <c:v>11.930943956169386</c:v>
                </c:pt>
                <c:pt idx="7">
                  <c:v>13.922083111347895</c:v>
                </c:pt>
                <c:pt idx="8">
                  <c:v>15.849431387414707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Sheet1!$Z$48:$AH$48</c:f>
              <c:numCache>
                <c:formatCode>0.00</c:formatCode>
                <c:ptCount val="9"/>
                <c:pt idx="0">
                  <c:v>1</c:v>
                </c:pt>
                <c:pt idx="1">
                  <c:v>1.96836042379207</c:v>
                </c:pt>
                <c:pt idx="2">
                  <c:v>3.8745202956075526</c:v>
                </c:pt>
                <c:pt idx="3">
                  <c:v>4.718062379833369</c:v>
                </c:pt>
                <c:pt idx="4">
                  <c:v>7.1626869907163417</c:v>
                </c:pt>
                <c:pt idx="5">
                  <c:v>8.4804646251319955</c:v>
                </c:pt>
                <c:pt idx="6">
                  <c:v>9.1778089449898701</c:v>
                </c:pt>
                <c:pt idx="7">
                  <c:v>12.812327773749093</c:v>
                </c:pt>
                <c:pt idx="8">
                  <c:v>13.253469357137499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Sheet1!$Z$49:$AH$49</c:f>
              <c:numCache>
                <c:formatCode>0.00</c:formatCode>
                <c:ptCount val="9"/>
                <c:pt idx="0">
                  <c:v>1</c:v>
                </c:pt>
                <c:pt idx="1">
                  <c:v>1.9977414891305592</c:v>
                </c:pt>
                <c:pt idx="2">
                  <c:v>3.9667688465031787</c:v>
                </c:pt>
                <c:pt idx="3">
                  <c:v>5.9676333948213429</c:v>
                </c:pt>
                <c:pt idx="4">
                  <c:v>7.9213067924186085</c:v>
                </c:pt>
                <c:pt idx="5">
                  <c:v>9.9510979465124887</c:v>
                </c:pt>
                <c:pt idx="6">
                  <c:v>11.92752534735261</c:v>
                </c:pt>
                <c:pt idx="7">
                  <c:v>13.892365805168986</c:v>
                </c:pt>
                <c:pt idx="8">
                  <c:v>15.761142186936125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Sheet1!$Z$53:$AH$53</c:f>
              <c:numCache>
                <c:formatCode>0.00</c:formatCode>
                <c:ptCount val="9"/>
                <c:pt idx="0">
                  <c:v>1</c:v>
                </c:pt>
                <c:pt idx="1">
                  <c:v>1.9694781188203938</c:v>
                </c:pt>
                <c:pt idx="2">
                  <c:v>3.8648557448962375</c:v>
                </c:pt>
                <c:pt idx="3">
                  <c:v>4.7091110928377597</c:v>
                </c:pt>
                <c:pt idx="4">
                  <c:v>7.7909666009115028</c:v>
                </c:pt>
                <c:pt idx="5">
                  <c:v>8.4809329877823032</c:v>
                </c:pt>
                <c:pt idx="6">
                  <c:v>11.533078239855</c:v>
                </c:pt>
                <c:pt idx="7">
                  <c:v>8.9613488772396526</c:v>
                </c:pt>
                <c:pt idx="8">
                  <c:v>14.385204722431549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Sheet1!$Z$54:$AH$54</c:f>
              <c:numCache>
                <c:formatCode>0.00</c:formatCode>
                <c:ptCount val="9"/>
                <c:pt idx="0">
                  <c:v>1</c:v>
                </c:pt>
                <c:pt idx="1">
                  <c:v>1.9941705852309752</c:v>
                </c:pt>
                <c:pt idx="2">
                  <c:v>3.9754586149389977</c:v>
                </c:pt>
                <c:pt idx="3">
                  <c:v>5.9581151832460737</c:v>
                </c:pt>
                <c:pt idx="4">
                  <c:v>7.9393493198709857</c:v>
                </c:pt>
                <c:pt idx="5">
                  <c:v>9.8740789186832352</c:v>
                </c:pt>
                <c:pt idx="6">
                  <c:v>11.887769028871391</c:v>
                </c:pt>
                <c:pt idx="7">
                  <c:v>13.836500274943484</c:v>
                </c:pt>
                <c:pt idx="8">
                  <c:v>15.827648867766285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Sheet1!$Z$58:$AH$58</c:f>
              <c:numCache>
                <c:formatCode>0.00</c:formatCode>
                <c:ptCount val="9"/>
                <c:pt idx="0">
                  <c:v>1</c:v>
                </c:pt>
                <c:pt idx="1">
                  <c:v>1.9726052583195441</c:v>
                </c:pt>
                <c:pt idx="2">
                  <c:v>3.8770981046965147</c:v>
                </c:pt>
                <c:pt idx="3">
                  <c:v>5.0733095273035591</c:v>
                </c:pt>
                <c:pt idx="4">
                  <c:v>6.7083719626571225</c:v>
                </c:pt>
                <c:pt idx="5">
                  <c:v>6.4643272666832878</c:v>
                </c:pt>
                <c:pt idx="6">
                  <c:v>8.7850749640003389</c:v>
                </c:pt>
                <c:pt idx="7">
                  <c:v>10.452196990056436</c:v>
                </c:pt>
                <c:pt idx="8">
                  <c:v>10.913781612824021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Sheet1!$Z$59:$AH$59</c:f>
              <c:numCache>
                <c:formatCode>0.00</c:formatCode>
                <c:ptCount val="9"/>
                <c:pt idx="0">
                  <c:v>1</c:v>
                </c:pt>
                <c:pt idx="1">
                  <c:v>2.0238656259118764</c:v>
                </c:pt>
                <c:pt idx="2">
                  <c:v>3.6838845032831182</c:v>
                </c:pt>
                <c:pt idx="3">
                  <c:v>5.2863226691564567</c:v>
                </c:pt>
                <c:pt idx="4">
                  <c:v>7.0810372771474874</c:v>
                </c:pt>
                <c:pt idx="5">
                  <c:v>8.9144642771074665</c:v>
                </c:pt>
                <c:pt idx="6">
                  <c:v>10.673315892740353</c:v>
                </c:pt>
                <c:pt idx="7">
                  <c:v>12.473877073872577</c:v>
                </c:pt>
                <c:pt idx="8">
                  <c:v>14.246251412139262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Sheet1!$Z$63:$AH$63</c:f>
              <c:numCache>
                <c:formatCode>0.00</c:formatCode>
                <c:ptCount val="9"/>
                <c:pt idx="0">
                  <c:v>1</c:v>
                </c:pt>
                <c:pt idx="1">
                  <c:v>1.967543565546624</c:v>
                </c:pt>
                <c:pt idx="2">
                  <c:v>3.8604274299650227</c:v>
                </c:pt>
                <c:pt idx="3">
                  <c:v>5.0798057637496044</c:v>
                </c:pt>
                <c:pt idx="4">
                  <c:v>6.574086723680975</c:v>
                </c:pt>
                <c:pt idx="5">
                  <c:v>6.7718829158457643</c:v>
                </c:pt>
                <c:pt idx="6">
                  <c:v>8.3951500348918344</c:v>
                </c:pt>
                <c:pt idx="7">
                  <c:v>11.669657580754681</c:v>
                </c:pt>
                <c:pt idx="8">
                  <c:v>11.370746691871455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Sheet1!$Z$64:$AH$64</c:f>
              <c:numCache>
                <c:formatCode>0.00</c:formatCode>
                <c:ptCount val="9"/>
                <c:pt idx="0">
                  <c:v>1</c:v>
                </c:pt>
                <c:pt idx="1">
                  <c:v>1.9994157647734891</c:v>
                </c:pt>
                <c:pt idx="2">
                  <c:v>3.9790525021681327</c:v>
                </c:pt>
                <c:pt idx="3">
                  <c:v>5.9771803241138404</c:v>
                </c:pt>
                <c:pt idx="4">
                  <c:v>7.9345876092740406</c:v>
                </c:pt>
                <c:pt idx="5">
                  <c:v>9.9753434476167726</c:v>
                </c:pt>
                <c:pt idx="6">
                  <c:v>11.836758994131488</c:v>
                </c:pt>
                <c:pt idx="7">
                  <c:v>13.906141753264055</c:v>
                </c:pt>
                <c:pt idx="8">
                  <c:v>15.762533977650257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12480"/>
        <c:axId val="111023232"/>
      </c:lineChart>
      <c:catAx>
        <c:axId val="1110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3232"/>
        <c:crosses val="autoZero"/>
        <c:auto val="1"/>
        <c:lblAlgn val="ctr"/>
        <c:lblOffset val="100"/>
        <c:noMultiLvlLbl val="0"/>
      </c:catAx>
      <c:valAx>
        <c:axId val="111023232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2480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786062421156451E-2"/>
          <c:y val="4.162264106075901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</a:t>
            </a:r>
            <a:r>
              <a:rPr lang="en-NZ" sz="1600" b="1" baseline="0"/>
              <a:t> Preparation Times of Sub-Images - 4 Threads</a:t>
            </a:r>
            <a:endParaRPr lang="en-NZ" sz="1600" b="1"/>
          </a:p>
        </c:rich>
      </c:tx>
      <c:layout>
        <c:manualLayout>
          <c:xMode val="edge"/>
          <c:yMode val="edge"/>
          <c:x val="0.2932583916727203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1677884495788866E-2"/>
          <c:y val="3.8351790022347329E-2"/>
          <c:w val="0.90384733721458033"/>
          <c:h val="0.89522847548447027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Sheet1!$B$6:$J$6</c:f>
              <c:numCache>
                <c:formatCode>0.00</c:formatCode>
                <c:ptCount val="9"/>
                <c:pt idx="0">
                  <c:v>6.9989999999999997</c:v>
                </c:pt>
                <c:pt idx="1">
                  <c:v>3.5569999999999999</c:v>
                </c:pt>
                <c:pt idx="2">
                  <c:v>1.841</c:v>
                </c:pt>
                <c:pt idx="3">
                  <c:v>1.47</c:v>
                </c:pt>
                <c:pt idx="4">
                  <c:v>1.1839999999999999</c:v>
                </c:pt>
                <c:pt idx="5">
                  <c:v>0.91300000000000003</c:v>
                </c:pt>
                <c:pt idx="6">
                  <c:v>0.73399999999999999</c:v>
                </c:pt>
                <c:pt idx="7">
                  <c:v>0.61399999999999999</c:v>
                </c:pt>
                <c:pt idx="8">
                  <c:v>0.52200000000000002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Sheet1!$B$7:$J$7</c:f>
              <c:numCache>
                <c:formatCode>0.00</c:formatCode>
                <c:ptCount val="9"/>
                <c:pt idx="0">
                  <c:v>7.1159999999999997</c:v>
                </c:pt>
                <c:pt idx="1">
                  <c:v>3.5979999999999999</c:v>
                </c:pt>
                <c:pt idx="2">
                  <c:v>1.8420000000000001</c:v>
                </c:pt>
                <c:pt idx="3">
                  <c:v>1.46</c:v>
                </c:pt>
                <c:pt idx="4">
                  <c:v>1.1819999999999999</c:v>
                </c:pt>
                <c:pt idx="5">
                  <c:v>0.90500000000000003</c:v>
                </c:pt>
                <c:pt idx="6">
                  <c:v>0.73099999999999998</c:v>
                </c:pt>
                <c:pt idx="7">
                  <c:v>0.61199999999999999</c:v>
                </c:pt>
                <c:pt idx="8">
                  <c:v>0.52600000000000002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Sheet1!$B$11:$J$11</c:f>
              <c:numCache>
                <c:formatCode>0.00</c:formatCode>
                <c:ptCount val="9"/>
                <c:pt idx="0">
                  <c:v>18.242999999999999</c:v>
                </c:pt>
                <c:pt idx="1">
                  <c:v>9.2729999999999997</c:v>
                </c:pt>
                <c:pt idx="2">
                  <c:v>4.7329999999999997</c:v>
                </c:pt>
                <c:pt idx="3">
                  <c:v>3.1789999999999998</c:v>
                </c:pt>
                <c:pt idx="4">
                  <c:v>2.3839999999999999</c:v>
                </c:pt>
                <c:pt idx="5">
                  <c:v>2.3490000000000002</c:v>
                </c:pt>
                <c:pt idx="6">
                  <c:v>1.488</c:v>
                </c:pt>
                <c:pt idx="7">
                  <c:v>1.5860000000000001</c:v>
                </c:pt>
                <c:pt idx="8">
                  <c:v>1.3069999999999999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Sheet1!$B$12:$J$12</c:f>
              <c:numCache>
                <c:formatCode>0.00</c:formatCode>
                <c:ptCount val="9"/>
                <c:pt idx="0">
                  <c:v>18.495000000000001</c:v>
                </c:pt>
                <c:pt idx="1">
                  <c:v>9.375</c:v>
                </c:pt>
                <c:pt idx="2">
                  <c:v>4.7359999999999998</c:v>
                </c:pt>
                <c:pt idx="3">
                  <c:v>3.177</c:v>
                </c:pt>
                <c:pt idx="4">
                  <c:v>2.3769999999999998</c:v>
                </c:pt>
                <c:pt idx="5">
                  <c:v>2.5630000000000002</c:v>
                </c:pt>
                <c:pt idx="6">
                  <c:v>1.4850000000000001</c:v>
                </c:pt>
                <c:pt idx="7">
                  <c:v>1.4690000000000001</c:v>
                </c:pt>
                <c:pt idx="8">
                  <c:v>1.3069999999999999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Sheet1!$B$16:$J$16</c:f>
              <c:numCache>
                <c:formatCode>0.00</c:formatCode>
                <c:ptCount val="9"/>
                <c:pt idx="0">
                  <c:v>60.738999999999997</c:v>
                </c:pt>
                <c:pt idx="1">
                  <c:v>30.795999999999999</c:v>
                </c:pt>
                <c:pt idx="2">
                  <c:v>15.686</c:v>
                </c:pt>
                <c:pt idx="3">
                  <c:v>10.474</c:v>
                </c:pt>
                <c:pt idx="4">
                  <c:v>7.8559999999999999</c:v>
                </c:pt>
                <c:pt idx="5">
                  <c:v>6.032</c:v>
                </c:pt>
                <c:pt idx="6">
                  <c:v>4.9029999999999996</c:v>
                </c:pt>
                <c:pt idx="7">
                  <c:v>4.6310000000000002</c:v>
                </c:pt>
                <c:pt idx="8">
                  <c:v>4.3109999999999999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Sheet1!$B$17:$J$17</c:f>
              <c:numCache>
                <c:formatCode>0.00</c:formatCode>
                <c:ptCount val="9"/>
                <c:pt idx="0">
                  <c:v>61.466000000000001</c:v>
                </c:pt>
                <c:pt idx="1">
                  <c:v>31.178999999999998</c:v>
                </c:pt>
                <c:pt idx="2">
                  <c:v>15.647</c:v>
                </c:pt>
                <c:pt idx="3">
                  <c:v>10.442</c:v>
                </c:pt>
                <c:pt idx="4">
                  <c:v>7.8559999999999999</c:v>
                </c:pt>
                <c:pt idx="5">
                  <c:v>6.0289999999999999</c:v>
                </c:pt>
                <c:pt idx="6">
                  <c:v>4.9039999999999999</c:v>
                </c:pt>
                <c:pt idx="7">
                  <c:v>5.4340000000000002</c:v>
                </c:pt>
                <c:pt idx="8">
                  <c:v>4.3140000000000001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Sheet1!$B$21:$J$21</c:f>
              <c:numCache>
                <c:formatCode>0.00</c:formatCode>
                <c:ptCount val="9"/>
                <c:pt idx="0">
                  <c:v>39.354999999999997</c:v>
                </c:pt>
                <c:pt idx="1">
                  <c:v>19.96</c:v>
                </c:pt>
                <c:pt idx="2">
                  <c:v>10.186</c:v>
                </c:pt>
                <c:pt idx="3">
                  <c:v>6.8150000000000004</c:v>
                </c:pt>
                <c:pt idx="4">
                  <c:v>5.1020000000000003</c:v>
                </c:pt>
                <c:pt idx="5">
                  <c:v>3.9289999999999998</c:v>
                </c:pt>
                <c:pt idx="6">
                  <c:v>3.1880000000000002</c:v>
                </c:pt>
                <c:pt idx="7">
                  <c:v>3.395</c:v>
                </c:pt>
                <c:pt idx="8">
                  <c:v>2.802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Sheet1!$B$22:$J$22</c:f>
              <c:numCache>
                <c:formatCode>0.00</c:formatCode>
                <c:ptCount val="9"/>
                <c:pt idx="0">
                  <c:v>40.08</c:v>
                </c:pt>
                <c:pt idx="1">
                  <c:v>20.221</c:v>
                </c:pt>
                <c:pt idx="2">
                  <c:v>10.148</c:v>
                </c:pt>
                <c:pt idx="3">
                  <c:v>6.7949999999999999</c:v>
                </c:pt>
                <c:pt idx="4">
                  <c:v>5.0880000000000001</c:v>
                </c:pt>
                <c:pt idx="5">
                  <c:v>3.9319999999999999</c:v>
                </c:pt>
                <c:pt idx="6">
                  <c:v>3.1859999999999999</c:v>
                </c:pt>
                <c:pt idx="7">
                  <c:v>3.3969999999999998</c:v>
                </c:pt>
                <c:pt idx="8">
                  <c:v>2.8069999999999999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Sheet1!$B$26:$J$26</c:f>
              <c:numCache>
                <c:formatCode>0.00</c:formatCode>
                <c:ptCount val="9"/>
                <c:pt idx="0">
                  <c:v>107.10299999999999</c:v>
                </c:pt>
                <c:pt idx="1">
                  <c:v>54.122</c:v>
                </c:pt>
                <c:pt idx="2">
                  <c:v>27.584</c:v>
                </c:pt>
                <c:pt idx="3">
                  <c:v>22.012</c:v>
                </c:pt>
                <c:pt idx="4">
                  <c:v>13.776</c:v>
                </c:pt>
                <c:pt idx="5">
                  <c:v>10.632</c:v>
                </c:pt>
                <c:pt idx="6">
                  <c:v>11.013999999999999</c:v>
                </c:pt>
                <c:pt idx="7">
                  <c:v>8.1159999999999997</c:v>
                </c:pt>
                <c:pt idx="8">
                  <c:v>7.6070000000000002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Sheet1!$B$27:$J$27</c:f>
              <c:numCache>
                <c:formatCode>0.00</c:formatCode>
                <c:ptCount val="9"/>
                <c:pt idx="0">
                  <c:v>108.268</c:v>
                </c:pt>
                <c:pt idx="1">
                  <c:v>54.951000000000001</c:v>
                </c:pt>
                <c:pt idx="2">
                  <c:v>27.591999999999999</c:v>
                </c:pt>
                <c:pt idx="3">
                  <c:v>22</c:v>
                </c:pt>
                <c:pt idx="4">
                  <c:v>13.798999999999999</c:v>
                </c:pt>
                <c:pt idx="5">
                  <c:v>10.614000000000001</c:v>
                </c:pt>
                <c:pt idx="6">
                  <c:v>8.609</c:v>
                </c:pt>
                <c:pt idx="7">
                  <c:v>9.8859999999999992</c:v>
                </c:pt>
                <c:pt idx="8">
                  <c:v>7.5940000000000003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Sheet1!$B$31:$J$31</c:f>
              <c:numCache>
                <c:formatCode>0.00</c:formatCode>
                <c:ptCount val="9"/>
                <c:pt idx="0">
                  <c:v>82.647999999999996</c:v>
                </c:pt>
                <c:pt idx="1">
                  <c:v>41.899000000000001</c:v>
                </c:pt>
                <c:pt idx="2">
                  <c:v>21.347999999999999</c:v>
                </c:pt>
                <c:pt idx="3">
                  <c:v>17.056000000000001</c:v>
                </c:pt>
                <c:pt idx="4">
                  <c:v>10.673</c:v>
                </c:pt>
                <c:pt idx="5">
                  <c:v>8.2460000000000004</c:v>
                </c:pt>
                <c:pt idx="6">
                  <c:v>6.6769999999999996</c:v>
                </c:pt>
                <c:pt idx="7">
                  <c:v>6.2949999999999999</c:v>
                </c:pt>
                <c:pt idx="8">
                  <c:v>5.8769999999999998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Sheet1!$B$32:$J$32</c:f>
              <c:numCache>
                <c:formatCode>0.00</c:formatCode>
                <c:ptCount val="9"/>
                <c:pt idx="0">
                  <c:v>84.165000000000006</c:v>
                </c:pt>
                <c:pt idx="1">
                  <c:v>42.476999999999997</c:v>
                </c:pt>
                <c:pt idx="2">
                  <c:v>21.337</c:v>
                </c:pt>
                <c:pt idx="3">
                  <c:v>14.256</c:v>
                </c:pt>
                <c:pt idx="4">
                  <c:v>10.680999999999999</c:v>
                </c:pt>
                <c:pt idx="5">
                  <c:v>9.5519999999999996</c:v>
                </c:pt>
                <c:pt idx="6">
                  <c:v>6.6710000000000003</c:v>
                </c:pt>
                <c:pt idx="7">
                  <c:v>6.3010000000000002</c:v>
                </c:pt>
                <c:pt idx="8">
                  <c:v>5.87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164800"/>
        <c:axId val="111191936"/>
      </c:lineChart>
      <c:catAx>
        <c:axId val="11116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1936"/>
        <c:crosses val="autoZero"/>
        <c:auto val="1"/>
        <c:lblAlgn val="ctr"/>
        <c:lblOffset val="100"/>
        <c:noMultiLvlLbl val="0"/>
      </c:catAx>
      <c:valAx>
        <c:axId val="111191936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447330990576E-4"/>
              <c:y val="0.363559310998087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4800"/>
        <c:crossesAt val="1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Scalings of </a:t>
            </a:r>
            <a:r>
              <a:rPr lang="en-NZ" sz="1600" b="1" baseline="0"/>
              <a:t>Preparation Times of Sub-Images - 4 Threads</a:t>
            </a:r>
            <a:endParaRPr lang="en-NZ" sz="1600" b="1"/>
          </a:p>
        </c:rich>
      </c:tx>
      <c:layout>
        <c:manualLayout>
          <c:xMode val="edge"/>
          <c:yMode val="edge"/>
          <c:x val="0.2919927979957803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977078080267583E-2"/>
          <c:y val="3.8351790022347329E-2"/>
          <c:w val="0.92054818152501727"/>
          <c:h val="0.89522847548447027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Sheet1!$AL$4:$AT$4</c:f>
              <c:numCache>
                <c:formatCode>0.00</c:formatCode>
                <c:ptCount val="9"/>
                <c:pt idx="0">
                  <c:v>1</c:v>
                </c:pt>
                <c:pt idx="1">
                  <c:v>1.9676693843126229</c:v>
                </c:pt>
                <c:pt idx="2">
                  <c:v>3.8017381857686039</c:v>
                </c:pt>
                <c:pt idx="3">
                  <c:v>4.7612244897959179</c:v>
                </c:pt>
                <c:pt idx="4">
                  <c:v>5.9113175675675675</c:v>
                </c:pt>
                <c:pt idx="5">
                  <c:v>7.665936473165389</c:v>
                </c:pt>
                <c:pt idx="6">
                  <c:v>9.5354223433242513</c:v>
                </c:pt>
                <c:pt idx="7">
                  <c:v>11.399022801302932</c:v>
                </c:pt>
                <c:pt idx="8">
                  <c:v>13.408045977011493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Sheet1!$AL$5:$AT$5</c:f>
              <c:numCache>
                <c:formatCode>0.00</c:formatCode>
                <c:ptCount val="9"/>
                <c:pt idx="0">
                  <c:v>1</c:v>
                </c:pt>
                <c:pt idx="1">
                  <c:v>1.9777654252362424</c:v>
                </c:pt>
                <c:pt idx="2">
                  <c:v>3.8631921824104234</c:v>
                </c:pt>
                <c:pt idx="3">
                  <c:v>4.8739726027397259</c:v>
                </c:pt>
                <c:pt idx="4">
                  <c:v>6.0203045685279184</c:v>
                </c:pt>
                <c:pt idx="5">
                  <c:v>7.8629834254143649</c:v>
                </c:pt>
                <c:pt idx="6">
                  <c:v>9.7346101231190154</c:v>
                </c:pt>
                <c:pt idx="7">
                  <c:v>11.627450980392156</c:v>
                </c:pt>
                <c:pt idx="8">
                  <c:v>13.52851711026616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Sheet1!$AL$9:$AT$9</c:f>
              <c:numCache>
                <c:formatCode>0.00</c:formatCode>
                <c:ptCount val="9"/>
                <c:pt idx="0">
                  <c:v>1</c:v>
                </c:pt>
                <c:pt idx="1">
                  <c:v>1.9673244904561631</c:v>
                </c:pt>
                <c:pt idx="2">
                  <c:v>3.8544263680540882</c:v>
                </c:pt>
                <c:pt idx="3">
                  <c:v>5.7385970430953126</c:v>
                </c:pt>
                <c:pt idx="4">
                  <c:v>7.6522651006711406</c:v>
                </c:pt>
                <c:pt idx="5">
                  <c:v>7.7662835249042148</c:v>
                </c:pt>
                <c:pt idx="6">
                  <c:v>12.26008064516129</c:v>
                </c:pt>
                <c:pt idx="7">
                  <c:v>11.502522068095839</c:v>
                </c:pt>
                <c:pt idx="8">
                  <c:v>13.957918898240244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Sheet1!$AL$10:$AT$10</c:f>
              <c:numCache>
                <c:formatCode>0.00</c:formatCode>
                <c:ptCount val="9"/>
                <c:pt idx="0">
                  <c:v>1</c:v>
                </c:pt>
                <c:pt idx="1">
                  <c:v>1.9728000000000001</c:v>
                </c:pt>
                <c:pt idx="2">
                  <c:v>3.9051942567567566</c:v>
                </c:pt>
                <c:pt idx="3">
                  <c:v>5.8215297450424925</c:v>
                </c:pt>
                <c:pt idx="4">
                  <c:v>7.7808161548169963</c:v>
                </c:pt>
                <c:pt idx="5">
                  <c:v>7.2161529457666793</c:v>
                </c:pt>
                <c:pt idx="6">
                  <c:v>12.454545454545455</c:v>
                </c:pt>
                <c:pt idx="7">
                  <c:v>12.590197413206262</c:v>
                </c:pt>
                <c:pt idx="8">
                  <c:v>14.150726855394032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Sheet1!$AL$14:$AT$14</c:f>
              <c:numCache>
                <c:formatCode>0.00</c:formatCode>
                <c:ptCount val="9"/>
                <c:pt idx="0">
                  <c:v>1</c:v>
                </c:pt>
                <c:pt idx="1">
                  <c:v>1.9723015976100793</c:v>
                </c:pt>
                <c:pt idx="2">
                  <c:v>3.8721790131327296</c:v>
                </c:pt>
                <c:pt idx="3">
                  <c:v>5.7990261600152762</c:v>
                </c:pt>
                <c:pt idx="4">
                  <c:v>7.7315427698574339</c:v>
                </c:pt>
                <c:pt idx="5">
                  <c:v>10.069462864721485</c:v>
                </c:pt>
                <c:pt idx="6">
                  <c:v>12.388129716500101</c:v>
                </c:pt>
                <c:pt idx="7">
                  <c:v>13.115741740444829</c:v>
                </c:pt>
                <c:pt idx="8">
                  <c:v>14.089306425423336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Sheet1!$AL$15:$AT$15</c:f>
              <c:numCache>
                <c:formatCode>0.00</c:formatCode>
                <c:ptCount val="9"/>
                <c:pt idx="0">
                  <c:v>1</c:v>
                </c:pt>
                <c:pt idx="1">
                  <c:v>1.9713910003528015</c:v>
                </c:pt>
                <c:pt idx="2">
                  <c:v>3.9282929635073818</c:v>
                </c:pt>
                <c:pt idx="3">
                  <c:v>5.8864202260103431</c:v>
                </c:pt>
                <c:pt idx="4">
                  <c:v>7.8240835030549896</c:v>
                </c:pt>
                <c:pt idx="5">
                  <c:v>10.195057223420136</c:v>
                </c:pt>
                <c:pt idx="6">
                  <c:v>12.533849918433932</c:v>
                </c:pt>
                <c:pt idx="7">
                  <c:v>11.311372837688626</c:v>
                </c:pt>
                <c:pt idx="8">
                  <c:v>14.248029670839129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Sheet1!$AL$19:$AT$19</c:f>
              <c:numCache>
                <c:formatCode>0.00</c:formatCode>
                <c:ptCount val="9"/>
                <c:pt idx="0">
                  <c:v>1</c:v>
                </c:pt>
                <c:pt idx="1">
                  <c:v>1.9716933867735471</c:v>
                </c:pt>
                <c:pt idx="2">
                  <c:v>3.8636363636363638</c:v>
                </c:pt>
                <c:pt idx="3">
                  <c:v>5.7747615553925167</c:v>
                </c:pt>
                <c:pt idx="4">
                  <c:v>7.7136417091336726</c:v>
                </c:pt>
                <c:pt idx="5">
                  <c:v>10.01654364978366</c:v>
                </c:pt>
                <c:pt idx="6">
                  <c:v>12.344730238393977</c:v>
                </c:pt>
                <c:pt idx="7">
                  <c:v>11.592047128129602</c:v>
                </c:pt>
                <c:pt idx="8">
                  <c:v>14.045324768022841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Sheet1!$AL$20:$AT$20</c:f>
              <c:numCache>
                <c:formatCode>0.00</c:formatCode>
                <c:ptCount val="9"/>
                <c:pt idx="0">
                  <c:v>1</c:v>
                </c:pt>
                <c:pt idx="1">
                  <c:v>1.9820978190989564</c:v>
                </c:pt>
                <c:pt idx="2">
                  <c:v>3.9495467087110763</c:v>
                </c:pt>
                <c:pt idx="3">
                  <c:v>5.8984547461368653</c:v>
                </c:pt>
                <c:pt idx="4">
                  <c:v>7.8773584905660377</c:v>
                </c:pt>
                <c:pt idx="5">
                  <c:v>10.193285859613429</c:v>
                </c:pt>
                <c:pt idx="6">
                  <c:v>12.580037664783427</c:v>
                </c:pt>
                <c:pt idx="7">
                  <c:v>11.798645863997645</c:v>
                </c:pt>
                <c:pt idx="8">
                  <c:v>14.278589241182758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Sheet1!$AL$24:$AT$24</c:f>
              <c:numCache>
                <c:formatCode>0.00</c:formatCode>
                <c:ptCount val="9"/>
                <c:pt idx="0">
                  <c:v>1</c:v>
                </c:pt>
                <c:pt idx="1">
                  <c:v>1.9789180000739071</c:v>
                </c:pt>
                <c:pt idx="2">
                  <c:v>3.882794373549884</c:v>
                </c:pt>
                <c:pt idx="3">
                  <c:v>4.8656641831728145</c:v>
                </c:pt>
                <c:pt idx="4">
                  <c:v>7.7746080139372822</c:v>
                </c:pt>
                <c:pt idx="5">
                  <c:v>10.073645598194132</c:v>
                </c:pt>
                <c:pt idx="6">
                  <c:v>9.7242600326856721</c:v>
                </c:pt>
                <c:pt idx="7">
                  <c:v>13.196525381961557</c:v>
                </c:pt>
                <c:pt idx="8">
                  <c:v>14.079532009990798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Sheet1!$AL$25:$AT$25</c:f>
              <c:numCache>
                <c:formatCode>0.00</c:formatCode>
                <c:ptCount val="9"/>
                <c:pt idx="0">
                  <c:v>1</c:v>
                </c:pt>
                <c:pt idx="1">
                  <c:v>1.9702644173900383</c:v>
                </c:pt>
                <c:pt idx="2">
                  <c:v>3.9238909828935924</c:v>
                </c:pt>
                <c:pt idx="3">
                  <c:v>4.9212727272727275</c:v>
                </c:pt>
                <c:pt idx="4">
                  <c:v>7.8460758025943909</c:v>
                </c:pt>
                <c:pt idx="5">
                  <c:v>10.200489918974938</c:v>
                </c:pt>
                <c:pt idx="6">
                  <c:v>12.576141247531654</c:v>
                </c:pt>
                <c:pt idx="7">
                  <c:v>10.951648796277563</c:v>
                </c:pt>
                <c:pt idx="8">
                  <c:v>14.257045035554386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Sheet1!$AL$29:$AT$29</c:f>
              <c:numCache>
                <c:formatCode>0.00</c:formatCode>
                <c:ptCount val="9"/>
                <c:pt idx="0">
                  <c:v>1</c:v>
                </c:pt>
                <c:pt idx="1">
                  <c:v>1.9725530442253991</c:v>
                </c:pt>
                <c:pt idx="2">
                  <c:v>3.871463368933858</c:v>
                </c:pt>
                <c:pt idx="3">
                  <c:v>4.845684803001876</c:v>
                </c:pt>
                <c:pt idx="4">
                  <c:v>7.7436522065023894</c:v>
                </c:pt>
                <c:pt idx="5">
                  <c:v>10.022798932815911</c:v>
                </c:pt>
                <c:pt idx="6">
                  <c:v>12.378014078178824</c:v>
                </c:pt>
                <c:pt idx="7">
                  <c:v>13.129150119142176</c:v>
                </c:pt>
                <c:pt idx="8">
                  <c:v>14.062957291134932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Sheet1!$AL$30:$AT$30</c:f>
              <c:numCache>
                <c:formatCode>0.00</c:formatCode>
                <c:ptCount val="9"/>
                <c:pt idx="0">
                  <c:v>1</c:v>
                </c:pt>
                <c:pt idx="1">
                  <c:v>1.9814252418956142</c:v>
                </c:pt>
                <c:pt idx="2">
                  <c:v>3.944556404367999</c:v>
                </c:pt>
                <c:pt idx="3">
                  <c:v>5.9038299663299663</c:v>
                </c:pt>
                <c:pt idx="4">
                  <c:v>7.8798801610336113</c:v>
                </c:pt>
                <c:pt idx="5">
                  <c:v>8.811243718592964</c:v>
                </c:pt>
                <c:pt idx="6">
                  <c:v>12.616549242992056</c:v>
                </c:pt>
                <c:pt idx="7">
                  <c:v>13.357403586732264</c:v>
                </c:pt>
                <c:pt idx="8">
                  <c:v>14.3381601362862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58624"/>
        <c:axId val="111265280"/>
      </c:lineChart>
      <c:catAx>
        <c:axId val="1112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5280"/>
        <c:crosses val="autoZero"/>
        <c:auto val="1"/>
        <c:lblAlgn val="ctr"/>
        <c:lblOffset val="100"/>
        <c:noMultiLvlLbl val="0"/>
      </c:catAx>
      <c:valAx>
        <c:axId val="111265280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58624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937595524561049E-2"/>
          <c:y val="4.5936971147776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Average </a:t>
            </a:r>
            <a:r>
              <a:rPr lang="en-NZ" sz="1600" b="1" baseline="0"/>
              <a:t>Preparation Times of Sub-Images  -  8 Threads</a:t>
            </a:r>
            <a:endParaRPr lang="en-NZ" sz="1600" b="1"/>
          </a:p>
        </c:rich>
      </c:tx>
      <c:layout>
        <c:manualLayout>
          <c:xMode val="edge"/>
          <c:yMode val="edge"/>
          <c:x val="0.2932583916727203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996941544146049E-2"/>
          <c:y val="3.8351790022347329E-2"/>
          <c:w val="0.91152827039936146"/>
          <c:h val="0.89091414539745328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Sheet1!$B$40:$J$40</c:f>
              <c:numCache>
                <c:formatCode>0.00</c:formatCode>
                <c:ptCount val="9"/>
                <c:pt idx="0">
                  <c:v>6.9989999999999997</c:v>
                </c:pt>
                <c:pt idx="1">
                  <c:v>3.5569999999999999</c:v>
                </c:pt>
                <c:pt idx="2">
                  <c:v>1.841</c:v>
                </c:pt>
                <c:pt idx="3">
                  <c:v>1.47</c:v>
                </c:pt>
                <c:pt idx="4">
                  <c:v>1.1839999999999999</c:v>
                </c:pt>
                <c:pt idx="5">
                  <c:v>0.91300000000000003</c:v>
                </c:pt>
                <c:pt idx="6">
                  <c:v>0.73399999999999999</c:v>
                </c:pt>
                <c:pt idx="7">
                  <c:v>0.61399999999999999</c:v>
                </c:pt>
                <c:pt idx="8">
                  <c:v>0.52200000000000002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Sheet1!$B$41:$J$41</c:f>
              <c:numCache>
                <c:formatCode>0.00</c:formatCode>
                <c:ptCount val="9"/>
                <c:pt idx="0">
                  <c:v>7.1</c:v>
                </c:pt>
                <c:pt idx="1">
                  <c:v>3.6</c:v>
                </c:pt>
                <c:pt idx="2">
                  <c:v>1.8180000000000001</c:v>
                </c:pt>
                <c:pt idx="3">
                  <c:v>1.77</c:v>
                </c:pt>
                <c:pt idx="4">
                  <c:v>1.802</c:v>
                </c:pt>
                <c:pt idx="5">
                  <c:v>1.39</c:v>
                </c:pt>
                <c:pt idx="6">
                  <c:v>1.2250000000000001</c:v>
                </c:pt>
                <c:pt idx="7">
                  <c:v>1.123</c:v>
                </c:pt>
                <c:pt idx="8">
                  <c:v>1.119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Sheet1!$B$45:$J$45</c:f>
              <c:numCache>
                <c:formatCode>0.00</c:formatCode>
                <c:ptCount val="9"/>
                <c:pt idx="0">
                  <c:v>18.242999999999999</c:v>
                </c:pt>
                <c:pt idx="1">
                  <c:v>9.2729999999999997</c:v>
                </c:pt>
                <c:pt idx="2">
                  <c:v>4.7329999999999997</c:v>
                </c:pt>
                <c:pt idx="3">
                  <c:v>3.1789999999999998</c:v>
                </c:pt>
                <c:pt idx="4">
                  <c:v>2.3839999999999999</c:v>
                </c:pt>
                <c:pt idx="5">
                  <c:v>2.3490000000000002</c:v>
                </c:pt>
                <c:pt idx="6">
                  <c:v>1.488</c:v>
                </c:pt>
                <c:pt idx="7">
                  <c:v>1.5860000000000001</c:v>
                </c:pt>
                <c:pt idx="8">
                  <c:v>1.3069999999999999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Sheet1!$B$46:$J$46</c:f>
              <c:numCache>
                <c:formatCode>0.00</c:formatCode>
                <c:ptCount val="9"/>
                <c:pt idx="0">
                  <c:v>18.486000000000001</c:v>
                </c:pt>
                <c:pt idx="1">
                  <c:v>9.3819999999999997</c:v>
                </c:pt>
                <c:pt idx="2">
                  <c:v>4.76</c:v>
                </c:pt>
                <c:pt idx="3">
                  <c:v>3.8460000000000001</c:v>
                </c:pt>
                <c:pt idx="4">
                  <c:v>4.702</c:v>
                </c:pt>
                <c:pt idx="5">
                  <c:v>3.6480000000000001</c:v>
                </c:pt>
                <c:pt idx="6">
                  <c:v>2.6349999999999998</c:v>
                </c:pt>
                <c:pt idx="7">
                  <c:v>2.952</c:v>
                </c:pt>
                <c:pt idx="8">
                  <c:v>2.9020000000000001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Sheet1!$B$50:$J$50</c:f>
              <c:numCache>
                <c:formatCode>0.00</c:formatCode>
                <c:ptCount val="9"/>
                <c:pt idx="0">
                  <c:v>60.738999999999997</c:v>
                </c:pt>
                <c:pt idx="1">
                  <c:v>30.795999999999999</c:v>
                </c:pt>
                <c:pt idx="2">
                  <c:v>15.686</c:v>
                </c:pt>
                <c:pt idx="3">
                  <c:v>10.474</c:v>
                </c:pt>
                <c:pt idx="4">
                  <c:v>7.8559999999999999</c:v>
                </c:pt>
                <c:pt idx="5">
                  <c:v>6.032</c:v>
                </c:pt>
                <c:pt idx="6">
                  <c:v>4.9029999999999996</c:v>
                </c:pt>
                <c:pt idx="7">
                  <c:v>4.6310000000000002</c:v>
                </c:pt>
                <c:pt idx="8">
                  <c:v>4.3109999999999999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Sheet1!$B$51:$J$51</c:f>
              <c:numCache>
                <c:formatCode>0.00</c:formatCode>
                <c:ptCount val="9"/>
                <c:pt idx="0">
                  <c:v>61.485999999999997</c:v>
                </c:pt>
                <c:pt idx="1">
                  <c:v>31.19</c:v>
                </c:pt>
                <c:pt idx="2">
                  <c:v>15.696</c:v>
                </c:pt>
                <c:pt idx="3">
                  <c:v>15.664</c:v>
                </c:pt>
                <c:pt idx="4">
                  <c:v>15.651999999999999</c:v>
                </c:pt>
                <c:pt idx="5">
                  <c:v>11.156000000000001</c:v>
                </c:pt>
                <c:pt idx="6">
                  <c:v>8.859</c:v>
                </c:pt>
                <c:pt idx="7">
                  <c:v>8.7119999999999997</c:v>
                </c:pt>
                <c:pt idx="8">
                  <c:v>7.7380000000000004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Sheet1!$B$55:$J$55</c:f>
              <c:numCache>
                <c:formatCode>0.00</c:formatCode>
                <c:ptCount val="9"/>
                <c:pt idx="0">
                  <c:v>39.354999999999997</c:v>
                </c:pt>
                <c:pt idx="1">
                  <c:v>19.96</c:v>
                </c:pt>
                <c:pt idx="2">
                  <c:v>10.186</c:v>
                </c:pt>
                <c:pt idx="3">
                  <c:v>6.8150000000000004</c:v>
                </c:pt>
                <c:pt idx="4">
                  <c:v>5.1020000000000003</c:v>
                </c:pt>
                <c:pt idx="5">
                  <c:v>3.9289999999999998</c:v>
                </c:pt>
                <c:pt idx="6">
                  <c:v>3.1880000000000002</c:v>
                </c:pt>
                <c:pt idx="7">
                  <c:v>3.395</c:v>
                </c:pt>
                <c:pt idx="8">
                  <c:v>2.802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Sheet1!$B$56:$J$56</c:f>
              <c:numCache>
                <c:formatCode>0.00</c:formatCode>
                <c:ptCount val="9"/>
                <c:pt idx="0">
                  <c:v>40.021000000000001</c:v>
                </c:pt>
                <c:pt idx="1">
                  <c:v>20.242000000000001</c:v>
                </c:pt>
                <c:pt idx="2">
                  <c:v>10.234999999999999</c:v>
                </c:pt>
                <c:pt idx="3">
                  <c:v>10.093</c:v>
                </c:pt>
                <c:pt idx="4">
                  <c:v>9.4670000000000005</c:v>
                </c:pt>
                <c:pt idx="5">
                  <c:v>7.2460000000000004</c:v>
                </c:pt>
                <c:pt idx="6">
                  <c:v>5.7770000000000001</c:v>
                </c:pt>
                <c:pt idx="7">
                  <c:v>5.2140000000000004</c:v>
                </c:pt>
                <c:pt idx="8">
                  <c:v>4.931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Sheet1!$B$60:$J$60</c:f>
              <c:numCache>
                <c:formatCode>0.00</c:formatCode>
                <c:ptCount val="9"/>
                <c:pt idx="0">
                  <c:v>107.10299999999999</c:v>
                </c:pt>
                <c:pt idx="1">
                  <c:v>54.122</c:v>
                </c:pt>
                <c:pt idx="2">
                  <c:v>27.584</c:v>
                </c:pt>
                <c:pt idx="3">
                  <c:v>22.012</c:v>
                </c:pt>
                <c:pt idx="4">
                  <c:v>13.776</c:v>
                </c:pt>
                <c:pt idx="5">
                  <c:v>10.632</c:v>
                </c:pt>
                <c:pt idx="6">
                  <c:v>11.013999999999999</c:v>
                </c:pt>
                <c:pt idx="7">
                  <c:v>8.1159999999999997</c:v>
                </c:pt>
                <c:pt idx="8">
                  <c:v>7.6070000000000002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Sheet1!$B$61:$J$61</c:f>
              <c:numCache>
                <c:formatCode>0.00</c:formatCode>
                <c:ptCount val="9"/>
                <c:pt idx="0">
                  <c:v>108.44199999999999</c:v>
                </c:pt>
                <c:pt idx="1">
                  <c:v>54.947000000000003</c:v>
                </c:pt>
                <c:pt idx="2">
                  <c:v>27.605</c:v>
                </c:pt>
                <c:pt idx="3">
                  <c:v>26.931999999999999</c:v>
                </c:pt>
                <c:pt idx="4">
                  <c:v>27.655000000000001</c:v>
                </c:pt>
                <c:pt idx="5">
                  <c:v>17.798999999999999</c:v>
                </c:pt>
                <c:pt idx="6">
                  <c:v>15.356999999999999</c:v>
                </c:pt>
                <c:pt idx="7">
                  <c:v>13.673</c:v>
                </c:pt>
                <c:pt idx="8">
                  <c:v>12.134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Sheet1!$B$65:$J$65</c:f>
              <c:numCache>
                <c:formatCode>0.00</c:formatCode>
                <c:ptCount val="9"/>
                <c:pt idx="0">
                  <c:v>82.647999999999996</c:v>
                </c:pt>
                <c:pt idx="1">
                  <c:v>41.899000000000001</c:v>
                </c:pt>
                <c:pt idx="2">
                  <c:v>21.347999999999999</c:v>
                </c:pt>
                <c:pt idx="3">
                  <c:v>17.056000000000001</c:v>
                </c:pt>
                <c:pt idx="4">
                  <c:v>10.673</c:v>
                </c:pt>
                <c:pt idx="5">
                  <c:v>8.2460000000000004</c:v>
                </c:pt>
                <c:pt idx="6">
                  <c:v>6.6769999999999996</c:v>
                </c:pt>
                <c:pt idx="7">
                  <c:v>6.2949999999999999</c:v>
                </c:pt>
                <c:pt idx="8">
                  <c:v>5.8769999999999998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Sheet1!$B$66:$J$66</c:f>
              <c:numCache>
                <c:formatCode>0.00</c:formatCode>
                <c:ptCount val="9"/>
                <c:pt idx="0">
                  <c:v>85.19</c:v>
                </c:pt>
                <c:pt idx="1">
                  <c:v>42.517000000000003</c:v>
                </c:pt>
                <c:pt idx="2">
                  <c:v>21.353000000000002</c:v>
                </c:pt>
                <c:pt idx="3">
                  <c:v>21.344999999999999</c:v>
                </c:pt>
                <c:pt idx="4">
                  <c:v>20.902999999999999</c:v>
                </c:pt>
                <c:pt idx="5">
                  <c:v>15.260999999999999</c:v>
                </c:pt>
                <c:pt idx="6">
                  <c:v>11.846</c:v>
                </c:pt>
                <c:pt idx="7">
                  <c:v>10.526999999999999</c:v>
                </c:pt>
                <c:pt idx="8">
                  <c:v>9.4700000000000006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71168"/>
        <c:axId val="111681920"/>
      </c:lineChart>
      <c:catAx>
        <c:axId val="1116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1920"/>
        <c:crosses val="autoZero"/>
        <c:auto val="1"/>
        <c:lblAlgn val="ctr"/>
        <c:lblOffset val="100"/>
        <c:noMultiLvlLbl val="0"/>
      </c:catAx>
      <c:valAx>
        <c:axId val="111681920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4217241290518E-4"/>
              <c:y val="0.39663584166521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1168"/>
        <c:crossesAt val="1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83007475523551"/>
          <c:y val="5.025130123479296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/>
              <a:t>Scalings of </a:t>
            </a:r>
            <a:r>
              <a:rPr lang="en-NZ" sz="1600" b="1" baseline="0"/>
              <a:t>Preparation Times of Sub-Images - 8 Threads</a:t>
            </a:r>
            <a:endParaRPr lang="en-NZ" sz="1600" b="1"/>
          </a:p>
        </c:rich>
      </c:tx>
      <c:layout>
        <c:manualLayout>
          <c:xMode val="edge"/>
          <c:yMode val="edge"/>
          <c:x val="0.2919927979957803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811824465641677E-2"/>
          <c:y val="3.8351790022347329E-2"/>
          <c:w val="0.9167134351396431"/>
          <c:h val="0.89522847548447027"/>
        </c:manualLayout>
      </c:layout>
      <c:lineChart>
        <c:grouping val="standard"/>
        <c:varyColors val="0"/>
        <c:ser>
          <c:idx val="0"/>
          <c:order val="0"/>
          <c:tx>
            <c:v>ImageOne-Local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Sheet1!$AL$38:$AT$38</c:f>
              <c:numCache>
                <c:formatCode>0.00</c:formatCode>
                <c:ptCount val="9"/>
                <c:pt idx="0">
                  <c:v>1</c:v>
                </c:pt>
                <c:pt idx="1">
                  <c:v>1.9676693843126229</c:v>
                </c:pt>
                <c:pt idx="2">
                  <c:v>3.8017381857686039</c:v>
                </c:pt>
                <c:pt idx="3">
                  <c:v>4.7612244897959179</c:v>
                </c:pt>
                <c:pt idx="4">
                  <c:v>5.9113175675675675</c:v>
                </c:pt>
                <c:pt idx="5">
                  <c:v>7.665936473165389</c:v>
                </c:pt>
                <c:pt idx="6">
                  <c:v>9.5354223433242513</c:v>
                </c:pt>
                <c:pt idx="7">
                  <c:v>11.399022801302932</c:v>
                </c:pt>
                <c:pt idx="8">
                  <c:v>13.408045977011493</c:v>
                </c:pt>
              </c:numCache>
            </c:numRef>
          </c:val>
          <c:smooth val="0"/>
        </c:ser>
        <c:ser>
          <c:idx val="1"/>
          <c:order val="1"/>
          <c:tx>
            <c:v>ImageOne-Remote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Sheet1!$AL$39:$AT$39</c:f>
              <c:numCache>
                <c:formatCode>0.00</c:formatCode>
                <c:ptCount val="9"/>
                <c:pt idx="0">
                  <c:v>1</c:v>
                </c:pt>
                <c:pt idx="1">
                  <c:v>1.9722222222222223</c:v>
                </c:pt>
                <c:pt idx="2">
                  <c:v>3.9053905390539052</c:v>
                </c:pt>
                <c:pt idx="3">
                  <c:v>4.0112994350282483</c:v>
                </c:pt>
                <c:pt idx="4">
                  <c:v>3.940066592674806</c:v>
                </c:pt>
                <c:pt idx="5">
                  <c:v>5.1079136690647484</c:v>
                </c:pt>
                <c:pt idx="6">
                  <c:v>5.795918367346939</c:v>
                </c:pt>
                <c:pt idx="7">
                  <c:v>6.3223508459483524</c:v>
                </c:pt>
                <c:pt idx="8">
                  <c:v>6.3449508489722968</c:v>
                </c:pt>
              </c:numCache>
            </c:numRef>
          </c:val>
          <c:smooth val="0"/>
        </c:ser>
        <c:ser>
          <c:idx val="2"/>
          <c:order val="2"/>
          <c:tx>
            <c:v>ImageTwo-Local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Sheet1!$AL$43:$AT$43</c:f>
              <c:numCache>
                <c:formatCode>0.00</c:formatCode>
                <c:ptCount val="9"/>
                <c:pt idx="0">
                  <c:v>1</c:v>
                </c:pt>
                <c:pt idx="1">
                  <c:v>1.9673244904561631</c:v>
                </c:pt>
                <c:pt idx="2">
                  <c:v>3.8544263680540882</c:v>
                </c:pt>
                <c:pt idx="3">
                  <c:v>5.7385970430953126</c:v>
                </c:pt>
                <c:pt idx="4">
                  <c:v>7.6522651006711406</c:v>
                </c:pt>
                <c:pt idx="5">
                  <c:v>7.7662835249042148</c:v>
                </c:pt>
                <c:pt idx="6">
                  <c:v>12.26008064516129</c:v>
                </c:pt>
                <c:pt idx="7">
                  <c:v>11.502522068095839</c:v>
                </c:pt>
                <c:pt idx="8">
                  <c:v>13.957918898240244</c:v>
                </c:pt>
              </c:numCache>
            </c:numRef>
          </c:val>
          <c:smooth val="0"/>
        </c:ser>
        <c:ser>
          <c:idx val="3"/>
          <c:order val="3"/>
          <c:tx>
            <c:v>ImageTwo-Remote</c:v>
          </c:tx>
          <c:spPr>
            <a:ln w="12700" cap="rnd">
              <a:solidFill>
                <a:srgbClr val="92D05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Sheet1!$AL$44:$AT$44</c:f>
              <c:numCache>
                <c:formatCode>0.00</c:formatCode>
                <c:ptCount val="9"/>
                <c:pt idx="0">
                  <c:v>1</c:v>
                </c:pt>
                <c:pt idx="1">
                  <c:v>1.9703687913024941</c:v>
                </c:pt>
                <c:pt idx="2">
                  <c:v>3.8836134453781512</c:v>
                </c:pt>
                <c:pt idx="3">
                  <c:v>4.8065522620904835</c:v>
                </c:pt>
                <c:pt idx="4">
                  <c:v>3.931518502764781</c:v>
                </c:pt>
                <c:pt idx="5">
                  <c:v>5.0674342105263159</c:v>
                </c:pt>
                <c:pt idx="6">
                  <c:v>7.0155597722960152</c:v>
                </c:pt>
                <c:pt idx="7">
                  <c:v>6.2621951219512191</c:v>
                </c:pt>
                <c:pt idx="8">
                  <c:v>6.3700895933838728</c:v>
                </c:pt>
              </c:numCache>
            </c:numRef>
          </c:val>
          <c:smooth val="0"/>
        </c:ser>
        <c:ser>
          <c:idx val="4"/>
          <c:order val="4"/>
          <c:tx>
            <c:v>ImageThree-Local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Sheet1!$AL$48:$AT$48</c:f>
              <c:numCache>
                <c:formatCode>0.00</c:formatCode>
                <c:ptCount val="9"/>
                <c:pt idx="0">
                  <c:v>1</c:v>
                </c:pt>
                <c:pt idx="1">
                  <c:v>1.9723015976100793</c:v>
                </c:pt>
                <c:pt idx="2">
                  <c:v>3.8721790131327296</c:v>
                </c:pt>
                <c:pt idx="3">
                  <c:v>5.7990261600152762</c:v>
                </c:pt>
                <c:pt idx="4">
                  <c:v>7.7315427698574339</c:v>
                </c:pt>
                <c:pt idx="5">
                  <c:v>10.069462864721485</c:v>
                </c:pt>
                <c:pt idx="6">
                  <c:v>12.388129716500101</c:v>
                </c:pt>
                <c:pt idx="7">
                  <c:v>13.115741740444829</c:v>
                </c:pt>
                <c:pt idx="8">
                  <c:v>14.089306425423336</c:v>
                </c:pt>
              </c:numCache>
            </c:numRef>
          </c:val>
          <c:smooth val="0"/>
        </c:ser>
        <c:ser>
          <c:idx val="5"/>
          <c:order val="5"/>
          <c:tx>
            <c:v>ImageThree-Remote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Sheet1!$AL$49:$AT$49</c:f>
              <c:numCache>
                <c:formatCode>0.00</c:formatCode>
                <c:ptCount val="9"/>
                <c:pt idx="0">
                  <c:v>1</c:v>
                </c:pt>
                <c:pt idx="1">
                  <c:v>1.971336966976595</c:v>
                </c:pt>
                <c:pt idx="2">
                  <c:v>3.9173037716615697</c:v>
                </c:pt>
                <c:pt idx="3">
                  <c:v>3.9253064351378959</c:v>
                </c:pt>
                <c:pt idx="4">
                  <c:v>3.9283158701763354</c:v>
                </c:pt>
                <c:pt idx="5">
                  <c:v>5.5114736464682679</c:v>
                </c:pt>
                <c:pt idx="6">
                  <c:v>6.940512473191105</c:v>
                </c:pt>
                <c:pt idx="7">
                  <c:v>7.0576216712580351</c:v>
                </c:pt>
                <c:pt idx="8">
                  <c:v>7.9459808736107522</c:v>
                </c:pt>
              </c:numCache>
            </c:numRef>
          </c:val>
          <c:smooth val="0"/>
        </c:ser>
        <c:ser>
          <c:idx val="6"/>
          <c:order val="6"/>
          <c:tx>
            <c:v>ImageFour-Local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Sheet1!$AL$53:$AT$53</c:f>
              <c:numCache>
                <c:formatCode>0.00</c:formatCode>
                <c:ptCount val="9"/>
                <c:pt idx="0">
                  <c:v>1</c:v>
                </c:pt>
                <c:pt idx="1">
                  <c:v>1.9716933867735471</c:v>
                </c:pt>
                <c:pt idx="2">
                  <c:v>3.8636363636363638</c:v>
                </c:pt>
                <c:pt idx="3">
                  <c:v>5.7747615553925167</c:v>
                </c:pt>
                <c:pt idx="4">
                  <c:v>7.7136417091336726</c:v>
                </c:pt>
                <c:pt idx="5">
                  <c:v>10.01654364978366</c:v>
                </c:pt>
                <c:pt idx="6">
                  <c:v>12.344730238393977</c:v>
                </c:pt>
                <c:pt idx="7">
                  <c:v>11.592047128129602</c:v>
                </c:pt>
                <c:pt idx="8">
                  <c:v>14.045324768022841</c:v>
                </c:pt>
              </c:numCache>
            </c:numRef>
          </c:val>
          <c:smooth val="0"/>
        </c:ser>
        <c:ser>
          <c:idx val="7"/>
          <c:order val="7"/>
          <c:tx>
            <c:v>ImageFour-Remote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Sheet1!$AL$54:$AT$54</c:f>
              <c:numCache>
                <c:formatCode>0.00</c:formatCode>
                <c:ptCount val="9"/>
                <c:pt idx="0">
                  <c:v>1</c:v>
                </c:pt>
                <c:pt idx="1">
                  <c:v>1.9771267661298291</c:v>
                </c:pt>
                <c:pt idx="2">
                  <c:v>3.9102100635075723</c:v>
                </c:pt>
                <c:pt idx="3">
                  <c:v>3.9652234221737839</c:v>
                </c:pt>
                <c:pt idx="4">
                  <c:v>4.2274215696630399</c:v>
                </c:pt>
                <c:pt idx="5">
                  <c:v>5.5231852056306927</c:v>
                </c:pt>
                <c:pt idx="6">
                  <c:v>6.9276441059373379</c:v>
                </c:pt>
                <c:pt idx="7">
                  <c:v>7.6756808592251629</c:v>
                </c:pt>
                <c:pt idx="8">
                  <c:v>8.1162036098154537</c:v>
                </c:pt>
              </c:numCache>
            </c:numRef>
          </c:val>
          <c:smooth val="0"/>
        </c:ser>
        <c:ser>
          <c:idx val="8"/>
          <c:order val="8"/>
          <c:tx>
            <c:v>ImageFive-Local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92D05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Sheet1!$AL$58:$AT$58</c:f>
              <c:numCache>
                <c:formatCode>0.00</c:formatCode>
                <c:ptCount val="9"/>
                <c:pt idx="0">
                  <c:v>1</c:v>
                </c:pt>
                <c:pt idx="1">
                  <c:v>1.9789180000739071</c:v>
                </c:pt>
                <c:pt idx="2">
                  <c:v>3.882794373549884</c:v>
                </c:pt>
                <c:pt idx="3">
                  <c:v>4.8656641831728145</c:v>
                </c:pt>
                <c:pt idx="4">
                  <c:v>7.7746080139372822</c:v>
                </c:pt>
                <c:pt idx="5">
                  <c:v>10.073645598194132</c:v>
                </c:pt>
                <c:pt idx="6">
                  <c:v>9.7242600326856721</c:v>
                </c:pt>
                <c:pt idx="7">
                  <c:v>13.196525381961557</c:v>
                </c:pt>
                <c:pt idx="8">
                  <c:v>14.079532009990798</c:v>
                </c:pt>
              </c:numCache>
            </c:numRef>
          </c:val>
          <c:smooth val="0"/>
        </c:ser>
        <c:ser>
          <c:idx val="9"/>
          <c:order val="9"/>
          <c:tx>
            <c:v>ImageFive-Remote</c:v>
          </c:tx>
          <c:spPr>
            <a:ln w="12700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92D050"/>
                </a:solidFill>
                <a:prstDash val="solid"/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Sheet1!$AL$59:$AT$59</c:f>
              <c:numCache>
                <c:formatCode>0.00</c:formatCode>
                <c:ptCount val="9"/>
                <c:pt idx="0">
                  <c:v>1</c:v>
                </c:pt>
                <c:pt idx="1">
                  <c:v>1.9735745354614447</c:v>
                </c:pt>
                <c:pt idx="2">
                  <c:v>3.9283463140735373</c:v>
                </c:pt>
                <c:pt idx="3">
                  <c:v>4.0265112134264074</c:v>
                </c:pt>
                <c:pt idx="4">
                  <c:v>3.9212438980292896</c:v>
                </c:pt>
                <c:pt idx="5">
                  <c:v>6.0925894713186137</c:v>
                </c:pt>
                <c:pt idx="6">
                  <c:v>7.0614052223741615</c:v>
                </c:pt>
                <c:pt idx="7">
                  <c:v>7.9311050976376798</c:v>
                </c:pt>
                <c:pt idx="8">
                  <c:v>8.9370364265699695</c:v>
                </c:pt>
              </c:numCache>
            </c:numRef>
          </c:val>
          <c:smooth val="0"/>
        </c:ser>
        <c:ser>
          <c:idx val="10"/>
          <c:order val="10"/>
          <c:tx>
            <c:v>ImageSix-Local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Sheet1!$AL$63:$AT$63</c:f>
              <c:numCache>
                <c:formatCode>0.00</c:formatCode>
                <c:ptCount val="9"/>
                <c:pt idx="0">
                  <c:v>1</c:v>
                </c:pt>
                <c:pt idx="1">
                  <c:v>1.9725530442253991</c:v>
                </c:pt>
                <c:pt idx="2">
                  <c:v>3.871463368933858</c:v>
                </c:pt>
                <c:pt idx="3">
                  <c:v>4.845684803001876</c:v>
                </c:pt>
                <c:pt idx="4">
                  <c:v>7.7436522065023894</c:v>
                </c:pt>
                <c:pt idx="5">
                  <c:v>10.022798932815911</c:v>
                </c:pt>
                <c:pt idx="6">
                  <c:v>12.378014078178824</c:v>
                </c:pt>
                <c:pt idx="7">
                  <c:v>13.129150119142176</c:v>
                </c:pt>
                <c:pt idx="8">
                  <c:v>14.062957291134932</c:v>
                </c:pt>
              </c:numCache>
            </c:numRef>
          </c:val>
          <c:smooth val="0"/>
        </c:ser>
        <c:ser>
          <c:idx val="11"/>
          <c:order val="11"/>
          <c:tx>
            <c:v>ImageSix-Remote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Sheet1!$AL$64:$AT$64</c:f>
              <c:numCache>
                <c:formatCode>0.00</c:formatCode>
                <c:ptCount val="9"/>
                <c:pt idx="0">
                  <c:v>1</c:v>
                </c:pt>
                <c:pt idx="1">
                  <c:v>2.0036691205870594</c:v>
                </c:pt>
                <c:pt idx="2">
                  <c:v>3.989603334426076</c:v>
                </c:pt>
                <c:pt idx="3">
                  <c:v>3.9910986179433121</c:v>
                </c:pt>
                <c:pt idx="4">
                  <c:v>4.0754915562359466</c:v>
                </c:pt>
                <c:pt idx="5">
                  <c:v>5.5822030011139505</c:v>
                </c:pt>
                <c:pt idx="6">
                  <c:v>7.191457031909505</c:v>
                </c:pt>
                <c:pt idx="7">
                  <c:v>8.0925239859409146</c:v>
                </c:pt>
                <c:pt idx="8">
                  <c:v>8.9957761351636751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49760"/>
        <c:axId val="111764608"/>
      </c:lineChart>
      <c:catAx>
        <c:axId val="1117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64608"/>
        <c:crosses val="autoZero"/>
        <c:auto val="1"/>
        <c:lblAlgn val="ctr"/>
        <c:lblOffset val="100"/>
        <c:noMultiLvlLbl val="0"/>
      </c:catAx>
      <c:valAx>
        <c:axId val="111764608"/>
        <c:scaling>
          <c:orientation val="minMax"/>
          <c:max val="16"/>
          <c:min val="1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9760"/>
        <c:crossesAt val="1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786062421156451E-2"/>
          <c:y val="4.1622641060759018E-2"/>
          <c:w val="0.4741814774638437"/>
          <c:h val="0.13949939050179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550355</xdr:colOff>
      <xdr:row>68</xdr:row>
      <xdr:rowOff>168408</xdr:rowOff>
    </xdr:from>
    <xdr:to>
      <xdr:col>51</xdr:col>
      <xdr:colOff>175320</xdr:colOff>
      <xdr:row>115</xdr:row>
      <xdr:rowOff>45943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</xdr:col>
      <xdr:colOff>13607</xdr:colOff>
      <xdr:row>1</xdr:row>
      <xdr:rowOff>40822</xdr:rowOff>
    </xdr:from>
    <xdr:to>
      <xdr:col>68</xdr:col>
      <xdr:colOff>250893</xdr:colOff>
      <xdr:row>47</xdr:row>
      <xdr:rowOff>108857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571500</xdr:colOff>
      <xdr:row>120</xdr:row>
      <xdr:rowOff>152400</xdr:rowOff>
    </xdr:from>
    <xdr:to>
      <xdr:col>51</xdr:col>
      <xdr:colOff>205990</xdr:colOff>
      <xdr:row>167</xdr:row>
      <xdr:rowOff>29935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44277</xdr:colOff>
      <xdr:row>53</xdr:row>
      <xdr:rowOff>24814</xdr:rowOff>
    </xdr:from>
    <xdr:to>
      <xdr:col>68</xdr:col>
      <xdr:colOff>281563</xdr:colOff>
      <xdr:row>99</xdr:row>
      <xdr:rowOff>92849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17</xdr:col>
      <xdr:colOff>244090</xdr:colOff>
      <xdr:row>115</xdr:row>
      <xdr:rowOff>68035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44277</xdr:colOff>
      <xdr:row>69</xdr:row>
      <xdr:rowOff>24814</xdr:rowOff>
    </xdr:from>
    <xdr:to>
      <xdr:col>34</xdr:col>
      <xdr:colOff>281563</xdr:colOff>
      <xdr:row>115</xdr:row>
      <xdr:rowOff>92849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30670</xdr:colOff>
      <xdr:row>120</xdr:row>
      <xdr:rowOff>174492</xdr:rowOff>
    </xdr:from>
    <xdr:to>
      <xdr:col>17</xdr:col>
      <xdr:colOff>274760</xdr:colOff>
      <xdr:row>167</xdr:row>
      <xdr:rowOff>52027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74947</xdr:colOff>
      <xdr:row>121</xdr:row>
      <xdr:rowOff>8806</xdr:rowOff>
    </xdr:from>
    <xdr:to>
      <xdr:col>34</xdr:col>
      <xdr:colOff>312233</xdr:colOff>
      <xdr:row>167</xdr:row>
      <xdr:rowOff>76841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tabSelected="1" topLeftCell="A91" zoomScale="55" zoomScaleNormal="55" workbookViewId="0">
      <selection activeCell="A141" sqref="A141"/>
    </sheetView>
  </sheetViews>
  <sheetFormatPr defaultRowHeight="15" x14ac:dyDescent="0.25"/>
  <cols>
    <col min="1" max="1" width="12.5703125" customWidth="1"/>
  </cols>
  <sheetData>
    <row r="1" spans="1:46" x14ac:dyDescent="0.25">
      <c r="A1" s="12" t="s">
        <v>8</v>
      </c>
      <c r="B1" s="12"/>
      <c r="C1" s="12"/>
      <c r="D1" s="12"/>
      <c r="E1" s="12"/>
      <c r="F1" s="12"/>
      <c r="G1" s="12"/>
      <c r="H1" s="12"/>
      <c r="I1" s="12"/>
      <c r="J1" s="12"/>
      <c r="M1" s="12" t="s">
        <v>9</v>
      </c>
      <c r="N1" s="12"/>
      <c r="O1" s="12"/>
      <c r="P1" s="12"/>
      <c r="Q1" s="12"/>
      <c r="R1" s="12"/>
      <c r="S1" s="12"/>
      <c r="T1" s="12"/>
      <c r="U1" s="12"/>
      <c r="V1" s="12"/>
      <c r="Y1" s="12" t="s">
        <v>12</v>
      </c>
      <c r="Z1" s="12"/>
      <c r="AA1" s="12"/>
      <c r="AB1" s="12"/>
      <c r="AC1" s="12"/>
      <c r="AD1" s="12"/>
      <c r="AE1" s="12"/>
      <c r="AF1" s="12"/>
      <c r="AG1" s="12"/>
      <c r="AH1" s="12"/>
      <c r="AK1" s="12" t="s">
        <v>14</v>
      </c>
      <c r="AL1" s="12"/>
      <c r="AM1" s="12"/>
      <c r="AN1" s="12"/>
      <c r="AO1" s="12"/>
      <c r="AP1" s="12"/>
      <c r="AQ1" s="12"/>
      <c r="AR1" s="12"/>
      <c r="AS1" s="12"/>
      <c r="AT1" s="12"/>
    </row>
    <row r="2" spans="1:46" x14ac:dyDescent="0.25">
      <c r="A2" s="1"/>
      <c r="B2" s="1"/>
      <c r="C2" s="1"/>
      <c r="D2" s="1"/>
      <c r="E2" s="1"/>
      <c r="F2" s="1"/>
      <c r="G2" s="1"/>
      <c r="H2" s="1"/>
      <c r="I2" s="1"/>
      <c r="J2" s="1"/>
      <c r="M2" s="8"/>
      <c r="N2" s="1"/>
      <c r="O2" s="1"/>
      <c r="P2" s="1"/>
      <c r="Q2" s="1"/>
      <c r="R2" s="1"/>
      <c r="S2" s="1"/>
      <c r="T2" s="1"/>
      <c r="U2" s="1"/>
      <c r="V2" s="1"/>
    </row>
    <row r="3" spans="1:46" x14ac:dyDescent="0.25">
      <c r="A3" s="3" t="s">
        <v>2</v>
      </c>
      <c r="B3" s="3">
        <v>1</v>
      </c>
      <c r="C3" s="3">
        <v>2</v>
      </c>
      <c r="D3" s="3">
        <v>4</v>
      </c>
      <c r="E3" s="3">
        <v>6</v>
      </c>
      <c r="F3" s="3">
        <v>8</v>
      </c>
      <c r="G3" s="3">
        <v>10</v>
      </c>
      <c r="H3" s="3">
        <v>12</v>
      </c>
      <c r="I3" s="3">
        <v>14</v>
      </c>
      <c r="J3" s="3">
        <v>16</v>
      </c>
      <c r="M3" s="9" t="s">
        <v>2</v>
      </c>
      <c r="N3" s="3">
        <v>1</v>
      </c>
      <c r="O3" s="3">
        <v>2</v>
      </c>
      <c r="P3" s="3">
        <v>4</v>
      </c>
      <c r="Q3" s="3">
        <v>6</v>
      </c>
      <c r="R3" s="3">
        <v>8</v>
      </c>
      <c r="S3" s="3">
        <v>10</v>
      </c>
      <c r="T3" s="3">
        <v>12</v>
      </c>
      <c r="U3" s="3">
        <v>14</v>
      </c>
      <c r="V3" s="3">
        <v>16</v>
      </c>
      <c r="Y3" s="9" t="s">
        <v>2</v>
      </c>
      <c r="Z3" s="3">
        <v>1</v>
      </c>
      <c r="AA3" s="3">
        <v>2</v>
      </c>
      <c r="AB3" s="3">
        <v>4</v>
      </c>
      <c r="AC3" s="3">
        <v>6</v>
      </c>
      <c r="AD3" s="3">
        <v>8</v>
      </c>
      <c r="AE3" s="3">
        <v>10</v>
      </c>
      <c r="AF3" s="3">
        <v>12</v>
      </c>
      <c r="AG3" s="3">
        <v>14</v>
      </c>
      <c r="AH3" s="3">
        <v>16</v>
      </c>
      <c r="AK3" s="9" t="s">
        <v>2</v>
      </c>
      <c r="AL3" s="3">
        <v>1</v>
      </c>
      <c r="AM3" s="3">
        <v>2</v>
      </c>
      <c r="AN3" s="3">
        <v>4</v>
      </c>
      <c r="AO3" s="3">
        <v>6</v>
      </c>
      <c r="AP3" s="3">
        <v>8</v>
      </c>
      <c r="AQ3" s="3">
        <v>10</v>
      </c>
      <c r="AR3" s="3">
        <v>12</v>
      </c>
      <c r="AS3" s="3">
        <v>14</v>
      </c>
      <c r="AT3" s="3">
        <v>16</v>
      </c>
    </row>
    <row r="4" spans="1:46" x14ac:dyDescent="0.25">
      <c r="A4" s="2" t="s">
        <v>0</v>
      </c>
      <c r="B4" s="1">
        <v>6999</v>
      </c>
      <c r="C4" s="1">
        <v>3557</v>
      </c>
      <c r="D4" s="1">
        <v>1841</v>
      </c>
      <c r="E4" s="1">
        <v>1470</v>
      </c>
      <c r="F4" s="1">
        <v>1184</v>
      </c>
      <c r="G4" s="1">
        <v>913</v>
      </c>
      <c r="H4" s="1">
        <v>734</v>
      </c>
      <c r="I4" s="1">
        <v>614</v>
      </c>
      <c r="J4" s="1">
        <v>522</v>
      </c>
      <c r="M4" s="10" t="s">
        <v>0</v>
      </c>
      <c r="N4" s="1">
        <v>20331</v>
      </c>
      <c r="O4" s="1">
        <v>10381</v>
      </c>
      <c r="P4" s="1">
        <v>5351</v>
      </c>
      <c r="Q4" s="1">
        <v>4688</v>
      </c>
      <c r="R4" s="1">
        <v>2855</v>
      </c>
      <c r="S4" s="1">
        <v>2551</v>
      </c>
      <c r="T4" s="1">
        <v>2287</v>
      </c>
      <c r="U4" s="1">
        <v>2056</v>
      </c>
      <c r="V4" s="1">
        <v>1853</v>
      </c>
      <c r="Y4" s="10" t="s">
        <v>0</v>
      </c>
      <c r="Z4" s="5">
        <f>$N4/N4</f>
        <v>1</v>
      </c>
      <c r="AA4" s="5">
        <f t="shared" ref="AA4:AH4" si="0">$N4/O4</f>
        <v>1.9584818418264136</v>
      </c>
      <c r="AB4" s="5">
        <f t="shared" si="0"/>
        <v>3.7994767333208745</v>
      </c>
      <c r="AC4" s="5">
        <f t="shared" si="0"/>
        <v>4.3368174061433447</v>
      </c>
      <c r="AD4" s="5">
        <f t="shared" si="0"/>
        <v>7.1211908931698771</v>
      </c>
      <c r="AE4" s="5">
        <f t="shared" si="0"/>
        <v>7.9698157585260683</v>
      </c>
      <c r="AF4" s="5">
        <f t="shared" si="0"/>
        <v>8.8898119807608218</v>
      </c>
      <c r="AG4" s="5">
        <f t="shared" si="0"/>
        <v>9.8886186770428015</v>
      </c>
      <c r="AH4" s="5">
        <f t="shared" si="0"/>
        <v>10.971937398812736</v>
      </c>
      <c r="AK4" s="10" t="s">
        <v>0</v>
      </c>
      <c r="AL4" s="5">
        <f>$B4/B4</f>
        <v>1</v>
      </c>
      <c r="AM4" s="5">
        <f t="shared" ref="AM4:AT4" si="1">$B4/C4</f>
        <v>1.9676693843126229</v>
      </c>
      <c r="AN4" s="5">
        <f t="shared" si="1"/>
        <v>3.8017381857686039</v>
      </c>
      <c r="AO4" s="5">
        <f t="shared" si="1"/>
        <v>4.7612244897959179</v>
      </c>
      <c r="AP4" s="5">
        <f t="shared" si="1"/>
        <v>5.9113175675675675</v>
      </c>
      <c r="AQ4" s="5">
        <f t="shared" si="1"/>
        <v>7.665936473165389</v>
      </c>
      <c r="AR4" s="5">
        <f t="shared" si="1"/>
        <v>9.5354223433242513</v>
      </c>
      <c r="AS4" s="5">
        <f t="shared" si="1"/>
        <v>11.399022801302932</v>
      </c>
      <c r="AT4" s="5">
        <f t="shared" si="1"/>
        <v>13.408045977011493</v>
      </c>
    </row>
    <row r="5" spans="1:46" x14ac:dyDescent="0.25">
      <c r="A5" s="4" t="s">
        <v>1</v>
      </c>
      <c r="B5" s="1">
        <v>7116</v>
      </c>
      <c r="C5" s="1">
        <v>3598</v>
      </c>
      <c r="D5" s="1">
        <v>1842</v>
      </c>
      <c r="E5" s="1">
        <v>1460</v>
      </c>
      <c r="F5" s="1">
        <v>1182</v>
      </c>
      <c r="G5" s="1">
        <v>905</v>
      </c>
      <c r="H5" s="1">
        <v>731</v>
      </c>
      <c r="I5" s="1">
        <v>612</v>
      </c>
      <c r="J5" s="1">
        <v>526</v>
      </c>
      <c r="M5" s="11" t="s">
        <v>1</v>
      </c>
      <c r="N5" s="1">
        <v>34716</v>
      </c>
      <c r="O5" s="1">
        <v>17340</v>
      </c>
      <c r="P5" s="1">
        <v>8735</v>
      </c>
      <c r="Q5" s="1">
        <v>5828</v>
      </c>
      <c r="R5" s="1">
        <v>4424</v>
      </c>
      <c r="S5" s="1">
        <v>3523</v>
      </c>
      <c r="T5" s="1">
        <v>2923</v>
      </c>
      <c r="U5" s="1">
        <v>2490</v>
      </c>
      <c r="V5" s="1">
        <v>2265</v>
      </c>
      <c r="Y5" s="11" t="s">
        <v>1</v>
      </c>
      <c r="Z5" s="5">
        <f>$N5/N5</f>
        <v>1</v>
      </c>
      <c r="AA5" s="5">
        <f t="shared" ref="AA5" si="2">$N5/O5</f>
        <v>2.0020761245674739</v>
      </c>
      <c r="AB5" s="5">
        <f t="shared" ref="AB5" si="3">$N5/P5</f>
        <v>3.9743560389238697</v>
      </c>
      <c r="AC5" s="5">
        <f t="shared" ref="AC5" si="4">$N5/Q5</f>
        <v>5.9567604667124225</v>
      </c>
      <c r="AD5" s="5">
        <f t="shared" ref="AD5" si="5">$N5/R5</f>
        <v>7.8471971066907775</v>
      </c>
      <c r="AE5" s="5">
        <f t="shared" ref="AE5" si="6">$N5/S5</f>
        <v>9.8541016179392571</v>
      </c>
      <c r="AF5" s="5">
        <f t="shared" ref="AF5" si="7">$N5/T5</f>
        <v>11.876838864180636</v>
      </c>
      <c r="AG5" s="5">
        <f t="shared" ref="AG5" si="8">$N5/U5</f>
        <v>13.942168674698795</v>
      </c>
      <c r="AH5" s="5">
        <f t="shared" ref="AH5" si="9">$N5/V5</f>
        <v>15.327152317880795</v>
      </c>
      <c r="AK5" s="11" t="s">
        <v>1</v>
      </c>
      <c r="AL5" s="5">
        <f>$B5/B5</f>
        <v>1</v>
      </c>
      <c r="AM5" s="5">
        <f t="shared" ref="AM5" si="10">$B5/C5</f>
        <v>1.9777654252362424</v>
      </c>
      <c r="AN5" s="5">
        <f t="shared" ref="AN5" si="11">$B5/D5</f>
        <v>3.8631921824104234</v>
      </c>
      <c r="AO5" s="5">
        <f t="shared" ref="AO5" si="12">$B5/E5</f>
        <v>4.8739726027397259</v>
      </c>
      <c r="AP5" s="5">
        <f t="shared" ref="AP5" si="13">$B5/F5</f>
        <v>6.0203045685279184</v>
      </c>
      <c r="AQ5" s="5">
        <f t="shared" ref="AQ5" si="14">$B5/G5</f>
        <v>7.8629834254143649</v>
      </c>
      <c r="AR5" s="5">
        <f t="shared" ref="AR5" si="15">$B5/H5</f>
        <v>9.7346101231190154</v>
      </c>
      <c r="AS5" s="5">
        <f t="shared" ref="AS5" si="16">$B5/I5</f>
        <v>11.627450980392156</v>
      </c>
      <c r="AT5" s="5">
        <f t="shared" ref="AT5" si="17">$B5/J5</f>
        <v>13.52851711026616</v>
      </c>
    </row>
    <row r="6" spans="1:46" x14ac:dyDescent="0.25">
      <c r="A6" s="1"/>
      <c r="B6" s="5">
        <f>B4/1000</f>
        <v>6.9989999999999997</v>
      </c>
      <c r="C6" s="5">
        <f t="shared" ref="C6:J7" si="18">C4/1000</f>
        <v>3.5569999999999999</v>
      </c>
      <c r="D6" s="5">
        <f t="shared" si="18"/>
        <v>1.841</v>
      </c>
      <c r="E6" s="5">
        <f t="shared" si="18"/>
        <v>1.47</v>
      </c>
      <c r="F6" s="5">
        <f t="shared" si="18"/>
        <v>1.1839999999999999</v>
      </c>
      <c r="G6" s="5">
        <f t="shared" si="18"/>
        <v>0.91300000000000003</v>
      </c>
      <c r="H6" s="5">
        <f t="shared" si="18"/>
        <v>0.73399999999999999</v>
      </c>
      <c r="I6" s="5">
        <f t="shared" si="18"/>
        <v>0.61399999999999999</v>
      </c>
      <c r="J6" s="5">
        <f t="shared" si="18"/>
        <v>0.52200000000000002</v>
      </c>
      <c r="M6" s="8"/>
      <c r="N6" s="5">
        <f>N4/60000</f>
        <v>0.33884999999999998</v>
      </c>
      <c r="O6" s="5">
        <f t="shared" ref="O6:V7" si="19">O4/60000</f>
        <v>0.17301666666666668</v>
      </c>
      <c r="P6" s="5">
        <f t="shared" si="19"/>
        <v>8.9183333333333337E-2</v>
      </c>
      <c r="Q6" s="5">
        <f t="shared" si="19"/>
        <v>7.8133333333333332E-2</v>
      </c>
      <c r="R6" s="5">
        <f t="shared" si="19"/>
        <v>4.7583333333333332E-2</v>
      </c>
      <c r="S6" s="5">
        <f t="shared" si="19"/>
        <v>4.2516666666666668E-2</v>
      </c>
      <c r="T6" s="5">
        <f t="shared" si="19"/>
        <v>3.8116666666666667E-2</v>
      </c>
      <c r="U6" s="5">
        <f t="shared" si="19"/>
        <v>3.4266666666666667E-2</v>
      </c>
      <c r="V6" s="5">
        <f t="shared" si="19"/>
        <v>3.0883333333333332E-2</v>
      </c>
      <c r="Y6" s="8"/>
      <c r="Z6" s="5"/>
      <c r="AA6" s="5"/>
      <c r="AB6" s="5"/>
      <c r="AC6" s="5"/>
      <c r="AD6" s="5"/>
      <c r="AE6" s="5"/>
      <c r="AF6" s="5"/>
      <c r="AG6" s="5"/>
      <c r="AH6" s="5"/>
      <c r="AK6" s="8"/>
      <c r="AL6" s="5"/>
      <c r="AM6" s="5"/>
      <c r="AN6" s="5"/>
      <c r="AO6" s="5"/>
      <c r="AP6" s="5"/>
      <c r="AQ6" s="5"/>
      <c r="AR6" s="5"/>
      <c r="AS6" s="5"/>
      <c r="AT6" s="5"/>
    </row>
    <row r="7" spans="1:46" x14ac:dyDescent="0.25">
      <c r="A7" s="1"/>
      <c r="B7" s="5">
        <f>B5/1000</f>
        <v>7.1159999999999997</v>
      </c>
      <c r="C7" s="5">
        <f t="shared" si="18"/>
        <v>3.5979999999999999</v>
      </c>
      <c r="D7" s="5">
        <f t="shared" si="18"/>
        <v>1.8420000000000001</v>
      </c>
      <c r="E7" s="5">
        <f t="shared" si="18"/>
        <v>1.46</v>
      </c>
      <c r="F7" s="5">
        <f t="shared" si="18"/>
        <v>1.1819999999999999</v>
      </c>
      <c r="G7" s="5">
        <f t="shared" si="18"/>
        <v>0.90500000000000003</v>
      </c>
      <c r="H7" s="5">
        <f t="shared" si="18"/>
        <v>0.73099999999999998</v>
      </c>
      <c r="I7" s="5">
        <f t="shared" si="18"/>
        <v>0.61199999999999999</v>
      </c>
      <c r="J7" s="5">
        <f t="shared" si="18"/>
        <v>0.52600000000000002</v>
      </c>
      <c r="M7" s="8"/>
      <c r="N7" s="5">
        <f>N5/60000</f>
        <v>0.5786</v>
      </c>
      <c r="O7" s="5">
        <f t="shared" si="19"/>
        <v>0.28899999999999998</v>
      </c>
      <c r="P7" s="5">
        <f t="shared" si="19"/>
        <v>0.14558333333333334</v>
      </c>
      <c r="Q7" s="5">
        <f t="shared" si="19"/>
        <v>9.7133333333333335E-2</v>
      </c>
      <c r="R7" s="5">
        <f t="shared" si="19"/>
        <v>7.3733333333333331E-2</v>
      </c>
      <c r="S7" s="5">
        <f t="shared" si="19"/>
        <v>5.8716666666666667E-2</v>
      </c>
      <c r="T7" s="5">
        <f t="shared" si="19"/>
        <v>4.8716666666666665E-2</v>
      </c>
      <c r="U7" s="5">
        <f t="shared" si="19"/>
        <v>4.1500000000000002E-2</v>
      </c>
      <c r="V7" s="5">
        <f t="shared" si="19"/>
        <v>3.7749999999999999E-2</v>
      </c>
      <c r="Y7" s="8"/>
      <c r="Z7" s="5"/>
      <c r="AA7" s="5"/>
      <c r="AB7" s="5"/>
      <c r="AC7" s="5"/>
      <c r="AD7" s="5"/>
      <c r="AE7" s="5"/>
      <c r="AF7" s="5"/>
      <c r="AG7" s="5"/>
      <c r="AH7" s="5"/>
      <c r="AK7" s="8"/>
      <c r="AL7" s="5"/>
      <c r="AM7" s="5"/>
      <c r="AN7" s="5"/>
      <c r="AO7" s="5"/>
      <c r="AP7" s="5"/>
      <c r="AQ7" s="5"/>
      <c r="AR7" s="5"/>
      <c r="AS7" s="5"/>
      <c r="AT7" s="5"/>
    </row>
    <row r="8" spans="1:46" x14ac:dyDescent="0.25">
      <c r="A8" s="3" t="s">
        <v>3</v>
      </c>
      <c r="B8" s="3">
        <v>1</v>
      </c>
      <c r="C8" s="3">
        <v>2</v>
      </c>
      <c r="D8" s="3">
        <v>4</v>
      </c>
      <c r="E8" s="3">
        <v>6</v>
      </c>
      <c r="F8" s="3">
        <v>8</v>
      </c>
      <c r="G8" s="3">
        <v>10</v>
      </c>
      <c r="H8" s="3">
        <v>12</v>
      </c>
      <c r="I8" s="3">
        <v>14</v>
      </c>
      <c r="J8" s="3">
        <v>16</v>
      </c>
      <c r="M8" s="9" t="s">
        <v>3</v>
      </c>
      <c r="N8" s="3">
        <v>1</v>
      </c>
      <c r="O8" s="3">
        <v>2</v>
      </c>
      <c r="P8" s="3">
        <v>4</v>
      </c>
      <c r="Q8" s="3">
        <v>6</v>
      </c>
      <c r="R8" s="3">
        <v>8</v>
      </c>
      <c r="S8" s="3">
        <v>10</v>
      </c>
      <c r="T8" s="3">
        <v>12</v>
      </c>
      <c r="U8" s="3">
        <v>14</v>
      </c>
      <c r="V8" s="3">
        <v>16</v>
      </c>
      <c r="Y8" s="9" t="s">
        <v>3</v>
      </c>
      <c r="Z8" s="3">
        <v>1</v>
      </c>
      <c r="AA8" s="3">
        <v>2</v>
      </c>
      <c r="AB8" s="3">
        <v>4</v>
      </c>
      <c r="AC8" s="3">
        <v>6</v>
      </c>
      <c r="AD8" s="3">
        <v>8</v>
      </c>
      <c r="AE8" s="3">
        <v>10</v>
      </c>
      <c r="AF8" s="3">
        <v>12</v>
      </c>
      <c r="AG8" s="3">
        <v>14</v>
      </c>
      <c r="AH8" s="3">
        <v>16</v>
      </c>
      <c r="AK8" s="9" t="s">
        <v>3</v>
      </c>
      <c r="AL8" s="3">
        <v>1</v>
      </c>
      <c r="AM8" s="3">
        <v>2</v>
      </c>
      <c r="AN8" s="3">
        <v>4</v>
      </c>
      <c r="AO8" s="3">
        <v>6</v>
      </c>
      <c r="AP8" s="3">
        <v>8</v>
      </c>
      <c r="AQ8" s="3">
        <v>10</v>
      </c>
      <c r="AR8" s="3">
        <v>12</v>
      </c>
      <c r="AS8" s="3">
        <v>14</v>
      </c>
      <c r="AT8" s="3">
        <v>16</v>
      </c>
    </row>
    <row r="9" spans="1:46" x14ac:dyDescent="0.25">
      <c r="A9" s="2" t="s">
        <v>0</v>
      </c>
      <c r="B9" s="2">
        <v>18243</v>
      </c>
      <c r="C9" s="2">
        <v>9273</v>
      </c>
      <c r="D9" s="2">
        <v>4733</v>
      </c>
      <c r="E9" s="2">
        <v>3179</v>
      </c>
      <c r="F9" s="2">
        <v>2384</v>
      </c>
      <c r="G9" s="2">
        <v>2349</v>
      </c>
      <c r="H9" s="2">
        <v>1488</v>
      </c>
      <c r="I9" s="2">
        <v>1586</v>
      </c>
      <c r="J9" s="2">
        <v>1307</v>
      </c>
      <c r="M9" s="10" t="s">
        <v>0</v>
      </c>
      <c r="N9" s="2">
        <v>52998</v>
      </c>
      <c r="O9" s="2">
        <v>26965</v>
      </c>
      <c r="P9" s="2">
        <v>13763</v>
      </c>
      <c r="Q9" s="2">
        <v>10195</v>
      </c>
      <c r="R9" s="2">
        <v>6753</v>
      </c>
      <c r="S9" s="2">
        <v>7333</v>
      </c>
      <c r="T9" s="2">
        <v>4624</v>
      </c>
      <c r="U9" s="2">
        <v>5294</v>
      </c>
      <c r="V9" s="2">
        <v>3640</v>
      </c>
      <c r="Y9" s="10" t="s">
        <v>0</v>
      </c>
      <c r="Z9" s="5">
        <f>$N9/N9</f>
        <v>1</v>
      </c>
      <c r="AA9" s="5">
        <f t="shared" ref="AA9:AA10" si="20">$N9/O9</f>
        <v>1.9654366771741145</v>
      </c>
      <c r="AB9" s="5">
        <f t="shared" ref="AB9:AB10" si="21">$N9/P9</f>
        <v>3.8507592821332559</v>
      </c>
      <c r="AC9" s="5">
        <f t="shared" ref="AC9:AC10" si="22">$N9/Q9</f>
        <v>5.198430603236881</v>
      </c>
      <c r="AD9" s="5">
        <f t="shared" ref="AD9:AD10" si="23">$N9/R9</f>
        <v>7.8480675255442023</v>
      </c>
      <c r="AE9" s="5">
        <f t="shared" ref="AE9:AE10" si="24">$N9/S9</f>
        <v>7.2273285149324966</v>
      </c>
      <c r="AF9" s="5">
        <f t="shared" ref="AF9:AF10" si="25">$N9/T9</f>
        <v>11.461505190311419</v>
      </c>
      <c r="AG9" s="5">
        <f t="shared" ref="AG9:AG10" si="26">$N9/U9</f>
        <v>10.010955799017756</v>
      </c>
      <c r="AH9" s="5">
        <f t="shared" ref="AH9" si="27">$N9/V9</f>
        <v>14.559890109890111</v>
      </c>
      <c r="AK9" s="10" t="s">
        <v>0</v>
      </c>
      <c r="AL9" s="5">
        <f>$B9/B9</f>
        <v>1</v>
      </c>
      <c r="AM9" s="5">
        <f t="shared" ref="AM9:AM10" si="28">$B9/C9</f>
        <v>1.9673244904561631</v>
      </c>
      <c r="AN9" s="5">
        <f t="shared" ref="AN9:AN10" si="29">$B9/D9</f>
        <v>3.8544263680540882</v>
      </c>
      <c r="AO9" s="5">
        <f t="shared" ref="AO9:AO10" si="30">$B9/E9</f>
        <v>5.7385970430953126</v>
      </c>
      <c r="AP9" s="5">
        <f t="shared" ref="AP9:AP10" si="31">$B9/F9</f>
        <v>7.6522651006711406</v>
      </c>
      <c r="AQ9" s="5">
        <f t="shared" ref="AQ9:AQ10" si="32">$B9/G9</f>
        <v>7.7662835249042148</v>
      </c>
      <c r="AR9" s="5">
        <f t="shared" ref="AR9:AR10" si="33">$B9/H9</f>
        <v>12.26008064516129</v>
      </c>
      <c r="AS9" s="5">
        <f t="shared" ref="AS9:AS10" si="34">$B9/I9</f>
        <v>11.502522068095839</v>
      </c>
      <c r="AT9" s="5">
        <f t="shared" ref="AT9:AT10" si="35">$B9/J9</f>
        <v>13.957918898240244</v>
      </c>
    </row>
    <row r="10" spans="1:46" x14ac:dyDescent="0.25">
      <c r="A10" s="4" t="s">
        <v>1</v>
      </c>
      <c r="B10" s="4">
        <v>18495</v>
      </c>
      <c r="C10" s="4">
        <v>9375</v>
      </c>
      <c r="D10" s="4">
        <v>4736</v>
      </c>
      <c r="E10" s="4">
        <v>3177</v>
      </c>
      <c r="F10" s="4">
        <v>2377</v>
      </c>
      <c r="G10" s="4">
        <v>2563</v>
      </c>
      <c r="H10" s="4">
        <v>1485</v>
      </c>
      <c r="I10" s="4">
        <v>1469</v>
      </c>
      <c r="J10" s="4">
        <v>1307</v>
      </c>
      <c r="M10" s="11" t="s">
        <v>1</v>
      </c>
      <c r="N10" s="1">
        <v>91116</v>
      </c>
      <c r="O10" s="1">
        <v>45608</v>
      </c>
      <c r="P10" s="1">
        <v>22992</v>
      </c>
      <c r="Q10" s="1">
        <v>15267</v>
      </c>
      <c r="R10" s="1">
        <v>11499</v>
      </c>
      <c r="S10" s="1">
        <v>9267</v>
      </c>
      <c r="T10" s="1">
        <v>7773</v>
      </c>
      <c r="U10" s="1">
        <v>6620</v>
      </c>
      <c r="V10" s="1">
        <v>5825</v>
      </c>
      <c r="Y10" s="11" t="s">
        <v>1</v>
      </c>
      <c r="Z10" s="5">
        <f>$N10/N10</f>
        <v>1</v>
      </c>
      <c r="AA10" s="5">
        <f t="shared" si="20"/>
        <v>1.9978074022101386</v>
      </c>
      <c r="AB10" s="5">
        <f t="shared" si="21"/>
        <v>3.9629436325678498</v>
      </c>
      <c r="AC10" s="5">
        <f t="shared" si="22"/>
        <v>5.9681666339162902</v>
      </c>
      <c r="AD10" s="5">
        <f t="shared" si="23"/>
        <v>7.923819462561962</v>
      </c>
      <c r="AE10" s="5">
        <f t="shared" si="24"/>
        <v>9.8323081903528653</v>
      </c>
      <c r="AF10" s="5">
        <f t="shared" si="25"/>
        <v>11.722115013508297</v>
      </c>
      <c r="AG10" s="5">
        <f t="shared" si="26"/>
        <v>13.763746223564954</v>
      </c>
      <c r="AH10" s="5">
        <f>$N10/V10</f>
        <v>15.642231759656653</v>
      </c>
      <c r="AK10" s="11" t="s">
        <v>1</v>
      </c>
      <c r="AL10" s="5">
        <f>$B10/B10</f>
        <v>1</v>
      </c>
      <c r="AM10" s="5">
        <f t="shared" si="28"/>
        <v>1.9728000000000001</v>
      </c>
      <c r="AN10" s="5">
        <f t="shared" si="29"/>
        <v>3.9051942567567566</v>
      </c>
      <c r="AO10" s="5">
        <f t="shared" si="30"/>
        <v>5.8215297450424925</v>
      </c>
      <c r="AP10" s="5">
        <f t="shared" si="31"/>
        <v>7.7808161548169963</v>
      </c>
      <c r="AQ10" s="5">
        <f t="shared" si="32"/>
        <v>7.2161529457666793</v>
      </c>
      <c r="AR10" s="5">
        <f t="shared" si="33"/>
        <v>12.454545454545455</v>
      </c>
      <c r="AS10" s="5">
        <f t="shared" si="34"/>
        <v>12.590197413206262</v>
      </c>
      <c r="AT10" s="5">
        <f t="shared" si="35"/>
        <v>14.150726855394032</v>
      </c>
    </row>
    <row r="11" spans="1:46" x14ac:dyDescent="0.25">
      <c r="A11" s="1"/>
      <c r="B11" s="5">
        <f>B9/1000</f>
        <v>18.242999999999999</v>
      </c>
      <c r="C11" s="5">
        <f t="shared" ref="C11:J11" si="36">C9/1000</f>
        <v>9.2729999999999997</v>
      </c>
      <c r="D11" s="5">
        <f t="shared" si="36"/>
        <v>4.7329999999999997</v>
      </c>
      <c r="E11" s="5">
        <f t="shared" si="36"/>
        <v>3.1789999999999998</v>
      </c>
      <c r="F11" s="5">
        <f t="shared" si="36"/>
        <v>2.3839999999999999</v>
      </c>
      <c r="G11" s="5">
        <f t="shared" si="36"/>
        <v>2.3490000000000002</v>
      </c>
      <c r="H11" s="5">
        <f t="shared" si="36"/>
        <v>1.488</v>
      </c>
      <c r="I11" s="5">
        <f t="shared" si="36"/>
        <v>1.5860000000000001</v>
      </c>
      <c r="J11" s="5">
        <f t="shared" si="36"/>
        <v>1.3069999999999999</v>
      </c>
      <c r="M11" s="8"/>
      <c r="N11" s="5">
        <f>N9/60000</f>
        <v>0.88329999999999997</v>
      </c>
      <c r="O11" s="5">
        <f t="shared" ref="O11:V11" si="37">O9/60000</f>
        <v>0.44941666666666669</v>
      </c>
      <c r="P11" s="5">
        <f t="shared" si="37"/>
        <v>0.22938333333333333</v>
      </c>
      <c r="Q11" s="5">
        <f t="shared" si="37"/>
        <v>0.16991666666666666</v>
      </c>
      <c r="R11" s="5">
        <f t="shared" si="37"/>
        <v>0.11255</v>
      </c>
      <c r="S11" s="5">
        <f t="shared" si="37"/>
        <v>0.12221666666666667</v>
      </c>
      <c r="T11" s="5">
        <f t="shared" si="37"/>
        <v>7.7066666666666672E-2</v>
      </c>
      <c r="U11" s="5">
        <f t="shared" si="37"/>
        <v>8.823333333333333E-2</v>
      </c>
      <c r="V11" s="5">
        <f t="shared" si="37"/>
        <v>6.0666666666666667E-2</v>
      </c>
      <c r="Y11" s="8"/>
      <c r="Z11" s="5"/>
      <c r="AA11" s="5"/>
      <c r="AB11" s="5"/>
      <c r="AC11" s="5"/>
      <c r="AD11" s="5"/>
      <c r="AE11" s="5"/>
      <c r="AF11" s="5"/>
      <c r="AG11" s="5"/>
      <c r="AH11" s="5"/>
      <c r="AK11" s="8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5">
      <c r="A12" s="1"/>
      <c r="B12" s="5">
        <f>B10/1000</f>
        <v>18.495000000000001</v>
      </c>
      <c r="C12" s="5">
        <f t="shared" ref="C12:J12" si="38">C10/1000</f>
        <v>9.375</v>
      </c>
      <c r="D12" s="5">
        <f t="shared" si="38"/>
        <v>4.7359999999999998</v>
      </c>
      <c r="E12" s="5">
        <f t="shared" si="38"/>
        <v>3.177</v>
      </c>
      <c r="F12" s="5">
        <f t="shared" si="38"/>
        <v>2.3769999999999998</v>
      </c>
      <c r="G12" s="5">
        <f t="shared" si="38"/>
        <v>2.5630000000000002</v>
      </c>
      <c r="H12" s="5">
        <f t="shared" si="38"/>
        <v>1.4850000000000001</v>
      </c>
      <c r="I12" s="5">
        <f t="shared" si="38"/>
        <v>1.4690000000000001</v>
      </c>
      <c r="J12" s="5">
        <f t="shared" si="38"/>
        <v>1.3069999999999999</v>
      </c>
      <c r="M12" s="8"/>
      <c r="N12" s="5">
        <f>N10/60000</f>
        <v>1.5185999999999999</v>
      </c>
      <c r="O12" s="5">
        <f t="shared" ref="O12:V12" si="39">O10/60000</f>
        <v>0.76013333333333333</v>
      </c>
      <c r="P12" s="5">
        <f t="shared" si="39"/>
        <v>0.38319999999999999</v>
      </c>
      <c r="Q12" s="5">
        <f t="shared" si="39"/>
        <v>0.25445000000000001</v>
      </c>
      <c r="R12" s="5">
        <f t="shared" si="39"/>
        <v>0.19164999999999999</v>
      </c>
      <c r="S12" s="5">
        <f t="shared" si="39"/>
        <v>0.15445</v>
      </c>
      <c r="T12" s="5">
        <f t="shared" si="39"/>
        <v>0.12955</v>
      </c>
      <c r="U12" s="5">
        <f t="shared" si="39"/>
        <v>0.11033333333333334</v>
      </c>
      <c r="V12" s="5">
        <f t="shared" si="39"/>
        <v>9.7083333333333327E-2</v>
      </c>
      <c r="Y12" s="8"/>
      <c r="Z12" s="5"/>
      <c r="AA12" s="5"/>
      <c r="AB12" s="5"/>
      <c r="AC12" s="5"/>
      <c r="AD12" s="5"/>
      <c r="AE12" s="5"/>
      <c r="AF12" s="5"/>
      <c r="AG12" s="5"/>
      <c r="AH12" s="5"/>
      <c r="AK12" s="8"/>
      <c r="AL12" s="5"/>
      <c r="AM12" s="5"/>
      <c r="AN12" s="5"/>
      <c r="AO12" s="5"/>
      <c r="AP12" s="5"/>
      <c r="AQ12" s="5"/>
      <c r="AR12" s="5"/>
      <c r="AS12" s="5"/>
      <c r="AT12" s="5"/>
    </row>
    <row r="13" spans="1:46" x14ac:dyDescent="0.25">
      <c r="A13" s="3" t="s">
        <v>4</v>
      </c>
      <c r="B13" s="3">
        <v>1</v>
      </c>
      <c r="C13" s="3">
        <v>2</v>
      </c>
      <c r="D13" s="3">
        <v>4</v>
      </c>
      <c r="E13" s="3">
        <v>6</v>
      </c>
      <c r="F13" s="3">
        <v>8</v>
      </c>
      <c r="G13" s="3">
        <v>10</v>
      </c>
      <c r="H13" s="3">
        <v>12</v>
      </c>
      <c r="I13" s="3">
        <v>14</v>
      </c>
      <c r="J13" s="3">
        <v>16</v>
      </c>
      <c r="M13" s="9" t="s">
        <v>4</v>
      </c>
      <c r="N13" s="3">
        <v>1</v>
      </c>
      <c r="O13" s="3">
        <v>2</v>
      </c>
      <c r="P13" s="3">
        <v>4</v>
      </c>
      <c r="Q13" s="3">
        <v>6</v>
      </c>
      <c r="R13" s="3">
        <v>8</v>
      </c>
      <c r="S13" s="3">
        <v>10</v>
      </c>
      <c r="T13" s="3">
        <v>12</v>
      </c>
      <c r="U13" s="3">
        <v>14</v>
      </c>
      <c r="V13" s="3">
        <v>16</v>
      </c>
      <c r="Y13" s="9" t="s">
        <v>4</v>
      </c>
      <c r="Z13" s="3">
        <v>1</v>
      </c>
      <c r="AA13" s="3">
        <v>2</v>
      </c>
      <c r="AB13" s="3">
        <v>4</v>
      </c>
      <c r="AC13" s="3">
        <v>6</v>
      </c>
      <c r="AD13" s="3">
        <v>8</v>
      </c>
      <c r="AE13" s="3">
        <v>10</v>
      </c>
      <c r="AF13" s="3">
        <v>12</v>
      </c>
      <c r="AG13" s="3">
        <v>14</v>
      </c>
      <c r="AH13" s="3">
        <v>16</v>
      </c>
      <c r="AK13" s="9" t="s">
        <v>4</v>
      </c>
      <c r="AL13" s="3">
        <v>1</v>
      </c>
      <c r="AM13" s="3">
        <v>2</v>
      </c>
      <c r="AN13" s="3">
        <v>4</v>
      </c>
      <c r="AO13" s="3">
        <v>6</v>
      </c>
      <c r="AP13" s="3">
        <v>8</v>
      </c>
      <c r="AQ13" s="3">
        <v>10</v>
      </c>
      <c r="AR13" s="3">
        <v>12</v>
      </c>
      <c r="AS13" s="3">
        <v>14</v>
      </c>
      <c r="AT13" s="3">
        <v>16</v>
      </c>
    </row>
    <row r="14" spans="1:46" x14ac:dyDescent="0.25">
      <c r="A14" s="2" t="s">
        <v>0</v>
      </c>
      <c r="B14" s="2">
        <v>60739</v>
      </c>
      <c r="C14" s="2">
        <v>30796</v>
      </c>
      <c r="D14" s="2">
        <v>15686</v>
      </c>
      <c r="E14" s="2">
        <v>10474</v>
      </c>
      <c r="F14" s="2">
        <v>7856</v>
      </c>
      <c r="G14" s="2">
        <v>6032</v>
      </c>
      <c r="H14" s="2">
        <v>4903</v>
      </c>
      <c r="I14" s="2">
        <v>4631</v>
      </c>
      <c r="J14" s="2">
        <v>4311</v>
      </c>
      <c r="M14" s="10" t="s">
        <v>0</v>
      </c>
      <c r="N14" s="2">
        <v>176682</v>
      </c>
      <c r="O14" s="2">
        <v>89761</v>
      </c>
      <c r="P14" s="2">
        <v>45601</v>
      </c>
      <c r="Q14" s="2">
        <v>37448</v>
      </c>
      <c r="R14" s="2">
        <v>24667</v>
      </c>
      <c r="S14" s="2">
        <v>20834</v>
      </c>
      <c r="T14" s="2">
        <v>19251</v>
      </c>
      <c r="U14" s="2">
        <v>13790</v>
      </c>
      <c r="V14" s="2">
        <v>13331</v>
      </c>
      <c r="Y14" s="10" t="s">
        <v>0</v>
      </c>
      <c r="Z14" s="5">
        <f>$N14/N14</f>
        <v>1</v>
      </c>
      <c r="AA14" s="5">
        <f t="shared" ref="AA14:AA15" si="40">$N14/O14</f>
        <v>1.96836042379207</v>
      </c>
      <c r="AB14" s="5">
        <f t="shared" ref="AB14:AB15" si="41">$N14/P14</f>
        <v>3.8745202956075526</v>
      </c>
      <c r="AC14" s="5">
        <f t="shared" ref="AC14:AC15" si="42">$N14/Q14</f>
        <v>4.718062379833369</v>
      </c>
      <c r="AD14" s="5">
        <f t="shared" ref="AD14:AD15" si="43">$N14/R14</f>
        <v>7.1626869907163417</v>
      </c>
      <c r="AE14" s="5">
        <f t="shared" ref="AE14:AE15" si="44">$N14/S14</f>
        <v>8.4804646251319955</v>
      </c>
      <c r="AF14" s="5">
        <f t="shared" ref="AF14:AF15" si="45">$N14/T14</f>
        <v>9.1778089449898701</v>
      </c>
      <c r="AG14" s="5">
        <f t="shared" ref="AG14:AG15" si="46">$N14/U14</f>
        <v>12.812327773749093</v>
      </c>
      <c r="AH14" s="5">
        <f t="shared" ref="AH14" si="47">$N14/V14</f>
        <v>13.253469357137499</v>
      </c>
      <c r="AK14" s="10" t="s">
        <v>0</v>
      </c>
      <c r="AL14" s="5">
        <f>$B14/B14</f>
        <v>1</v>
      </c>
      <c r="AM14" s="5">
        <f t="shared" ref="AM14:AM15" si="48">$B14/C14</f>
        <v>1.9723015976100793</v>
      </c>
      <c r="AN14" s="5">
        <f t="shared" ref="AN14:AN15" si="49">$B14/D14</f>
        <v>3.8721790131327296</v>
      </c>
      <c r="AO14" s="5">
        <f t="shared" ref="AO14:AO15" si="50">$B14/E14</f>
        <v>5.7990261600152762</v>
      </c>
      <c r="AP14" s="5">
        <f t="shared" ref="AP14:AP15" si="51">$B14/F14</f>
        <v>7.7315427698574339</v>
      </c>
      <c r="AQ14" s="5">
        <f t="shared" ref="AQ14:AQ15" si="52">$B14/G14</f>
        <v>10.069462864721485</v>
      </c>
      <c r="AR14" s="5">
        <f t="shared" ref="AR14:AR15" si="53">$B14/H14</f>
        <v>12.388129716500101</v>
      </c>
      <c r="AS14" s="5">
        <f t="shared" ref="AS14:AS15" si="54">$B14/I14</f>
        <v>13.115741740444829</v>
      </c>
      <c r="AT14" s="5">
        <f t="shared" ref="AT14:AT15" si="55">$B14/J14</f>
        <v>14.089306425423336</v>
      </c>
    </row>
    <row r="15" spans="1:46" x14ac:dyDescent="0.25">
      <c r="A15" s="4" t="s">
        <v>1</v>
      </c>
      <c r="B15" s="4">
        <v>61466</v>
      </c>
      <c r="C15" s="4">
        <v>31179</v>
      </c>
      <c r="D15" s="4">
        <v>15647</v>
      </c>
      <c r="E15" s="4">
        <v>10442</v>
      </c>
      <c r="F15" s="4">
        <v>7856</v>
      </c>
      <c r="G15" s="4">
        <v>6029</v>
      </c>
      <c r="H15" s="4">
        <v>4904</v>
      </c>
      <c r="I15" s="4">
        <v>5434</v>
      </c>
      <c r="J15" s="4">
        <v>4314</v>
      </c>
      <c r="M15" s="11" t="s">
        <v>1</v>
      </c>
      <c r="N15" s="1">
        <v>306302</v>
      </c>
      <c r="O15" s="1">
        <v>152914</v>
      </c>
      <c r="P15" s="1">
        <v>76819</v>
      </c>
      <c r="Q15" s="1">
        <v>51292</v>
      </c>
      <c r="R15" s="1">
        <v>38585</v>
      </c>
      <c r="S15" s="1">
        <v>30892</v>
      </c>
      <c r="T15" s="1">
        <v>25678</v>
      </c>
      <c r="U15" s="1">
        <v>22084</v>
      </c>
      <c r="V15" s="1">
        <v>19242</v>
      </c>
      <c r="Y15" s="11" t="s">
        <v>1</v>
      </c>
      <c r="Z15" s="5">
        <f>$N15/N15</f>
        <v>1</v>
      </c>
      <c r="AA15" s="5">
        <f t="shared" si="40"/>
        <v>2.0030997815765725</v>
      </c>
      <c r="AB15" s="5">
        <f t="shared" si="41"/>
        <v>3.987320845103425</v>
      </c>
      <c r="AC15" s="5">
        <f t="shared" si="42"/>
        <v>5.9717304842860486</v>
      </c>
      <c r="AD15" s="5">
        <f t="shared" si="43"/>
        <v>7.9383698328365941</v>
      </c>
      <c r="AE15" s="5">
        <f t="shared" si="44"/>
        <v>9.9152531399715134</v>
      </c>
      <c r="AF15" s="5">
        <f t="shared" si="45"/>
        <v>11.928576991977568</v>
      </c>
      <c r="AG15" s="5">
        <f t="shared" si="46"/>
        <v>13.869860532512226</v>
      </c>
      <c r="AH15" s="5">
        <f>$N15/V15</f>
        <v>15.918407649932439</v>
      </c>
      <c r="AK15" s="11" t="s">
        <v>1</v>
      </c>
      <c r="AL15" s="5">
        <f>$B15/B15</f>
        <v>1</v>
      </c>
      <c r="AM15" s="5">
        <f t="shared" si="48"/>
        <v>1.9713910003528015</v>
      </c>
      <c r="AN15" s="5">
        <f t="shared" si="49"/>
        <v>3.9282929635073818</v>
      </c>
      <c r="AO15" s="5">
        <f t="shared" si="50"/>
        <v>5.8864202260103431</v>
      </c>
      <c r="AP15" s="5">
        <f t="shared" si="51"/>
        <v>7.8240835030549896</v>
      </c>
      <c r="AQ15" s="5">
        <f t="shared" si="52"/>
        <v>10.195057223420136</v>
      </c>
      <c r="AR15" s="5">
        <f t="shared" si="53"/>
        <v>12.533849918433932</v>
      </c>
      <c r="AS15" s="5">
        <f t="shared" si="54"/>
        <v>11.311372837688626</v>
      </c>
      <c r="AT15" s="5">
        <f t="shared" si="55"/>
        <v>14.248029670839129</v>
      </c>
    </row>
    <row r="16" spans="1:46" x14ac:dyDescent="0.25">
      <c r="A16" s="1"/>
      <c r="B16" s="5">
        <f>B14/1000</f>
        <v>60.738999999999997</v>
      </c>
      <c r="C16" s="5">
        <f t="shared" ref="C16:J16" si="56">C14/1000</f>
        <v>30.795999999999999</v>
      </c>
      <c r="D16" s="5">
        <f t="shared" si="56"/>
        <v>15.686</v>
      </c>
      <c r="E16" s="5">
        <f t="shared" si="56"/>
        <v>10.474</v>
      </c>
      <c r="F16" s="5">
        <f t="shared" si="56"/>
        <v>7.8559999999999999</v>
      </c>
      <c r="G16" s="5">
        <f t="shared" si="56"/>
        <v>6.032</v>
      </c>
      <c r="H16" s="5">
        <f t="shared" si="56"/>
        <v>4.9029999999999996</v>
      </c>
      <c r="I16" s="5">
        <f t="shared" si="56"/>
        <v>4.6310000000000002</v>
      </c>
      <c r="J16" s="5">
        <f t="shared" si="56"/>
        <v>4.3109999999999999</v>
      </c>
      <c r="M16" s="8"/>
      <c r="N16" s="5">
        <f>N14/60000</f>
        <v>2.9447000000000001</v>
      </c>
      <c r="O16" s="5">
        <f t="shared" ref="O16:V16" si="57">O14/60000</f>
        <v>1.4960166666666668</v>
      </c>
      <c r="P16" s="5">
        <f t="shared" si="57"/>
        <v>0.76001666666666667</v>
      </c>
      <c r="Q16" s="5">
        <f t="shared" si="57"/>
        <v>0.62413333333333332</v>
      </c>
      <c r="R16" s="5">
        <f t="shared" si="57"/>
        <v>0.41111666666666669</v>
      </c>
      <c r="S16" s="5">
        <f t="shared" si="57"/>
        <v>0.34723333333333334</v>
      </c>
      <c r="T16" s="5">
        <f t="shared" si="57"/>
        <v>0.32085000000000002</v>
      </c>
      <c r="U16" s="5">
        <f t="shared" si="57"/>
        <v>0.22983333333333333</v>
      </c>
      <c r="V16" s="5">
        <f t="shared" si="57"/>
        <v>0.22218333333333334</v>
      </c>
      <c r="Y16" s="8"/>
      <c r="Z16" s="5"/>
      <c r="AA16" s="5"/>
      <c r="AB16" s="5"/>
      <c r="AC16" s="5"/>
      <c r="AD16" s="5"/>
      <c r="AE16" s="5"/>
      <c r="AF16" s="5"/>
      <c r="AG16" s="5"/>
      <c r="AH16" s="5"/>
      <c r="AK16" s="8"/>
      <c r="AL16" s="5"/>
      <c r="AM16" s="5"/>
      <c r="AN16" s="5"/>
      <c r="AO16" s="5"/>
      <c r="AP16" s="5"/>
      <c r="AQ16" s="5"/>
      <c r="AR16" s="5"/>
      <c r="AS16" s="5"/>
      <c r="AT16" s="5"/>
    </row>
    <row r="17" spans="1:46" x14ac:dyDescent="0.25">
      <c r="A17" s="1"/>
      <c r="B17" s="5">
        <f>B15/1000</f>
        <v>61.466000000000001</v>
      </c>
      <c r="C17" s="5">
        <f t="shared" ref="C17:J17" si="58">C15/1000</f>
        <v>31.178999999999998</v>
      </c>
      <c r="D17" s="5">
        <f t="shared" si="58"/>
        <v>15.647</v>
      </c>
      <c r="E17" s="5">
        <f t="shared" si="58"/>
        <v>10.442</v>
      </c>
      <c r="F17" s="5">
        <f t="shared" si="58"/>
        <v>7.8559999999999999</v>
      </c>
      <c r="G17" s="5">
        <f t="shared" si="58"/>
        <v>6.0289999999999999</v>
      </c>
      <c r="H17" s="5">
        <f t="shared" si="58"/>
        <v>4.9039999999999999</v>
      </c>
      <c r="I17" s="5">
        <f t="shared" si="58"/>
        <v>5.4340000000000002</v>
      </c>
      <c r="J17" s="5">
        <f t="shared" si="58"/>
        <v>4.3140000000000001</v>
      </c>
      <c r="M17" s="8"/>
      <c r="N17" s="5">
        <f>N15/60000</f>
        <v>5.1050333333333331</v>
      </c>
      <c r="O17" s="5">
        <f t="shared" ref="O17:V17" si="59">O15/60000</f>
        <v>2.5485666666666669</v>
      </c>
      <c r="P17" s="5">
        <f t="shared" si="59"/>
        <v>1.2803166666666668</v>
      </c>
      <c r="Q17" s="5">
        <f t="shared" si="59"/>
        <v>0.85486666666666666</v>
      </c>
      <c r="R17" s="5">
        <f t="shared" si="59"/>
        <v>0.64308333333333334</v>
      </c>
      <c r="S17" s="5">
        <f t="shared" si="59"/>
        <v>0.51486666666666669</v>
      </c>
      <c r="T17" s="5">
        <f t="shared" si="59"/>
        <v>0.42796666666666666</v>
      </c>
      <c r="U17" s="5">
        <f t="shared" si="59"/>
        <v>0.36806666666666665</v>
      </c>
      <c r="V17" s="5">
        <f t="shared" si="59"/>
        <v>0.32069999999999999</v>
      </c>
      <c r="Y17" s="8"/>
      <c r="Z17" s="5"/>
      <c r="AA17" s="5"/>
      <c r="AB17" s="5"/>
      <c r="AC17" s="5"/>
      <c r="AD17" s="5"/>
      <c r="AE17" s="5"/>
      <c r="AF17" s="5"/>
      <c r="AG17" s="5"/>
      <c r="AH17" s="5"/>
      <c r="AK17" s="8"/>
      <c r="AL17" s="5"/>
      <c r="AM17" s="5"/>
      <c r="AN17" s="5"/>
      <c r="AO17" s="5"/>
      <c r="AP17" s="5"/>
      <c r="AQ17" s="5"/>
      <c r="AR17" s="5"/>
      <c r="AS17" s="5"/>
      <c r="AT17" s="5"/>
    </row>
    <row r="18" spans="1:46" x14ac:dyDescent="0.25">
      <c r="A18" s="3" t="s">
        <v>5</v>
      </c>
      <c r="B18" s="3">
        <v>1</v>
      </c>
      <c r="C18" s="3">
        <v>2</v>
      </c>
      <c r="D18" s="3">
        <v>4</v>
      </c>
      <c r="E18" s="3">
        <v>6</v>
      </c>
      <c r="F18" s="3">
        <v>8</v>
      </c>
      <c r="G18" s="3">
        <v>10</v>
      </c>
      <c r="H18" s="3">
        <v>12</v>
      </c>
      <c r="I18" s="3">
        <v>14</v>
      </c>
      <c r="J18" s="3">
        <v>16</v>
      </c>
      <c r="M18" s="9" t="s">
        <v>5</v>
      </c>
      <c r="N18" s="3">
        <v>1</v>
      </c>
      <c r="O18" s="3">
        <v>2</v>
      </c>
      <c r="P18" s="3">
        <v>4</v>
      </c>
      <c r="Q18" s="3">
        <v>6</v>
      </c>
      <c r="R18" s="3">
        <v>8</v>
      </c>
      <c r="S18" s="3">
        <v>10</v>
      </c>
      <c r="T18" s="3">
        <v>12</v>
      </c>
      <c r="U18" s="3">
        <v>14</v>
      </c>
      <c r="V18" s="3">
        <v>16</v>
      </c>
      <c r="Y18" s="9" t="s">
        <v>5</v>
      </c>
      <c r="Z18" s="3">
        <v>1</v>
      </c>
      <c r="AA18" s="3">
        <v>2</v>
      </c>
      <c r="AB18" s="3">
        <v>4</v>
      </c>
      <c r="AC18" s="3">
        <v>6</v>
      </c>
      <c r="AD18" s="3">
        <v>8</v>
      </c>
      <c r="AE18" s="3">
        <v>10</v>
      </c>
      <c r="AF18" s="3">
        <v>12</v>
      </c>
      <c r="AG18" s="3">
        <v>14</v>
      </c>
      <c r="AH18" s="3">
        <v>16</v>
      </c>
      <c r="AK18" s="9" t="s">
        <v>5</v>
      </c>
      <c r="AL18" s="3">
        <v>1</v>
      </c>
      <c r="AM18" s="3">
        <v>2</v>
      </c>
      <c r="AN18" s="3">
        <v>4</v>
      </c>
      <c r="AO18" s="3">
        <v>6</v>
      </c>
      <c r="AP18" s="3">
        <v>8</v>
      </c>
      <c r="AQ18" s="3">
        <v>10</v>
      </c>
      <c r="AR18" s="3">
        <v>12</v>
      </c>
      <c r="AS18" s="3">
        <v>14</v>
      </c>
      <c r="AT18" s="3">
        <v>16</v>
      </c>
    </row>
    <row r="19" spans="1:46" x14ac:dyDescent="0.25">
      <c r="A19" s="2" t="s">
        <v>0</v>
      </c>
      <c r="B19" s="2">
        <v>39355</v>
      </c>
      <c r="C19" s="2">
        <v>19960</v>
      </c>
      <c r="D19" s="2">
        <v>10186</v>
      </c>
      <c r="E19" s="2">
        <v>6815</v>
      </c>
      <c r="F19" s="2">
        <v>5102</v>
      </c>
      <c r="G19" s="2">
        <v>3929</v>
      </c>
      <c r="H19" s="2">
        <v>3188</v>
      </c>
      <c r="I19" s="2">
        <v>3395</v>
      </c>
      <c r="J19" s="2">
        <v>2802</v>
      </c>
      <c r="M19" s="10" t="s">
        <v>0</v>
      </c>
      <c r="N19" s="2">
        <v>114535</v>
      </c>
      <c r="O19" s="2">
        <v>58155</v>
      </c>
      <c r="P19" s="2">
        <v>29635</v>
      </c>
      <c r="Q19" s="2">
        <v>24322</v>
      </c>
      <c r="R19" s="2">
        <v>14701</v>
      </c>
      <c r="S19" s="2">
        <v>13505</v>
      </c>
      <c r="T19" s="2">
        <v>9931</v>
      </c>
      <c r="U19" s="2">
        <v>12781</v>
      </c>
      <c r="V19" s="2">
        <v>7962</v>
      </c>
      <c r="Y19" s="10" t="s">
        <v>0</v>
      </c>
      <c r="Z19" s="5">
        <f>$N19/N19</f>
        <v>1</v>
      </c>
      <c r="AA19" s="5">
        <f t="shared" ref="AA19:AA20" si="60">$N19/O19</f>
        <v>1.9694781188203938</v>
      </c>
      <c r="AB19" s="5">
        <f t="shared" ref="AB19:AB20" si="61">$N19/P19</f>
        <v>3.8648557448962375</v>
      </c>
      <c r="AC19" s="5">
        <f t="shared" ref="AC19:AC20" si="62">$N19/Q19</f>
        <v>4.7091110928377597</v>
      </c>
      <c r="AD19" s="5">
        <f t="shared" ref="AD19:AD20" si="63">$N19/R19</f>
        <v>7.7909666009115028</v>
      </c>
      <c r="AE19" s="5">
        <f t="shared" ref="AE19:AE20" si="64">$N19/S19</f>
        <v>8.4809329877823032</v>
      </c>
      <c r="AF19" s="5">
        <f t="shared" ref="AF19:AF20" si="65">$N19/T19</f>
        <v>11.533078239855</v>
      </c>
      <c r="AG19" s="5">
        <f t="shared" ref="AG19:AG20" si="66">$N19/U19</f>
        <v>8.9613488772396526</v>
      </c>
      <c r="AH19" s="5">
        <f t="shared" ref="AH19" si="67">$N19/V19</f>
        <v>14.385204722431549</v>
      </c>
      <c r="AK19" s="10" t="s">
        <v>0</v>
      </c>
      <c r="AL19" s="5">
        <f>$B19/B19</f>
        <v>1</v>
      </c>
      <c r="AM19" s="5">
        <f t="shared" ref="AM19:AM20" si="68">$B19/C19</f>
        <v>1.9716933867735471</v>
      </c>
      <c r="AN19" s="5">
        <f t="shared" ref="AN19:AN20" si="69">$B19/D19</f>
        <v>3.8636363636363638</v>
      </c>
      <c r="AO19" s="5">
        <f t="shared" ref="AO19:AO20" si="70">$B19/E19</f>
        <v>5.7747615553925167</v>
      </c>
      <c r="AP19" s="5">
        <f t="shared" ref="AP19:AP20" si="71">$B19/F19</f>
        <v>7.7136417091336726</v>
      </c>
      <c r="AQ19" s="5">
        <f t="shared" ref="AQ19:AQ20" si="72">$B19/G19</f>
        <v>10.01654364978366</v>
      </c>
      <c r="AR19" s="5">
        <f t="shared" ref="AR19:AR20" si="73">$B19/H19</f>
        <v>12.344730238393977</v>
      </c>
      <c r="AS19" s="5">
        <f t="shared" ref="AS19:AS20" si="74">$B19/I19</f>
        <v>11.592047128129602</v>
      </c>
      <c r="AT19" s="5">
        <f t="shared" ref="AT19:AT20" si="75">$B19/J19</f>
        <v>14.045324768022841</v>
      </c>
    </row>
    <row r="20" spans="1:46" x14ac:dyDescent="0.25">
      <c r="A20" s="4" t="s">
        <v>1</v>
      </c>
      <c r="B20" s="4">
        <v>40080</v>
      </c>
      <c r="C20" s="4">
        <v>20221</v>
      </c>
      <c r="D20" s="4">
        <v>10148</v>
      </c>
      <c r="E20" s="4">
        <v>6795</v>
      </c>
      <c r="F20" s="4">
        <v>5088</v>
      </c>
      <c r="G20" s="4">
        <v>3932</v>
      </c>
      <c r="H20" s="4">
        <v>3186</v>
      </c>
      <c r="I20" s="4">
        <v>3397</v>
      </c>
      <c r="J20" s="4">
        <v>2807</v>
      </c>
      <c r="M20" s="11" t="s">
        <v>1</v>
      </c>
      <c r="N20" s="1">
        <v>197832</v>
      </c>
      <c r="O20" s="1">
        <v>99152</v>
      </c>
      <c r="P20" s="1">
        <v>49641</v>
      </c>
      <c r="Q20" s="1">
        <v>33226</v>
      </c>
      <c r="R20" s="1">
        <v>24917</v>
      </c>
      <c r="S20" s="1">
        <v>20194</v>
      </c>
      <c r="T20" s="1">
        <v>16562</v>
      </c>
      <c r="U20" s="1">
        <v>14365</v>
      </c>
      <c r="V20" s="1">
        <v>12672</v>
      </c>
      <c r="Y20" s="11" t="s">
        <v>1</v>
      </c>
      <c r="Z20" s="5">
        <f>$N20/N20</f>
        <v>1</v>
      </c>
      <c r="AA20" s="5">
        <f t="shared" si="60"/>
        <v>1.9952396320800387</v>
      </c>
      <c r="AB20" s="5">
        <f t="shared" si="61"/>
        <v>3.9852541246147339</v>
      </c>
      <c r="AC20" s="5">
        <f t="shared" si="62"/>
        <v>5.9541323060254019</v>
      </c>
      <c r="AD20" s="5">
        <f t="shared" si="63"/>
        <v>7.939639603483565</v>
      </c>
      <c r="AE20" s="5">
        <f t="shared" si="64"/>
        <v>9.7965732395761123</v>
      </c>
      <c r="AF20" s="5">
        <f t="shared" si="65"/>
        <v>11.944934186692429</v>
      </c>
      <c r="AG20" s="5">
        <f t="shared" si="66"/>
        <v>13.771806474068917</v>
      </c>
      <c r="AH20" s="5">
        <f>$N20/V20</f>
        <v>15.611742424242424</v>
      </c>
      <c r="AK20" s="11" t="s">
        <v>1</v>
      </c>
      <c r="AL20" s="5">
        <f>$B20/B20</f>
        <v>1</v>
      </c>
      <c r="AM20" s="5">
        <f t="shared" si="68"/>
        <v>1.9820978190989564</v>
      </c>
      <c r="AN20" s="5">
        <f t="shared" si="69"/>
        <v>3.9495467087110763</v>
      </c>
      <c r="AO20" s="5">
        <f t="shared" si="70"/>
        <v>5.8984547461368653</v>
      </c>
      <c r="AP20" s="5">
        <f t="shared" si="71"/>
        <v>7.8773584905660377</v>
      </c>
      <c r="AQ20" s="5">
        <f t="shared" si="72"/>
        <v>10.193285859613429</v>
      </c>
      <c r="AR20" s="5">
        <f t="shared" si="73"/>
        <v>12.580037664783427</v>
      </c>
      <c r="AS20" s="5">
        <f t="shared" si="74"/>
        <v>11.798645863997645</v>
      </c>
      <c r="AT20" s="5">
        <f t="shared" si="75"/>
        <v>14.278589241182758</v>
      </c>
    </row>
    <row r="21" spans="1:46" x14ac:dyDescent="0.25">
      <c r="A21" s="1"/>
      <c r="B21" s="5">
        <f>B19/1000</f>
        <v>39.354999999999997</v>
      </c>
      <c r="C21" s="5">
        <f t="shared" ref="C21:J21" si="76">C19/1000</f>
        <v>19.96</v>
      </c>
      <c r="D21" s="5">
        <f t="shared" si="76"/>
        <v>10.186</v>
      </c>
      <c r="E21" s="5">
        <f t="shared" si="76"/>
        <v>6.8150000000000004</v>
      </c>
      <c r="F21" s="5">
        <f t="shared" si="76"/>
        <v>5.1020000000000003</v>
      </c>
      <c r="G21" s="5">
        <f t="shared" si="76"/>
        <v>3.9289999999999998</v>
      </c>
      <c r="H21" s="5">
        <f t="shared" si="76"/>
        <v>3.1880000000000002</v>
      </c>
      <c r="I21" s="5">
        <f t="shared" si="76"/>
        <v>3.395</v>
      </c>
      <c r="J21" s="5">
        <f t="shared" si="76"/>
        <v>2.802</v>
      </c>
      <c r="M21" s="8"/>
      <c r="N21" s="5">
        <f>N19/60000</f>
        <v>1.9089166666666666</v>
      </c>
      <c r="O21" s="5">
        <f t="shared" ref="O21:V21" si="77">O19/60000</f>
        <v>0.96924999999999994</v>
      </c>
      <c r="P21" s="5">
        <f t="shared" si="77"/>
        <v>0.49391666666666667</v>
      </c>
      <c r="Q21" s="5">
        <f t="shared" si="77"/>
        <v>0.40536666666666665</v>
      </c>
      <c r="R21" s="5">
        <f t="shared" si="77"/>
        <v>0.24501666666666666</v>
      </c>
      <c r="S21" s="5">
        <f t="shared" si="77"/>
        <v>0.22508333333333333</v>
      </c>
      <c r="T21" s="5">
        <f t="shared" si="77"/>
        <v>0.16551666666666667</v>
      </c>
      <c r="U21" s="5">
        <f t="shared" si="77"/>
        <v>0.21301666666666666</v>
      </c>
      <c r="V21" s="5">
        <f t="shared" si="77"/>
        <v>0.13270000000000001</v>
      </c>
      <c r="Y21" s="8"/>
      <c r="Z21" s="5"/>
      <c r="AA21" s="5"/>
      <c r="AB21" s="5"/>
      <c r="AC21" s="5"/>
      <c r="AD21" s="5"/>
      <c r="AE21" s="5"/>
      <c r="AF21" s="5"/>
      <c r="AG21" s="5"/>
      <c r="AH21" s="5"/>
      <c r="AK21" s="8"/>
      <c r="AL21" s="5"/>
      <c r="AM21" s="5"/>
      <c r="AN21" s="5"/>
      <c r="AO21" s="5"/>
      <c r="AP21" s="5"/>
      <c r="AQ21" s="5"/>
      <c r="AR21" s="5"/>
      <c r="AS21" s="5"/>
      <c r="AT21" s="5"/>
    </row>
    <row r="22" spans="1:46" x14ac:dyDescent="0.25">
      <c r="A22" s="1"/>
      <c r="B22" s="5">
        <f>B20/1000</f>
        <v>40.08</v>
      </c>
      <c r="C22" s="5">
        <f t="shared" ref="C22:J22" si="78">C20/1000</f>
        <v>20.221</v>
      </c>
      <c r="D22" s="5">
        <f t="shared" si="78"/>
        <v>10.148</v>
      </c>
      <c r="E22" s="5">
        <f t="shared" si="78"/>
        <v>6.7949999999999999</v>
      </c>
      <c r="F22" s="5">
        <f t="shared" si="78"/>
        <v>5.0880000000000001</v>
      </c>
      <c r="G22" s="5">
        <f t="shared" si="78"/>
        <v>3.9319999999999999</v>
      </c>
      <c r="H22" s="5">
        <f t="shared" si="78"/>
        <v>3.1859999999999999</v>
      </c>
      <c r="I22" s="5">
        <f t="shared" si="78"/>
        <v>3.3969999999999998</v>
      </c>
      <c r="J22" s="5">
        <f t="shared" si="78"/>
        <v>2.8069999999999999</v>
      </c>
      <c r="M22" s="8"/>
      <c r="N22" s="5">
        <f>N20/60000</f>
        <v>3.2972000000000001</v>
      </c>
      <c r="O22" s="5">
        <f t="shared" ref="O22:V22" si="79">O20/60000</f>
        <v>1.6525333333333334</v>
      </c>
      <c r="P22" s="5">
        <f t="shared" si="79"/>
        <v>0.82735000000000003</v>
      </c>
      <c r="Q22" s="5">
        <f t="shared" si="79"/>
        <v>0.55376666666666663</v>
      </c>
      <c r="R22" s="5">
        <f t="shared" si="79"/>
        <v>0.41528333333333334</v>
      </c>
      <c r="S22" s="5">
        <f t="shared" si="79"/>
        <v>0.33656666666666668</v>
      </c>
      <c r="T22" s="5">
        <f t="shared" si="79"/>
        <v>0.27603333333333335</v>
      </c>
      <c r="U22" s="5">
        <f t="shared" si="79"/>
        <v>0.23941666666666667</v>
      </c>
      <c r="V22" s="5">
        <f t="shared" si="79"/>
        <v>0.2112</v>
      </c>
      <c r="Y22" s="8"/>
      <c r="Z22" s="5"/>
      <c r="AA22" s="5"/>
      <c r="AB22" s="5"/>
      <c r="AC22" s="5"/>
      <c r="AD22" s="5"/>
      <c r="AE22" s="5"/>
      <c r="AF22" s="5"/>
      <c r="AG22" s="5"/>
      <c r="AH22" s="5"/>
      <c r="AK22" s="8"/>
      <c r="AL22" s="5"/>
      <c r="AM22" s="5"/>
      <c r="AN22" s="5"/>
      <c r="AO22" s="5"/>
      <c r="AP22" s="5"/>
      <c r="AQ22" s="5"/>
      <c r="AR22" s="5"/>
      <c r="AS22" s="5"/>
      <c r="AT22" s="5"/>
    </row>
    <row r="23" spans="1:46" x14ac:dyDescent="0.25">
      <c r="A23" s="3" t="s">
        <v>6</v>
      </c>
      <c r="B23" s="3">
        <v>1</v>
      </c>
      <c r="C23" s="3">
        <v>2</v>
      </c>
      <c r="D23" s="3">
        <v>4</v>
      </c>
      <c r="E23" s="3">
        <v>6</v>
      </c>
      <c r="F23" s="3">
        <v>8</v>
      </c>
      <c r="G23" s="3">
        <v>10</v>
      </c>
      <c r="H23" s="3">
        <v>12</v>
      </c>
      <c r="I23" s="3">
        <v>14</v>
      </c>
      <c r="J23" s="3">
        <v>16</v>
      </c>
      <c r="M23" s="9" t="s">
        <v>6</v>
      </c>
      <c r="N23" s="3">
        <v>1</v>
      </c>
      <c r="O23" s="3">
        <v>2</v>
      </c>
      <c r="P23" s="3">
        <v>4</v>
      </c>
      <c r="Q23" s="3">
        <v>6</v>
      </c>
      <c r="R23" s="3">
        <v>8</v>
      </c>
      <c r="S23" s="3">
        <v>10</v>
      </c>
      <c r="T23" s="3">
        <v>12</v>
      </c>
      <c r="U23" s="3">
        <v>14</v>
      </c>
      <c r="V23" s="3">
        <v>16</v>
      </c>
      <c r="Y23" s="9" t="s">
        <v>6</v>
      </c>
      <c r="Z23" s="3">
        <v>1</v>
      </c>
      <c r="AA23" s="3">
        <v>2</v>
      </c>
      <c r="AB23" s="3">
        <v>4</v>
      </c>
      <c r="AC23" s="3">
        <v>6</v>
      </c>
      <c r="AD23" s="3">
        <v>8</v>
      </c>
      <c r="AE23" s="3">
        <v>10</v>
      </c>
      <c r="AF23" s="3">
        <v>12</v>
      </c>
      <c r="AG23" s="3">
        <v>14</v>
      </c>
      <c r="AH23" s="3">
        <v>16</v>
      </c>
      <c r="AK23" s="9" t="s">
        <v>6</v>
      </c>
      <c r="AL23" s="3">
        <v>1</v>
      </c>
      <c r="AM23" s="3">
        <v>2</v>
      </c>
      <c r="AN23" s="3">
        <v>4</v>
      </c>
      <c r="AO23" s="3">
        <v>6</v>
      </c>
      <c r="AP23" s="3">
        <v>8</v>
      </c>
      <c r="AQ23" s="3">
        <v>10</v>
      </c>
      <c r="AR23" s="3">
        <v>12</v>
      </c>
      <c r="AS23" s="3">
        <v>14</v>
      </c>
      <c r="AT23" s="3">
        <v>16</v>
      </c>
    </row>
    <row r="24" spans="1:46" x14ac:dyDescent="0.25">
      <c r="A24" s="2" t="s">
        <v>0</v>
      </c>
      <c r="B24" s="2">
        <v>107103</v>
      </c>
      <c r="C24" s="2">
        <v>54122</v>
      </c>
      <c r="D24" s="2">
        <v>27584</v>
      </c>
      <c r="E24" s="2">
        <v>22012</v>
      </c>
      <c r="F24" s="2">
        <v>13776</v>
      </c>
      <c r="G24" s="2">
        <v>10632</v>
      </c>
      <c r="H24" s="2">
        <v>11014</v>
      </c>
      <c r="I24" s="2">
        <v>8116</v>
      </c>
      <c r="J24" s="2">
        <v>7607</v>
      </c>
      <c r="M24" s="10" t="s">
        <v>0</v>
      </c>
      <c r="N24" s="2">
        <v>311141</v>
      </c>
      <c r="O24" s="2">
        <v>157731</v>
      </c>
      <c r="P24" s="2">
        <v>80251</v>
      </c>
      <c r="Q24" s="2">
        <v>61329</v>
      </c>
      <c r="R24" s="2">
        <v>46381</v>
      </c>
      <c r="S24" s="2">
        <v>48132</v>
      </c>
      <c r="T24" s="2">
        <v>35417</v>
      </c>
      <c r="U24" s="2">
        <v>29768</v>
      </c>
      <c r="V24" s="2">
        <v>28509</v>
      </c>
      <c r="Y24" s="10" t="s">
        <v>0</v>
      </c>
      <c r="Z24" s="5">
        <f>$N24/N24</f>
        <v>1</v>
      </c>
      <c r="AA24" s="5">
        <f t="shared" ref="AA24:AA25" si="80">$N24/O24</f>
        <v>1.9726052583195441</v>
      </c>
      <c r="AB24" s="5">
        <f t="shared" ref="AB24:AB25" si="81">$N24/P24</f>
        <v>3.8770981046965147</v>
      </c>
      <c r="AC24" s="5">
        <f t="shared" ref="AC24:AC25" si="82">$N24/Q24</f>
        <v>5.0733095273035591</v>
      </c>
      <c r="AD24" s="5">
        <f t="shared" ref="AD24:AD25" si="83">$N24/R24</f>
        <v>6.7083719626571225</v>
      </c>
      <c r="AE24" s="5">
        <f t="shared" ref="AE24:AE25" si="84">$N24/S24</f>
        <v>6.4643272666832878</v>
      </c>
      <c r="AF24" s="5">
        <f t="shared" ref="AF24:AF25" si="85">$N24/T24</f>
        <v>8.7850749640003389</v>
      </c>
      <c r="AG24" s="5">
        <f t="shared" ref="AG24:AG25" si="86">$N24/U24</f>
        <v>10.452196990056436</v>
      </c>
      <c r="AH24" s="5">
        <f t="shared" ref="AH24" si="87">$N24/V24</f>
        <v>10.913781612824021</v>
      </c>
      <c r="AK24" s="10" t="s">
        <v>0</v>
      </c>
      <c r="AL24" s="5">
        <f>$B24/B24</f>
        <v>1</v>
      </c>
      <c r="AM24" s="5">
        <f t="shared" ref="AM24:AM25" si="88">$B24/C24</f>
        <v>1.9789180000739071</v>
      </c>
      <c r="AN24" s="5">
        <f t="shared" ref="AN24:AN25" si="89">$B24/D24</f>
        <v>3.882794373549884</v>
      </c>
      <c r="AO24" s="5">
        <f t="shared" ref="AO24:AO25" si="90">$B24/E24</f>
        <v>4.8656641831728145</v>
      </c>
      <c r="AP24" s="5">
        <f t="shared" ref="AP24:AP25" si="91">$B24/F24</f>
        <v>7.7746080139372822</v>
      </c>
      <c r="AQ24" s="5">
        <f t="shared" ref="AQ24:AQ25" si="92">$B24/G24</f>
        <v>10.073645598194132</v>
      </c>
      <c r="AR24" s="5">
        <f t="shared" ref="AR24:AR25" si="93">$B24/H24</f>
        <v>9.7242600326856721</v>
      </c>
      <c r="AS24" s="5">
        <f t="shared" ref="AS24:AS25" si="94">$B24/I24</f>
        <v>13.196525381961557</v>
      </c>
      <c r="AT24" s="5">
        <f t="shared" ref="AT24:AT25" si="95">$B24/J24</f>
        <v>14.079532009990798</v>
      </c>
    </row>
    <row r="25" spans="1:46" x14ac:dyDescent="0.25">
      <c r="A25" s="4" t="s">
        <v>1</v>
      </c>
      <c r="B25" s="4">
        <v>108268</v>
      </c>
      <c r="C25" s="4">
        <v>54951</v>
      </c>
      <c r="D25" s="4">
        <v>27592</v>
      </c>
      <c r="E25" s="4">
        <v>22000</v>
      </c>
      <c r="F25" s="4">
        <v>13799</v>
      </c>
      <c r="G25" s="4">
        <v>10614</v>
      </c>
      <c r="H25" s="4">
        <v>8609</v>
      </c>
      <c r="I25" s="4">
        <v>9886</v>
      </c>
      <c r="J25" s="4">
        <v>7594</v>
      </c>
      <c r="M25" s="11" t="s">
        <v>1</v>
      </c>
      <c r="N25" s="1">
        <v>538663</v>
      </c>
      <c r="O25" s="1">
        <v>271190</v>
      </c>
      <c r="P25" s="1">
        <v>135814</v>
      </c>
      <c r="Q25" s="1">
        <v>90774</v>
      </c>
      <c r="R25" s="1">
        <v>67796</v>
      </c>
      <c r="S25" s="1">
        <v>54640</v>
      </c>
      <c r="T25" s="1">
        <v>45310</v>
      </c>
      <c r="U25" s="1">
        <v>38907</v>
      </c>
      <c r="V25" s="1">
        <v>33841</v>
      </c>
      <c r="Y25" s="11" t="s">
        <v>1</v>
      </c>
      <c r="Z25" s="5">
        <f>$N25/N25</f>
        <v>1</v>
      </c>
      <c r="AA25" s="5">
        <f t="shared" si="80"/>
        <v>1.986293742394631</v>
      </c>
      <c r="AB25" s="5">
        <f t="shared" si="81"/>
        <v>3.9661816896638049</v>
      </c>
      <c r="AC25" s="5">
        <f t="shared" si="82"/>
        <v>5.9341110890783701</v>
      </c>
      <c r="AD25" s="5">
        <f t="shared" si="83"/>
        <v>7.945350758156823</v>
      </c>
      <c r="AE25" s="5">
        <f t="shared" si="84"/>
        <v>9.8584004392386522</v>
      </c>
      <c r="AF25" s="5">
        <f t="shared" si="85"/>
        <v>11.888391083645994</v>
      </c>
      <c r="AG25" s="5">
        <f t="shared" si="86"/>
        <v>13.844886524275838</v>
      </c>
      <c r="AH25" s="5">
        <f>$N25/V25</f>
        <v>15.917466977926184</v>
      </c>
      <c r="AK25" s="11" t="s">
        <v>1</v>
      </c>
      <c r="AL25" s="5">
        <f>$B25/B25</f>
        <v>1</v>
      </c>
      <c r="AM25" s="5">
        <f t="shared" si="88"/>
        <v>1.9702644173900383</v>
      </c>
      <c r="AN25" s="5">
        <f t="shared" si="89"/>
        <v>3.9238909828935924</v>
      </c>
      <c r="AO25" s="5">
        <f t="shared" si="90"/>
        <v>4.9212727272727275</v>
      </c>
      <c r="AP25" s="5">
        <f t="shared" si="91"/>
        <v>7.8460758025943909</v>
      </c>
      <c r="AQ25" s="5">
        <f t="shared" si="92"/>
        <v>10.200489918974938</v>
      </c>
      <c r="AR25" s="5">
        <f t="shared" si="93"/>
        <v>12.576141247531654</v>
      </c>
      <c r="AS25" s="5">
        <f t="shared" si="94"/>
        <v>10.951648796277563</v>
      </c>
      <c r="AT25" s="5">
        <f t="shared" si="95"/>
        <v>14.257045035554386</v>
      </c>
    </row>
    <row r="26" spans="1:46" x14ac:dyDescent="0.25">
      <c r="A26" s="1"/>
      <c r="B26" s="5">
        <f>B24/1000</f>
        <v>107.10299999999999</v>
      </c>
      <c r="C26" s="5">
        <f t="shared" ref="C26:J26" si="96">C24/1000</f>
        <v>54.122</v>
      </c>
      <c r="D26" s="5">
        <f t="shared" si="96"/>
        <v>27.584</v>
      </c>
      <c r="E26" s="5">
        <f t="shared" si="96"/>
        <v>22.012</v>
      </c>
      <c r="F26" s="5">
        <f t="shared" si="96"/>
        <v>13.776</v>
      </c>
      <c r="G26" s="5">
        <f t="shared" si="96"/>
        <v>10.632</v>
      </c>
      <c r="H26" s="5">
        <f t="shared" si="96"/>
        <v>11.013999999999999</v>
      </c>
      <c r="I26" s="5">
        <f t="shared" si="96"/>
        <v>8.1159999999999997</v>
      </c>
      <c r="J26" s="5">
        <f t="shared" si="96"/>
        <v>7.6070000000000002</v>
      </c>
      <c r="M26" s="8"/>
      <c r="N26" s="5">
        <f>N24/60000</f>
        <v>5.1856833333333334</v>
      </c>
      <c r="O26" s="5">
        <f t="shared" ref="O26:V26" si="97">O24/60000</f>
        <v>2.6288499999999999</v>
      </c>
      <c r="P26" s="5">
        <f t="shared" si="97"/>
        <v>1.3375166666666667</v>
      </c>
      <c r="Q26" s="5">
        <f t="shared" si="97"/>
        <v>1.0221499999999999</v>
      </c>
      <c r="R26" s="5">
        <f t="shared" si="97"/>
        <v>0.77301666666666669</v>
      </c>
      <c r="S26" s="5">
        <f t="shared" si="97"/>
        <v>0.80220000000000002</v>
      </c>
      <c r="T26" s="5">
        <f t="shared" si="97"/>
        <v>0.59028333333333338</v>
      </c>
      <c r="U26" s="5">
        <f t="shared" si="97"/>
        <v>0.49613333333333332</v>
      </c>
      <c r="V26" s="5">
        <f t="shared" si="97"/>
        <v>0.47515000000000002</v>
      </c>
      <c r="Y26" s="8"/>
      <c r="Z26" s="5"/>
      <c r="AA26" s="5"/>
      <c r="AB26" s="5"/>
      <c r="AC26" s="5"/>
      <c r="AD26" s="5"/>
      <c r="AE26" s="5"/>
      <c r="AF26" s="5"/>
      <c r="AG26" s="5"/>
      <c r="AH26" s="5"/>
      <c r="AK26" s="8"/>
      <c r="AL26" s="5"/>
      <c r="AM26" s="5"/>
      <c r="AN26" s="5"/>
      <c r="AO26" s="5"/>
      <c r="AP26" s="5"/>
      <c r="AQ26" s="5"/>
      <c r="AR26" s="5"/>
      <c r="AS26" s="5"/>
      <c r="AT26" s="5"/>
    </row>
    <row r="27" spans="1:46" x14ac:dyDescent="0.25">
      <c r="A27" s="1"/>
      <c r="B27" s="5">
        <f>B25/1000</f>
        <v>108.268</v>
      </c>
      <c r="C27" s="5">
        <f t="shared" ref="C27:J27" si="98">C25/1000</f>
        <v>54.951000000000001</v>
      </c>
      <c r="D27" s="5">
        <f t="shared" si="98"/>
        <v>27.591999999999999</v>
      </c>
      <c r="E27" s="5">
        <f t="shared" si="98"/>
        <v>22</v>
      </c>
      <c r="F27" s="5">
        <f t="shared" si="98"/>
        <v>13.798999999999999</v>
      </c>
      <c r="G27" s="5">
        <f t="shared" si="98"/>
        <v>10.614000000000001</v>
      </c>
      <c r="H27" s="5">
        <f t="shared" si="98"/>
        <v>8.609</v>
      </c>
      <c r="I27" s="5">
        <f t="shared" si="98"/>
        <v>9.8859999999999992</v>
      </c>
      <c r="J27" s="5">
        <f t="shared" si="98"/>
        <v>7.5940000000000003</v>
      </c>
      <c r="M27" s="8"/>
      <c r="N27" s="5">
        <f>N25/60000</f>
        <v>8.9777166666666659</v>
      </c>
      <c r="O27" s="5">
        <f t="shared" ref="O27:V27" si="99">O25/60000</f>
        <v>4.5198333333333336</v>
      </c>
      <c r="P27" s="5">
        <f t="shared" si="99"/>
        <v>2.2635666666666667</v>
      </c>
      <c r="Q27" s="5">
        <f t="shared" si="99"/>
        <v>1.5128999999999999</v>
      </c>
      <c r="R27" s="5">
        <f t="shared" si="99"/>
        <v>1.1299333333333332</v>
      </c>
      <c r="S27" s="5">
        <f t="shared" si="99"/>
        <v>0.91066666666666662</v>
      </c>
      <c r="T27" s="5">
        <f t="shared" si="99"/>
        <v>0.75516666666666665</v>
      </c>
      <c r="U27" s="5">
        <f t="shared" si="99"/>
        <v>0.64844999999999997</v>
      </c>
      <c r="V27" s="5">
        <f t="shared" si="99"/>
        <v>0.56401666666666672</v>
      </c>
      <c r="Y27" s="8"/>
      <c r="Z27" s="5"/>
      <c r="AA27" s="5"/>
      <c r="AB27" s="5"/>
      <c r="AC27" s="5"/>
      <c r="AD27" s="5"/>
      <c r="AE27" s="5"/>
      <c r="AF27" s="5"/>
      <c r="AG27" s="5"/>
      <c r="AH27" s="5"/>
      <c r="AK27" s="8"/>
      <c r="AL27" s="5"/>
      <c r="AM27" s="5"/>
      <c r="AN27" s="5"/>
      <c r="AO27" s="5"/>
      <c r="AP27" s="5"/>
      <c r="AQ27" s="5"/>
      <c r="AR27" s="5"/>
      <c r="AS27" s="5"/>
      <c r="AT27" s="5"/>
    </row>
    <row r="28" spans="1:46" x14ac:dyDescent="0.25">
      <c r="A28" s="3" t="s">
        <v>7</v>
      </c>
      <c r="B28" s="3">
        <v>1</v>
      </c>
      <c r="C28" s="3">
        <v>2</v>
      </c>
      <c r="D28" s="3">
        <v>4</v>
      </c>
      <c r="E28" s="3">
        <v>6</v>
      </c>
      <c r="F28" s="3">
        <v>8</v>
      </c>
      <c r="G28" s="3">
        <v>10</v>
      </c>
      <c r="H28" s="3">
        <v>12</v>
      </c>
      <c r="I28" s="3">
        <v>14</v>
      </c>
      <c r="J28" s="3">
        <v>16</v>
      </c>
      <c r="M28" s="9" t="s">
        <v>7</v>
      </c>
      <c r="N28" s="3">
        <v>1</v>
      </c>
      <c r="O28" s="3">
        <v>2</v>
      </c>
      <c r="P28" s="3">
        <v>4</v>
      </c>
      <c r="Q28" s="3">
        <v>6</v>
      </c>
      <c r="R28" s="3">
        <v>8</v>
      </c>
      <c r="S28" s="3">
        <v>10</v>
      </c>
      <c r="T28" s="3">
        <v>12</v>
      </c>
      <c r="U28" s="3">
        <v>14</v>
      </c>
      <c r="V28" s="3">
        <v>16</v>
      </c>
      <c r="Y28" s="9" t="s">
        <v>7</v>
      </c>
      <c r="Z28" s="3">
        <v>1</v>
      </c>
      <c r="AA28" s="3">
        <v>2</v>
      </c>
      <c r="AB28" s="3">
        <v>4</v>
      </c>
      <c r="AC28" s="3">
        <v>6</v>
      </c>
      <c r="AD28" s="3">
        <v>8</v>
      </c>
      <c r="AE28" s="3">
        <v>10</v>
      </c>
      <c r="AF28" s="3">
        <v>12</v>
      </c>
      <c r="AG28" s="3">
        <v>14</v>
      </c>
      <c r="AH28" s="3">
        <v>16</v>
      </c>
      <c r="AK28" s="9" t="s">
        <v>7</v>
      </c>
      <c r="AL28" s="3">
        <v>1</v>
      </c>
      <c r="AM28" s="3">
        <v>2</v>
      </c>
      <c r="AN28" s="3">
        <v>4</v>
      </c>
      <c r="AO28" s="3">
        <v>6</v>
      </c>
      <c r="AP28" s="3">
        <v>8</v>
      </c>
      <c r="AQ28" s="3">
        <v>10</v>
      </c>
      <c r="AR28" s="3">
        <v>12</v>
      </c>
      <c r="AS28" s="3">
        <v>14</v>
      </c>
      <c r="AT28" s="3">
        <v>16</v>
      </c>
    </row>
    <row r="29" spans="1:46" x14ac:dyDescent="0.25">
      <c r="A29" s="2" t="s">
        <v>0</v>
      </c>
      <c r="B29" s="2">
        <v>82648</v>
      </c>
      <c r="C29" s="2">
        <v>41899</v>
      </c>
      <c r="D29" s="2">
        <v>21348</v>
      </c>
      <c r="E29" s="2">
        <v>17056</v>
      </c>
      <c r="F29" s="2">
        <v>10673</v>
      </c>
      <c r="G29" s="2">
        <v>8246</v>
      </c>
      <c r="H29" s="2">
        <v>6677</v>
      </c>
      <c r="I29" s="2">
        <v>6295</v>
      </c>
      <c r="J29" s="2">
        <v>5877</v>
      </c>
      <c r="M29" s="10" t="s">
        <v>0</v>
      </c>
      <c r="N29" s="2">
        <v>240605</v>
      </c>
      <c r="O29" s="2">
        <v>122287</v>
      </c>
      <c r="P29" s="2">
        <v>62326</v>
      </c>
      <c r="Q29" s="2">
        <v>47365</v>
      </c>
      <c r="R29" s="2">
        <v>36599</v>
      </c>
      <c r="S29" s="2">
        <v>35530</v>
      </c>
      <c r="T29" s="2">
        <v>28660</v>
      </c>
      <c r="U29" s="2">
        <v>20618</v>
      </c>
      <c r="V29" s="2">
        <v>21160</v>
      </c>
      <c r="Y29" s="10" t="s">
        <v>0</v>
      </c>
      <c r="Z29" s="5">
        <f>$N29/N29</f>
        <v>1</v>
      </c>
      <c r="AA29" s="5">
        <f t="shared" ref="AA29:AA30" si="100">$N29/O29</f>
        <v>1.967543565546624</v>
      </c>
      <c r="AB29" s="5">
        <f t="shared" ref="AB29:AB30" si="101">$N29/P29</f>
        <v>3.8604274299650227</v>
      </c>
      <c r="AC29" s="5">
        <f t="shared" ref="AC29:AC30" si="102">$N29/Q29</f>
        <v>5.0798057637496044</v>
      </c>
      <c r="AD29" s="5">
        <f t="shared" ref="AD29:AD30" si="103">$N29/R29</f>
        <v>6.574086723680975</v>
      </c>
      <c r="AE29" s="5">
        <f t="shared" ref="AE29:AE30" si="104">$N29/S29</f>
        <v>6.7718829158457643</v>
      </c>
      <c r="AF29" s="5">
        <f t="shared" ref="AF29:AF30" si="105">$N29/T29</f>
        <v>8.3951500348918344</v>
      </c>
      <c r="AG29" s="5">
        <f t="shared" ref="AG29:AG30" si="106">$N29/U29</f>
        <v>11.669657580754681</v>
      </c>
      <c r="AH29" s="5">
        <f t="shared" ref="AH29" si="107">$N29/V29</f>
        <v>11.370746691871455</v>
      </c>
      <c r="AK29" s="10" t="s">
        <v>0</v>
      </c>
      <c r="AL29" s="5">
        <f>$B29/B29</f>
        <v>1</v>
      </c>
      <c r="AM29" s="5">
        <f t="shared" ref="AM29:AM30" si="108">$B29/C29</f>
        <v>1.9725530442253991</v>
      </c>
      <c r="AN29" s="5">
        <f t="shared" ref="AN29:AN30" si="109">$B29/D29</f>
        <v>3.871463368933858</v>
      </c>
      <c r="AO29" s="5">
        <f t="shared" ref="AO29:AO30" si="110">$B29/E29</f>
        <v>4.845684803001876</v>
      </c>
      <c r="AP29" s="5">
        <f t="shared" ref="AP29:AP30" si="111">$B29/F29</f>
        <v>7.7436522065023894</v>
      </c>
      <c r="AQ29" s="5">
        <f t="shared" ref="AQ29:AQ30" si="112">$B29/G29</f>
        <v>10.022798932815911</v>
      </c>
      <c r="AR29" s="5">
        <f t="shared" ref="AR29:AR30" si="113">$B29/H29</f>
        <v>12.378014078178824</v>
      </c>
      <c r="AS29" s="5">
        <f t="shared" ref="AS29:AS30" si="114">$B29/I29</f>
        <v>13.129150119142176</v>
      </c>
      <c r="AT29" s="5">
        <f t="shared" ref="AT29:AT30" si="115">$B29/J29</f>
        <v>14.062957291134932</v>
      </c>
    </row>
    <row r="30" spans="1:46" x14ac:dyDescent="0.25">
      <c r="A30" s="4" t="s">
        <v>1</v>
      </c>
      <c r="B30" s="4">
        <v>84165</v>
      </c>
      <c r="C30" s="4">
        <v>42477</v>
      </c>
      <c r="D30" s="4">
        <v>21337</v>
      </c>
      <c r="E30" s="4">
        <v>14256</v>
      </c>
      <c r="F30" s="4">
        <v>10681</v>
      </c>
      <c r="G30" s="4">
        <v>9552</v>
      </c>
      <c r="H30" s="4">
        <v>6671</v>
      </c>
      <c r="I30" s="4">
        <v>6301</v>
      </c>
      <c r="J30" s="4">
        <v>5870</v>
      </c>
      <c r="M30" s="11" t="s">
        <v>1</v>
      </c>
      <c r="N30" s="1">
        <v>417021</v>
      </c>
      <c r="O30" s="1">
        <v>209754</v>
      </c>
      <c r="P30" s="1">
        <v>104992</v>
      </c>
      <c r="Q30" s="1">
        <v>70099</v>
      </c>
      <c r="R30" s="1">
        <v>52697</v>
      </c>
      <c r="S30" s="1">
        <v>42700</v>
      </c>
      <c r="T30" s="1">
        <v>35242</v>
      </c>
      <c r="U30" s="1">
        <v>30480</v>
      </c>
      <c r="V30" s="1">
        <v>26490</v>
      </c>
      <c r="Y30" s="11" t="s">
        <v>1</v>
      </c>
      <c r="Z30" s="5">
        <f>$N30/N30</f>
        <v>1</v>
      </c>
      <c r="AA30" s="5">
        <f t="shared" si="100"/>
        <v>1.9881432535255585</v>
      </c>
      <c r="AB30" s="5">
        <f t="shared" si="101"/>
        <v>3.9719311947576958</v>
      </c>
      <c r="AC30" s="5">
        <f t="shared" si="102"/>
        <v>5.9490292300888745</v>
      </c>
      <c r="AD30" s="5">
        <f t="shared" si="103"/>
        <v>7.9135624418847375</v>
      </c>
      <c r="AE30" s="5">
        <f t="shared" si="104"/>
        <v>9.7662997658079629</v>
      </c>
      <c r="AF30" s="5">
        <f t="shared" si="105"/>
        <v>11.833068497815107</v>
      </c>
      <c r="AG30" s="5">
        <f t="shared" si="106"/>
        <v>13.681791338582677</v>
      </c>
      <c r="AH30" s="5">
        <f>$N30/V30</f>
        <v>15.742582106455266</v>
      </c>
      <c r="AK30" s="11" t="s">
        <v>1</v>
      </c>
      <c r="AL30" s="5">
        <f>$B30/B30</f>
        <v>1</v>
      </c>
      <c r="AM30" s="5">
        <f t="shared" si="108"/>
        <v>1.9814252418956142</v>
      </c>
      <c r="AN30" s="5">
        <f t="shared" si="109"/>
        <v>3.944556404367999</v>
      </c>
      <c r="AO30" s="5">
        <f t="shared" si="110"/>
        <v>5.9038299663299663</v>
      </c>
      <c r="AP30" s="5">
        <f t="shared" si="111"/>
        <v>7.8798801610336113</v>
      </c>
      <c r="AQ30" s="5">
        <f t="shared" si="112"/>
        <v>8.811243718592964</v>
      </c>
      <c r="AR30" s="5">
        <f t="shared" si="113"/>
        <v>12.616549242992056</v>
      </c>
      <c r="AS30" s="5">
        <f t="shared" si="114"/>
        <v>13.357403586732264</v>
      </c>
      <c r="AT30" s="5">
        <f t="shared" si="115"/>
        <v>14.3381601362862</v>
      </c>
    </row>
    <row r="31" spans="1:46" x14ac:dyDescent="0.25">
      <c r="A31" s="7"/>
      <c r="B31" s="5">
        <f>B29/1000</f>
        <v>82.647999999999996</v>
      </c>
      <c r="C31" s="5">
        <f t="shared" ref="C31:J31" si="116">C29/1000</f>
        <v>41.899000000000001</v>
      </c>
      <c r="D31" s="5">
        <f t="shared" si="116"/>
        <v>21.347999999999999</v>
      </c>
      <c r="E31" s="5">
        <f t="shared" si="116"/>
        <v>17.056000000000001</v>
      </c>
      <c r="F31" s="5">
        <f t="shared" si="116"/>
        <v>10.673</v>
      </c>
      <c r="G31" s="5">
        <f t="shared" si="116"/>
        <v>8.2460000000000004</v>
      </c>
      <c r="H31" s="5">
        <f t="shared" si="116"/>
        <v>6.6769999999999996</v>
      </c>
      <c r="I31" s="5">
        <f t="shared" si="116"/>
        <v>6.2949999999999999</v>
      </c>
      <c r="J31" s="5">
        <f t="shared" si="116"/>
        <v>5.8769999999999998</v>
      </c>
      <c r="N31" s="5">
        <f>N29/60000</f>
        <v>4.0100833333333332</v>
      </c>
      <c r="O31" s="5">
        <f t="shared" ref="O31:V31" si="117">O29/60000</f>
        <v>2.0381166666666668</v>
      </c>
      <c r="P31" s="5">
        <f t="shared" si="117"/>
        <v>1.0387666666666666</v>
      </c>
      <c r="Q31" s="5">
        <f t="shared" si="117"/>
        <v>0.78941666666666666</v>
      </c>
      <c r="R31" s="5">
        <f t="shared" si="117"/>
        <v>0.60998333333333332</v>
      </c>
      <c r="S31" s="5">
        <f t="shared" si="117"/>
        <v>0.59216666666666662</v>
      </c>
      <c r="T31" s="5">
        <f t="shared" si="117"/>
        <v>0.47766666666666668</v>
      </c>
      <c r="U31" s="5">
        <f t="shared" si="117"/>
        <v>0.34363333333333335</v>
      </c>
      <c r="V31" s="5">
        <f t="shared" si="117"/>
        <v>0.35266666666666668</v>
      </c>
      <c r="Z31" s="5"/>
      <c r="AA31" s="5"/>
      <c r="AB31" s="5"/>
      <c r="AC31" s="5"/>
      <c r="AD31" s="5"/>
      <c r="AE31" s="5"/>
      <c r="AF31" s="5"/>
      <c r="AG31" s="5"/>
      <c r="AH31" s="5"/>
      <c r="AL31" s="5"/>
      <c r="AM31" s="5"/>
      <c r="AN31" s="5"/>
      <c r="AO31" s="5"/>
      <c r="AP31" s="5"/>
      <c r="AQ31" s="5"/>
      <c r="AR31" s="5"/>
      <c r="AS31" s="5"/>
      <c r="AT31" s="5"/>
    </row>
    <row r="32" spans="1:46" x14ac:dyDescent="0.25">
      <c r="A32" s="7"/>
      <c r="B32" s="5">
        <f>B30/1000</f>
        <v>84.165000000000006</v>
      </c>
      <c r="C32" s="5">
        <f t="shared" ref="C32:J32" si="118">C30/1000</f>
        <v>42.476999999999997</v>
      </c>
      <c r="D32" s="5">
        <f t="shared" si="118"/>
        <v>21.337</v>
      </c>
      <c r="E32" s="5">
        <f t="shared" si="118"/>
        <v>14.256</v>
      </c>
      <c r="F32" s="5">
        <f t="shared" si="118"/>
        <v>10.680999999999999</v>
      </c>
      <c r="G32" s="5">
        <f t="shared" si="118"/>
        <v>9.5519999999999996</v>
      </c>
      <c r="H32" s="5">
        <f t="shared" si="118"/>
        <v>6.6710000000000003</v>
      </c>
      <c r="I32" s="5">
        <f t="shared" si="118"/>
        <v>6.3010000000000002</v>
      </c>
      <c r="J32" s="5">
        <f t="shared" si="118"/>
        <v>5.87</v>
      </c>
      <c r="N32" s="5">
        <f>N30/60000</f>
        <v>6.9503500000000003</v>
      </c>
      <c r="O32" s="5">
        <f t="shared" ref="O32:V32" si="119">O30/60000</f>
        <v>3.4958999999999998</v>
      </c>
      <c r="P32" s="5">
        <f t="shared" si="119"/>
        <v>1.7498666666666667</v>
      </c>
      <c r="Q32" s="5">
        <f t="shared" si="119"/>
        <v>1.1683166666666667</v>
      </c>
      <c r="R32" s="5">
        <f t="shared" si="119"/>
        <v>0.8782833333333333</v>
      </c>
      <c r="S32" s="5">
        <f t="shared" si="119"/>
        <v>0.71166666666666667</v>
      </c>
      <c r="T32" s="5">
        <f t="shared" si="119"/>
        <v>0.5873666666666667</v>
      </c>
      <c r="U32" s="5">
        <f t="shared" si="119"/>
        <v>0.50800000000000001</v>
      </c>
      <c r="V32" s="5">
        <f t="shared" si="119"/>
        <v>0.4415</v>
      </c>
      <c r="Z32" s="5"/>
      <c r="AA32" s="5"/>
      <c r="AB32" s="5"/>
      <c r="AC32" s="5"/>
      <c r="AD32" s="5"/>
      <c r="AE32" s="5"/>
      <c r="AF32" s="5"/>
      <c r="AG32" s="5"/>
      <c r="AH32" s="5"/>
      <c r="AL32" s="5"/>
      <c r="AM32" s="5"/>
      <c r="AN32" s="5"/>
      <c r="AO32" s="5"/>
      <c r="AP32" s="5"/>
      <c r="AQ32" s="5"/>
      <c r="AR32" s="5"/>
      <c r="AS32" s="5"/>
      <c r="AT32" s="5"/>
    </row>
    <row r="33" spans="1:46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46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46" x14ac:dyDescent="0.25">
      <c r="A35" s="12" t="s">
        <v>10</v>
      </c>
      <c r="B35" s="12"/>
      <c r="C35" s="12"/>
      <c r="D35" s="12"/>
      <c r="E35" s="12"/>
      <c r="F35" s="12"/>
      <c r="G35" s="12"/>
      <c r="H35" s="12"/>
      <c r="I35" s="12"/>
      <c r="J35" s="12"/>
      <c r="M35" s="12" t="s">
        <v>11</v>
      </c>
      <c r="N35" s="12"/>
      <c r="O35" s="12"/>
      <c r="P35" s="12"/>
      <c r="Q35" s="12"/>
      <c r="R35" s="12"/>
      <c r="S35" s="12"/>
      <c r="T35" s="12"/>
      <c r="U35" s="12"/>
      <c r="V35" s="12"/>
      <c r="Y35" s="12" t="s">
        <v>13</v>
      </c>
      <c r="Z35" s="12"/>
      <c r="AA35" s="12"/>
      <c r="AB35" s="12"/>
      <c r="AC35" s="12"/>
      <c r="AD35" s="12"/>
      <c r="AE35" s="12"/>
      <c r="AF35" s="12"/>
      <c r="AG35" s="12"/>
      <c r="AH35" s="12"/>
      <c r="AK35" s="12" t="s">
        <v>15</v>
      </c>
      <c r="AL35" s="12"/>
      <c r="AM35" s="12"/>
      <c r="AN35" s="12"/>
      <c r="AO35" s="12"/>
      <c r="AP35" s="12"/>
      <c r="AQ35" s="12"/>
      <c r="AR35" s="12"/>
      <c r="AS35" s="12"/>
      <c r="AT35" s="12"/>
    </row>
    <row r="36" spans="1:4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46" x14ac:dyDescent="0.25">
      <c r="A37" s="3" t="s">
        <v>2</v>
      </c>
      <c r="B37" s="3">
        <v>1</v>
      </c>
      <c r="C37" s="3">
        <v>2</v>
      </c>
      <c r="D37" s="3">
        <v>4</v>
      </c>
      <c r="E37" s="3">
        <v>6</v>
      </c>
      <c r="F37" s="3">
        <v>8</v>
      </c>
      <c r="G37" s="3">
        <v>10</v>
      </c>
      <c r="H37" s="3">
        <v>12</v>
      </c>
      <c r="I37" s="3">
        <v>14</v>
      </c>
      <c r="J37" s="3">
        <v>16</v>
      </c>
      <c r="M37" s="3" t="s">
        <v>2</v>
      </c>
      <c r="N37" s="3">
        <v>1</v>
      </c>
      <c r="O37" s="3">
        <v>2</v>
      </c>
      <c r="P37" s="3">
        <v>4</v>
      </c>
      <c r="Q37" s="3">
        <v>6</v>
      </c>
      <c r="R37" s="3">
        <v>8</v>
      </c>
      <c r="S37" s="3">
        <v>10</v>
      </c>
      <c r="T37" s="3">
        <v>12</v>
      </c>
      <c r="U37" s="3">
        <v>14</v>
      </c>
      <c r="V37" s="3">
        <v>16</v>
      </c>
      <c r="Y37" s="9" t="s">
        <v>2</v>
      </c>
      <c r="Z37" s="3">
        <v>1</v>
      </c>
      <c r="AA37" s="3">
        <v>2</v>
      </c>
      <c r="AB37" s="3">
        <v>4</v>
      </c>
      <c r="AC37" s="3">
        <v>6</v>
      </c>
      <c r="AD37" s="3">
        <v>8</v>
      </c>
      <c r="AE37" s="3">
        <v>10</v>
      </c>
      <c r="AF37" s="3">
        <v>12</v>
      </c>
      <c r="AG37" s="3">
        <v>14</v>
      </c>
      <c r="AH37" s="3">
        <v>16</v>
      </c>
      <c r="AK37" s="9" t="s">
        <v>2</v>
      </c>
      <c r="AL37" s="3">
        <v>1</v>
      </c>
      <c r="AM37" s="3">
        <v>2</v>
      </c>
      <c r="AN37" s="3">
        <v>4</v>
      </c>
      <c r="AO37" s="3">
        <v>6</v>
      </c>
      <c r="AP37" s="3">
        <v>8</v>
      </c>
      <c r="AQ37" s="3">
        <v>10</v>
      </c>
      <c r="AR37" s="3">
        <v>12</v>
      </c>
      <c r="AS37" s="3">
        <v>14</v>
      </c>
      <c r="AT37" s="3">
        <v>16</v>
      </c>
    </row>
    <row r="38" spans="1:46" x14ac:dyDescent="0.25">
      <c r="A38" s="2" t="s">
        <v>0</v>
      </c>
      <c r="B38" s="1">
        <v>6999</v>
      </c>
      <c r="C38" s="1">
        <v>3557</v>
      </c>
      <c r="D38" s="1">
        <v>1841</v>
      </c>
      <c r="E38" s="1">
        <v>1470</v>
      </c>
      <c r="F38" s="1">
        <v>1184</v>
      </c>
      <c r="G38" s="1">
        <v>913</v>
      </c>
      <c r="H38" s="1">
        <v>734</v>
      </c>
      <c r="I38" s="1">
        <v>614</v>
      </c>
      <c r="J38" s="1">
        <v>522</v>
      </c>
      <c r="M38" s="2" t="s">
        <v>0</v>
      </c>
      <c r="N38" s="1">
        <v>20331</v>
      </c>
      <c r="O38" s="1">
        <v>10381</v>
      </c>
      <c r="P38" s="1">
        <v>5351</v>
      </c>
      <c r="Q38" s="1">
        <v>4688</v>
      </c>
      <c r="R38" s="1">
        <v>2855</v>
      </c>
      <c r="S38" s="1">
        <v>2551</v>
      </c>
      <c r="T38" s="1">
        <v>2287</v>
      </c>
      <c r="U38" s="1">
        <v>2056</v>
      </c>
      <c r="V38" s="1">
        <v>1853</v>
      </c>
      <c r="Y38" s="10" t="s">
        <v>0</v>
      </c>
      <c r="Z38" s="5">
        <f>$N38/N38</f>
        <v>1</v>
      </c>
      <c r="AA38" s="5">
        <f t="shared" ref="AA38:AA39" si="120">$N38/O38</f>
        <v>1.9584818418264136</v>
      </c>
      <c r="AB38" s="5">
        <f t="shared" ref="AB38:AB39" si="121">$N38/P38</f>
        <v>3.7994767333208745</v>
      </c>
      <c r="AC38" s="5">
        <f t="shared" ref="AC38:AC39" si="122">$N38/Q38</f>
        <v>4.3368174061433447</v>
      </c>
      <c r="AD38" s="5">
        <f t="shared" ref="AD38:AD39" si="123">$N38/R38</f>
        <v>7.1211908931698771</v>
      </c>
      <c r="AE38" s="5">
        <f t="shared" ref="AE38:AE39" si="124">$N38/S38</f>
        <v>7.9698157585260683</v>
      </c>
      <c r="AF38" s="5">
        <f t="shared" ref="AF38:AF39" si="125">$N38/T38</f>
        <v>8.8898119807608218</v>
      </c>
      <c r="AG38" s="5">
        <f t="shared" ref="AG38:AG39" si="126">$N38/U38</f>
        <v>9.8886186770428015</v>
      </c>
      <c r="AH38" s="5">
        <f t="shared" ref="AH38:AH39" si="127">$N38/V38</f>
        <v>10.971937398812736</v>
      </c>
      <c r="AK38" s="10" t="s">
        <v>0</v>
      </c>
      <c r="AL38" s="5">
        <f>$B38/B38</f>
        <v>1</v>
      </c>
      <c r="AM38" s="5">
        <f t="shared" ref="AM38:AT38" si="128">$B38/C38</f>
        <v>1.9676693843126229</v>
      </c>
      <c r="AN38" s="5">
        <f t="shared" si="128"/>
        <v>3.8017381857686039</v>
      </c>
      <c r="AO38" s="5">
        <f t="shared" si="128"/>
        <v>4.7612244897959179</v>
      </c>
      <c r="AP38" s="5">
        <f t="shared" si="128"/>
        <v>5.9113175675675675</v>
      </c>
      <c r="AQ38" s="5">
        <f t="shared" si="128"/>
        <v>7.665936473165389</v>
      </c>
      <c r="AR38" s="5">
        <f t="shared" si="128"/>
        <v>9.5354223433242513</v>
      </c>
      <c r="AS38" s="5">
        <f t="shared" si="128"/>
        <v>11.399022801302932</v>
      </c>
      <c r="AT38" s="5">
        <f t="shared" si="128"/>
        <v>13.408045977011493</v>
      </c>
    </row>
    <row r="39" spans="1:46" x14ac:dyDescent="0.25">
      <c r="A39" s="4" t="s">
        <v>1</v>
      </c>
      <c r="B39">
        <v>7100</v>
      </c>
      <c r="C39">
        <v>3600</v>
      </c>
      <c r="D39">
        <v>1818</v>
      </c>
      <c r="E39">
        <v>1770</v>
      </c>
      <c r="F39">
        <v>1802</v>
      </c>
      <c r="G39">
        <v>1390</v>
      </c>
      <c r="H39">
        <v>1225</v>
      </c>
      <c r="I39">
        <v>1123</v>
      </c>
      <c r="J39">
        <v>1119</v>
      </c>
      <c r="M39" s="4" t="s">
        <v>1</v>
      </c>
      <c r="N39" s="1">
        <v>39643</v>
      </c>
      <c r="O39" s="1">
        <v>19850</v>
      </c>
      <c r="P39" s="1">
        <v>9907</v>
      </c>
      <c r="Q39" s="1">
        <v>6632</v>
      </c>
      <c r="R39" s="1">
        <v>5182</v>
      </c>
      <c r="S39" s="1">
        <v>3979</v>
      </c>
      <c r="T39" s="1">
        <v>3363</v>
      </c>
      <c r="U39" s="1">
        <v>2864</v>
      </c>
      <c r="V39" s="1">
        <v>2513</v>
      </c>
      <c r="Y39" s="11" t="s">
        <v>1</v>
      </c>
      <c r="Z39" s="5">
        <f>$N39/N39</f>
        <v>1</v>
      </c>
      <c r="AA39" s="5">
        <f t="shared" si="120"/>
        <v>1.9971284634760704</v>
      </c>
      <c r="AB39" s="5">
        <f t="shared" si="121"/>
        <v>4.0015140809528615</v>
      </c>
      <c r="AC39" s="5">
        <f t="shared" si="122"/>
        <v>5.977533172496984</v>
      </c>
      <c r="AD39" s="5">
        <f t="shared" si="123"/>
        <v>7.6501350829795447</v>
      </c>
      <c r="AE39" s="5">
        <f t="shared" si="124"/>
        <v>9.9630560442322196</v>
      </c>
      <c r="AF39" s="5">
        <f t="shared" si="125"/>
        <v>11.787986916443652</v>
      </c>
      <c r="AG39" s="5">
        <f t="shared" si="126"/>
        <v>13.841829608938548</v>
      </c>
      <c r="AH39" s="5">
        <f t="shared" si="127"/>
        <v>15.77516912057302</v>
      </c>
      <c r="AK39" s="11" t="s">
        <v>1</v>
      </c>
      <c r="AL39" s="5">
        <f>$B39/B39</f>
        <v>1</v>
      </c>
      <c r="AM39" s="5">
        <f t="shared" ref="AM39" si="129">$B39/C39</f>
        <v>1.9722222222222223</v>
      </c>
      <c r="AN39" s="5">
        <f t="shared" ref="AN39" si="130">$B39/D39</f>
        <v>3.9053905390539052</v>
      </c>
      <c r="AO39" s="5">
        <f t="shared" ref="AO39" si="131">$B39/E39</f>
        <v>4.0112994350282483</v>
      </c>
      <c r="AP39" s="5">
        <f t="shared" ref="AP39" si="132">$B39/F39</f>
        <v>3.940066592674806</v>
      </c>
      <c r="AQ39" s="5">
        <f t="shared" ref="AQ39" si="133">$B39/G39</f>
        <v>5.1079136690647484</v>
      </c>
      <c r="AR39" s="5">
        <f t="shared" ref="AR39" si="134">$B39/H39</f>
        <v>5.795918367346939</v>
      </c>
      <c r="AS39" s="5">
        <f t="shared" ref="AS39" si="135">$B39/I39</f>
        <v>6.3223508459483524</v>
      </c>
      <c r="AT39" s="5">
        <f>$B39/J39</f>
        <v>6.3449508489722968</v>
      </c>
    </row>
    <row r="40" spans="1:46" x14ac:dyDescent="0.25">
      <c r="A40" s="1"/>
      <c r="B40" s="5">
        <f>B38/1000</f>
        <v>6.9989999999999997</v>
      </c>
      <c r="C40" s="5">
        <f t="shared" ref="C40:J40" si="136">C38/1000</f>
        <v>3.5569999999999999</v>
      </c>
      <c r="D40" s="5">
        <f t="shared" si="136"/>
        <v>1.841</v>
      </c>
      <c r="E40" s="5">
        <f t="shared" si="136"/>
        <v>1.47</v>
      </c>
      <c r="F40" s="5">
        <f t="shared" si="136"/>
        <v>1.1839999999999999</v>
      </c>
      <c r="G40" s="5">
        <f t="shared" si="136"/>
        <v>0.91300000000000003</v>
      </c>
      <c r="H40" s="5">
        <f t="shared" si="136"/>
        <v>0.73399999999999999</v>
      </c>
      <c r="I40" s="5">
        <f t="shared" si="136"/>
        <v>0.61399999999999999</v>
      </c>
      <c r="J40" s="5">
        <f t="shared" si="136"/>
        <v>0.52200000000000002</v>
      </c>
      <c r="M40" s="1"/>
      <c r="N40" s="5">
        <f>N38/60000</f>
        <v>0.33884999999999998</v>
      </c>
      <c r="O40" s="5">
        <f t="shared" ref="O40:V41" si="137">O38/60000</f>
        <v>0.17301666666666668</v>
      </c>
      <c r="P40" s="5">
        <f t="shared" si="137"/>
        <v>8.9183333333333337E-2</v>
      </c>
      <c r="Q40" s="5">
        <f t="shared" si="137"/>
        <v>7.8133333333333332E-2</v>
      </c>
      <c r="R40" s="5">
        <f t="shared" si="137"/>
        <v>4.7583333333333332E-2</v>
      </c>
      <c r="S40" s="5">
        <f t="shared" si="137"/>
        <v>4.2516666666666668E-2</v>
      </c>
      <c r="T40" s="5">
        <f t="shared" si="137"/>
        <v>3.8116666666666667E-2</v>
      </c>
      <c r="U40" s="5">
        <f t="shared" si="137"/>
        <v>3.4266666666666667E-2</v>
      </c>
      <c r="V40" s="5">
        <f t="shared" si="137"/>
        <v>3.0883333333333332E-2</v>
      </c>
      <c r="Y40" s="8"/>
      <c r="Z40" s="5"/>
      <c r="AA40" s="5"/>
      <c r="AB40" s="5"/>
      <c r="AC40" s="5"/>
      <c r="AD40" s="5"/>
      <c r="AE40" s="5"/>
      <c r="AF40" s="5"/>
      <c r="AG40" s="5"/>
      <c r="AH40" s="5"/>
      <c r="AK40" s="8"/>
      <c r="AL40" s="5"/>
      <c r="AM40" s="5"/>
      <c r="AN40" s="5"/>
      <c r="AO40" s="5"/>
      <c r="AP40" s="5"/>
      <c r="AQ40" s="5"/>
      <c r="AR40" s="5"/>
      <c r="AS40" s="5"/>
      <c r="AT40" s="5"/>
    </row>
    <row r="41" spans="1:46" x14ac:dyDescent="0.25">
      <c r="A41" s="1"/>
      <c r="B41" s="5">
        <f>B39/1000</f>
        <v>7.1</v>
      </c>
      <c r="C41" s="5">
        <f t="shared" ref="C41:J41" si="138">C39/1000</f>
        <v>3.6</v>
      </c>
      <c r="D41" s="5">
        <f t="shared" si="138"/>
        <v>1.8180000000000001</v>
      </c>
      <c r="E41" s="5">
        <f t="shared" si="138"/>
        <v>1.77</v>
      </c>
      <c r="F41" s="5">
        <f t="shared" si="138"/>
        <v>1.802</v>
      </c>
      <c r="G41" s="5">
        <f t="shared" si="138"/>
        <v>1.39</v>
      </c>
      <c r="H41" s="5">
        <f t="shared" si="138"/>
        <v>1.2250000000000001</v>
      </c>
      <c r="I41" s="5">
        <f t="shared" si="138"/>
        <v>1.123</v>
      </c>
      <c r="J41" s="5">
        <f t="shared" si="138"/>
        <v>1.119</v>
      </c>
      <c r="M41" s="1"/>
      <c r="N41" s="5">
        <f>N39/60000</f>
        <v>0.66071666666666662</v>
      </c>
      <c r="O41" s="5">
        <f t="shared" si="137"/>
        <v>0.33083333333333331</v>
      </c>
      <c r="P41" s="5">
        <f t="shared" si="137"/>
        <v>0.16511666666666666</v>
      </c>
      <c r="Q41" s="5">
        <f t="shared" si="137"/>
        <v>0.11053333333333333</v>
      </c>
      <c r="R41" s="5">
        <f t="shared" si="137"/>
        <v>8.6366666666666661E-2</v>
      </c>
      <c r="S41" s="5">
        <f t="shared" si="137"/>
        <v>6.6316666666666663E-2</v>
      </c>
      <c r="T41" s="5">
        <f t="shared" si="137"/>
        <v>5.6050000000000003E-2</v>
      </c>
      <c r="U41" s="5">
        <f t="shared" si="137"/>
        <v>4.7733333333333336E-2</v>
      </c>
      <c r="V41" s="5">
        <f t="shared" si="137"/>
        <v>4.1883333333333335E-2</v>
      </c>
      <c r="Y41" s="8"/>
      <c r="Z41" s="5"/>
      <c r="AA41" s="5"/>
      <c r="AB41" s="5"/>
      <c r="AC41" s="5"/>
      <c r="AD41" s="5"/>
      <c r="AE41" s="5"/>
      <c r="AF41" s="5"/>
      <c r="AG41" s="5"/>
      <c r="AH41" s="5"/>
      <c r="AK41" s="8"/>
      <c r="AL41" s="5"/>
      <c r="AM41" s="5"/>
      <c r="AN41" s="5"/>
      <c r="AO41" s="5"/>
      <c r="AP41" s="5"/>
      <c r="AQ41" s="5"/>
      <c r="AR41" s="5"/>
      <c r="AS41" s="5"/>
      <c r="AT41" s="5"/>
    </row>
    <row r="42" spans="1:46" x14ac:dyDescent="0.25">
      <c r="A42" s="3" t="s">
        <v>3</v>
      </c>
      <c r="B42" s="3">
        <v>1</v>
      </c>
      <c r="C42" s="3">
        <v>2</v>
      </c>
      <c r="D42" s="3">
        <v>4</v>
      </c>
      <c r="E42" s="3">
        <v>6</v>
      </c>
      <c r="F42" s="3">
        <v>8</v>
      </c>
      <c r="G42" s="3">
        <v>10</v>
      </c>
      <c r="H42" s="3">
        <v>12</v>
      </c>
      <c r="I42" s="3">
        <v>14</v>
      </c>
      <c r="J42" s="3">
        <v>16</v>
      </c>
      <c r="M42" s="3" t="s">
        <v>3</v>
      </c>
      <c r="N42" s="3">
        <v>1</v>
      </c>
      <c r="O42" s="3">
        <v>2</v>
      </c>
      <c r="P42" s="3">
        <v>4</v>
      </c>
      <c r="Q42" s="3">
        <v>6</v>
      </c>
      <c r="R42" s="3">
        <v>8</v>
      </c>
      <c r="S42" s="3">
        <v>10</v>
      </c>
      <c r="T42" s="3">
        <v>12</v>
      </c>
      <c r="U42" s="3">
        <v>14</v>
      </c>
      <c r="V42" s="3">
        <v>16</v>
      </c>
      <c r="Y42" s="9" t="s">
        <v>3</v>
      </c>
      <c r="Z42" s="3">
        <v>1</v>
      </c>
      <c r="AA42" s="3">
        <v>2</v>
      </c>
      <c r="AB42" s="3">
        <v>4</v>
      </c>
      <c r="AC42" s="3">
        <v>6</v>
      </c>
      <c r="AD42" s="3">
        <v>8</v>
      </c>
      <c r="AE42" s="3">
        <v>10</v>
      </c>
      <c r="AF42" s="3">
        <v>12</v>
      </c>
      <c r="AG42" s="3">
        <v>14</v>
      </c>
      <c r="AH42" s="3">
        <v>16</v>
      </c>
      <c r="AK42" s="9" t="s">
        <v>3</v>
      </c>
      <c r="AL42" s="3">
        <v>1</v>
      </c>
      <c r="AM42" s="3">
        <v>2</v>
      </c>
      <c r="AN42" s="3">
        <v>4</v>
      </c>
      <c r="AO42" s="3">
        <v>6</v>
      </c>
      <c r="AP42" s="3">
        <v>8</v>
      </c>
      <c r="AQ42" s="3">
        <v>10</v>
      </c>
      <c r="AR42" s="3">
        <v>12</v>
      </c>
      <c r="AS42" s="3">
        <v>14</v>
      </c>
      <c r="AT42" s="3">
        <v>16</v>
      </c>
    </row>
    <row r="43" spans="1:46" x14ac:dyDescent="0.25">
      <c r="A43" s="2" t="s">
        <v>0</v>
      </c>
      <c r="B43" s="2">
        <v>18243</v>
      </c>
      <c r="C43" s="2">
        <v>9273</v>
      </c>
      <c r="D43" s="2">
        <v>4733</v>
      </c>
      <c r="E43" s="2">
        <v>3179</v>
      </c>
      <c r="F43" s="2">
        <v>2384</v>
      </c>
      <c r="G43" s="2">
        <v>2349</v>
      </c>
      <c r="H43" s="2">
        <v>1488</v>
      </c>
      <c r="I43" s="2">
        <v>1586</v>
      </c>
      <c r="J43" s="2">
        <v>1307</v>
      </c>
      <c r="M43" s="2" t="s">
        <v>0</v>
      </c>
      <c r="N43" s="2">
        <v>52998</v>
      </c>
      <c r="O43" s="2">
        <v>26965</v>
      </c>
      <c r="P43" s="2">
        <v>13763</v>
      </c>
      <c r="Q43" s="2">
        <v>10195</v>
      </c>
      <c r="R43" s="2">
        <v>6753</v>
      </c>
      <c r="S43" s="2">
        <v>7333</v>
      </c>
      <c r="T43" s="2">
        <v>4624</v>
      </c>
      <c r="U43" s="2">
        <v>5294</v>
      </c>
      <c r="V43" s="2">
        <v>3640</v>
      </c>
      <c r="Y43" s="10" t="s">
        <v>0</v>
      </c>
      <c r="Z43" s="5">
        <f>$N43/N43</f>
        <v>1</v>
      </c>
      <c r="AA43" s="5">
        <f t="shared" ref="AA43:AA44" si="139">$N43/O43</f>
        <v>1.9654366771741145</v>
      </c>
      <c r="AB43" s="5">
        <f t="shared" ref="AB43:AB44" si="140">$N43/P43</f>
        <v>3.8507592821332559</v>
      </c>
      <c r="AC43" s="5">
        <f t="shared" ref="AC43:AC44" si="141">$N43/Q43</f>
        <v>5.198430603236881</v>
      </c>
      <c r="AD43" s="5">
        <f t="shared" ref="AD43:AD44" si="142">$N43/R43</f>
        <v>7.8480675255442023</v>
      </c>
      <c r="AE43" s="5">
        <f t="shared" ref="AE43:AE44" si="143">$N43/S43</f>
        <v>7.2273285149324966</v>
      </c>
      <c r="AF43" s="5">
        <f t="shared" ref="AF43:AF44" si="144">$N43/T43</f>
        <v>11.461505190311419</v>
      </c>
      <c r="AG43" s="5">
        <f t="shared" ref="AG43:AG44" si="145">$N43/U43</f>
        <v>10.010955799017756</v>
      </c>
      <c r="AH43" s="5">
        <f t="shared" ref="AH43" si="146">$N43/V43</f>
        <v>14.559890109890111</v>
      </c>
      <c r="AK43" s="10" t="s">
        <v>0</v>
      </c>
      <c r="AL43" s="5">
        <f>$B43/B43</f>
        <v>1</v>
      </c>
      <c r="AM43" s="5">
        <f t="shared" ref="AM43:AM44" si="147">$B43/C43</f>
        <v>1.9673244904561631</v>
      </c>
      <c r="AN43" s="5">
        <f t="shared" ref="AN43:AN44" si="148">$B43/D43</f>
        <v>3.8544263680540882</v>
      </c>
      <c r="AO43" s="5">
        <f t="shared" ref="AO43:AO44" si="149">$B43/E43</f>
        <v>5.7385970430953126</v>
      </c>
      <c r="AP43" s="5">
        <f t="shared" ref="AP43:AP44" si="150">$B43/F43</f>
        <v>7.6522651006711406</v>
      </c>
      <c r="AQ43" s="5">
        <f t="shared" ref="AQ43:AQ44" si="151">$B43/G43</f>
        <v>7.7662835249042148</v>
      </c>
      <c r="AR43" s="5">
        <f t="shared" ref="AR43:AR44" si="152">$B43/H43</f>
        <v>12.26008064516129</v>
      </c>
      <c r="AS43" s="5">
        <f t="shared" ref="AS43:AS44" si="153">$B43/I43</f>
        <v>11.502522068095839</v>
      </c>
      <c r="AT43" s="5">
        <f t="shared" ref="AT43" si="154">$B43/J43</f>
        <v>13.957918898240244</v>
      </c>
    </row>
    <row r="44" spans="1:46" x14ac:dyDescent="0.25">
      <c r="A44" s="4" t="s">
        <v>1</v>
      </c>
      <c r="B44">
        <v>18486</v>
      </c>
      <c r="C44">
        <v>9382</v>
      </c>
      <c r="D44">
        <v>4760</v>
      </c>
      <c r="E44">
        <v>3846</v>
      </c>
      <c r="F44">
        <v>4702</v>
      </c>
      <c r="G44">
        <v>3648</v>
      </c>
      <c r="H44">
        <v>2635</v>
      </c>
      <c r="I44">
        <v>2952</v>
      </c>
      <c r="J44">
        <v>2902</v>
      </c>
      <c r="M44" s="4" t="s">
        <v>1</v>
      </c>
      <c r="N44" s="1">
        <v>104527</v>
      </c>
      <c r="O44" s="1">
        <v>52250</v>
      </c>
      <c r="P44" s="1">
        <v>26220</v>
      </c>
      <c r="Q44" s="1">
        <v>17459</v>
      </c>
      <c r="R44" s="1">
        <v>13152</v>
      </c>
      <c r="S44" s="1">
        <v>10481</v>
      </c>
      <c r="T44" s="1">
        <v>8761</v>
      </c>
      <c r="U44" s="1">
        <v>7508</v>
      </c>
      <c r="V44" s="1">
        <v>6595</v>
      </c>
      <c r="Y44" s="11" t="s">
        <v>1</v>
      </c>
      <c r="Z44" s="5">
        <f>$N44/N44</f>
        <v>1</v>
      </c>
      <c r="AA44" s="5">
        <f t="shared" si="139"/>
        <v>2.0005167464114835</v>
      </c>
      <c r="AB44" s="5">
        <f t="shared" si="140"/>
        <v>3.9865369946605647</v>
      </c>
      <c r="AC44" s="5">
        <f t="shared" si="141"/>
        <v>5.9869981098573799</v>
      </c>
      <c r="AD44" s="5">
        <f t="shared" si="142"/>
        <v>7.9476125304136254</v>
      </c>
      <c r="AE44" s="5">
        <f t="shared" si="143"/>
        <v>9.9729987596603369</v>
      </c>
      <c r="AF44" s="5">
        <f t="shared" si="144"/>
        <v>11.930943956169386</v>
      </c>
      <c r="AG44" s="5">
        <f t="shared" si="145"/>
        <v>13.922083111347895</v>
      </c>
      <c r="AH44" s="5">
        <f>$N44/V44</f>
        <v>15.849431387414707</v>
      </c>
      <c r="AK44" s="11" t="s">
        <v>1</v>
      </c>
      <c r="AL44" s="5">
        <f>$B44/B44</f>
        <v>1</v>
      </c>
      <c r="AM44" s="5">
        <f t="shared" si="147"/>
        <v>1.9703687913024941</v>
      </c>
      <c r="AN44" s="5">
        <f t="shared" si="148"/>
        <v>3.8836134453781512</v>
      </c>
      <c r="AO44" s="5">
        <f t="shared" si="149"/>
        <v>4.8065522620904835</v>
      </c>
      <c r="AP44" s="5">
        <f t="shared" si="150"/>
        <v>3.931518502764781</v>
      </c>
      <c r="AQ44" s="5">
        <f t="shared" si="151"/>
        <v>5.0674342105263159</v>
      </c>
      <c r="AR44" s="5">
        <f t="shared" si="152"/>
        <v>7.0155597722960152</v>
      </c>
      <c r="AS44" s="5">
        <f t="shared" si="153"/>
        <v>6.2621951219512191</v>
      </c>
      <c r="AT44" s="5">
        <f>$B44/J44</f>
        <v>6.3700895933838728</v>
      </c>
    </row>
    <row r="45" spans="1:46" x14ac:dyDescent="0.25">
      <c r="A45" s="1"/>
      <c r="B45" s="5">
        <f>B43/1000</f>
        <v>18.242999999999999</v>
      </c>
      <c r="C45" s="5">
        <f t="shared" ref="C45:J45" si="155">C43/1000</f>
        <v>9.2729999999999997</v>
      </c>
      <c r="D45" s="5">
        <f t="shared" si="155"/>
        <v>4.7329999999999997</v>
      </c>
      <c r="E45" s="5">
        <f t="shared" si="155"/>
        <v>3.1789999999999998</v>
      </c>
      <c r="F45" s="5">
        <f t="shared" si="155"/>
        <v>2.3839999999999999</v>
      </c>
      <c r="G45" s="5">
        <f t="shared" si="155"/>
        <v>2.3490000000000002</v>
      </c>
      <c r="H45" s="5">
        <f t="shared" si="155"/>
        <v>1.488</v>
      </c>
      <c r="I45" s="5">
        <f t="shared" si="155"/>
        <v>1.5860000000000001</v>
      </c>
      <c r="J45" s="5">
        <f t="shared" si="155"/>
        <v>1.3069999999999999</v>
      </c>
      <c r="M45" s="1"/>
      <c r="N45" s="5">
        <f>N43/60000</f>
        <v>0.88329999999999997</v>
      </c>
      <c r="O45" s="5">
        <f t="shared" ref="O45:V45" si="156">O43/60000</f>
        <v>0.44941666666666669</v>
      </c>
      <c r="P45" s="5">
        <f t="shared" si="156"/>
        <v>0.22938333333333333</v>
      </c>
      <c r="Q45" s="5">
        <f t="shared" si="156"/>
        <v>0.16991666666666666</v>
      </c>
      <c r="R45" s="5">
        <f t="shared" si="156"/>
        <v>0.11255</v>
      </c>
      <c r="S45" s="5">
        <f t="shared" si="156"/>
        <v>0.12221666666666667</v>
      </c>
      <c r="T45" s="5">
        <f t="shared" si="156"/>
        <v>7.7066666666666672E-2</v>
      </c>
      <c r="U45" s="5">
        <f t="shared" si="156"/>
        <v>8.823333333333333E-2</v>
      </c>
      <c r="V45" s="5">
        <f t="shared" si="156"/>
        <v>6.0666666666666667E-2</v>
      </c>
      <c r="Y45" s="8"/>
      <c r="Z45" s="5"/>
      <c r="AA45" s="5"/>
      <c r="AB45" s="5"/>
      <c r="AC45" s="5"/>
      <c r="AD45" s="5"/>
      <c r="AE45" s="5"/>
      <c r="AF45" s="5"/>
      <c r="AG45" s="5"/>
      <c r="AH45" s="5"/>
      <c r="AK45" s="8"/>
      <c r="AL45" s="5"/>
      <c r="AM45" s="5"/>
      <c r="AN45" s="5"/>
      <c r="AO45" s="5"/>
      <c r="AP45" s="5"/>
      <c r="AQ45" s="5"/>
      <c r="AR45" s="5"/>
      <c r="AS45" s="5"/>
      <c r="AT45" s="5"/>
    </row>
    <row r="46" spans="1:46" x14ac:dyDescent="0.25">
      <c r="A46" s="1"/>
      <c r="B46" s="5">
        <f>B44/1000</f>
        <v>18.486000000000001</v>
      </c>
      <c r="C46" s="5">
        <f t="shared" ref="C46:J46" si="157">C44/1000</f>
        <v>9.3819999999999997</v>
      </c>
      <c r="D46" s="5">
        <f t="shared" si="157"/>
        <v>4.76</v>
      </c>
      <c r="E46" s="5">
        <f t="shared" si="157"/>
        <v>3.8460000000000001</v>
      </c>
      <c r="F46" s="5">
        <f t="shared" si="157"/>
        <v>4.702</v>
      </c>
      <c r="G46" s="5">
        <f t="shared" si="157"/>
        <v>3.6480000000000001</v>
      </c>
      <c r="H46" s="5">
        <f t="shared" si="157"/>
        <v>2.6349999999999998</v>
      </c>
      <c r="I46" s="5">
        <f t="shared" si="157"/>
        <v>2.952</v>
      </c>
      <c r="J46" s="5">
        <f t="shared" si="157"/>
        <v>2.9020000000000001</v>
      </c>
      <c r="M46" s="1"/>
      <c r="N46" s="5">
        <f>N44/60000</f>
        <v>1.7421166666666668</v>
      </c>
      <c r="O46" s="5">
        <f t="shared" ref="O46:V46" si="158">O44/60000</f>
        <v>0.87083333333333335</v>
      </c>
      <c r="P46" s="5">
        <f t="shared" si="158"/>
        <v>0.437</v>
      </c>
      <c r="Q46" s="5">
        <f t="shared" si="158"/>
        <v>0.29098333333333332</v>
      </c>
      <c r="R46" s="5">
        <f t="shared" si="158"/>
        <v>0.21920000000000001</v>
      </c>
      <c r="S46" s="5">
        <f t="shared" si="158"/>
        <v>0.17468333333333333</v>
      </c>
      <c r="T46" s="5">
        <f t="shared" si="158"/>
        <v>0.14601666666666666</v>
      </c>
      <c r="U46" s="5">
        <f t="shared" si="158"/>
        <v>0.12513333333333335</v>
      </c>
      <c r="V46" s="5">
        <f t="shared" si="158"/>
        <v>0.10991666666666666</v>
      </c>
      <c r="Y46" s="8"/>
      <c r="Z46" s="5"/>
      <c r="AA46" s="5"/>
      <c r="AB46" s="5"/>
      <c r="AC46" s="5"/>
      <c r="AD46" s="5"/>
      <c r="AE46" s="5"/>
      <c r="AF46" s="5"/>
      <c r="AG46" s="5"/>
      <c r="AH46" s="5"/>
      <c r="AK46" s="8"/>
      <c r="AL46" s="5"/>
      <c r="AM46" s="5"/>
      <c r="AN46" s="5"/>
      <c r="AO46" s="5"/>
      <c r="AP46" s="5"/>
      <c r="AQ46" s="5"/>
      <c r="AR46" s="5"/>
      <c r="AS46" s="5"/>
      <c r="AT46" s="5"/>
    </row>
    <row r="47" spans="1:46" x14ac:dyDescent="0.25">
      <c r="A47" s="3" t="s">
        <v>4</v>
      </c>
      <c r="B47" s="3">
        <v>1</v>
      </c>
      <c r="C47" s="3">
        <v>2</v>
      </c>
      <c r="D47" s="3">
        <v>4</v>
      </c>
      <c r="E47" s="3">
        <v>6</v>
      </c>
      <c r="F47" s="3">
        <v>8</v>
      </c>
      <c r="G47" s="3">
        <v>10</v>
      </c>
      <c r="H47" s="3">
        <v>12</v>
      </c>
      <c r="I47" s="3">
        <v>14</v>
      </c>
      <c r="J47" s="3">
        <v>16</v>
      </c>
      <c r="M47" s="3" t="s">
        <v>4</v>
      </c>
      <c r="N47" s="3">
        <v>1</v>
      </c>
      <c r="O47" s="3">
        <v>2</v>
      </c>
      <c r="P47" s="3">
        <v>4</v>
      </c>
      <c r="Q47" s="3">
        <v>6</v>
      </c>
      <c r="R47" s="3">
        <v>8</v>
      </c>
      <c r="S47" s="3">
        <v>10</v>
      </c>
      <c r="T47" s="3">
        <v>12</v>
      </c>
      <c r="U47" s="3">
        <v>14</v>
      </c>
      <c r="V47" s="3">
        <v>16</v>
      </c>
      <c r="Y47" s="9" t="s">
        <v>4</v>
      </c>
      <c r="Z47" s="3">
        <v>1</v>
      </c>
      <c r="AA47" s="3">
        <v>2</v>
      </c>
      <c r="AB47" s="3">
        <v>4</v>
      </c>
      <c r="AC47" s="3">
        <v>6</v>
      </c>
      <c r="AD47" s="3">
        <v>8</v>
      </c>
      <c r="AE47" s="3">
        <v>10</v>
      </c>
      <c r="AF47" s="3">
        <v>12</v>
      </c>
      <c r="AG47" s="3">
        <v>14</v>
      </c>
      <c r="AH47" s="3">
        <v>16</v>
      </c>
      <c r="AK47" s="9" t="s">
        <v>4</v>
      </c>
      <c r="AL47" s="3">
        <v>1</v>
      </c>
      <c r="AM47" s="3">
        <v>2</v>
      </c>
      <c r="AN47" s="3">
        <v>4</v>
      </c>
      <c r="AO47" s="3">
        <v>6</v>
      </c>
      <c r="AP47" s="3">
        <v>8</v>
      </c>
      <c r="AQ47" s="3">
        <v>10</v>
      </c>
      <c r="AR47" s="3">
        <v>12</v>
      </c>
      <c r="AS47" s="3">
        <v>14</v>
      </c>
      <c r="AT47" s="3">
        <v>16</v>
      </c>
    </row>
    <row r="48" spans="1:46" x14ac:dyDescent="0.25">
      <c r="A48" s="2" t="s">
        <v>0</v>
      </c>
      <c r="B48" s="2">
        <v>60739</v>
      </c>
      <c r="C48" s="2">
        <v>30796</v>
      </c>
      <c r="D48" s="2">
        <v>15686</v>
      </c>
      <c r="E48" s="2">
        <v>10474</v>
      </c>
      <c r="F48" s="2">
        <v>7856</v>
      </c>
      <c r="G48" s="2">
        <v>6032</v>
      </c>
      <c r="H48" s="2">
        <v>4903</v>
      </c>
      <c r="I48" s="2">
        <v>4631</v>
      </c>
      <c r="J48" s="2">
        <v>4311</v>
      </c>
      <c r="M48" s="2" t="s">
        <v>0</v>
      </c>
      <c r="N48" s="2">
        <v>176682</v>
      </c>
      <c r="O48" s="2">
        <v>89761</v>
      </c>
      <c r="P48" s="2">
        <v>45601</v>
      </c>
      <c r="Q48" s="2">
        <v>37448</v>
      </c>
      <c r="R48" s="2">
        <v>24667</v>
      </c>
      <c r="S48" s="2">
        <v>20834</v>
      </c>
      <c r="T48" s="2">
        <v>19251</v>
      </c>
      <c r="U48" s="2">
        <v>13790</v>
      </c>
      <c r="V48" s="2">
        <v>13331</v>
      </c>
      <c r="Y48" s="10" t="s">
        <v>0</v>
      </c>
      <c r="Z48" s="5">
        <f>$N48/N48</f>
        <v>1</v>
      </c>
      <c r="AA48" s="5">
        <f t="shared" ref="AA48:AA49" si="159">$N48/O48</f>
        <v>1.96836042379207</v>
      </c>
      <c r="AB48" s="5">
        <f t="shared" ref="AB48:AB49" si="160">$N48/P48</f>
        <v>3.8745202956075526</v>
      </c>
      <c r="AC48" s="5">
        <f t="shared" ref="AC48:AC49" si="161">$N48/Q48</f>
        <v>4.718062379833369</v>
      </c>
      <c r="AD48" s="5">
        <f t="shared" ref="AD48:AD49" si="162">$N48/R48</f>
        <v>7.1626869907163417</v>
      </c>
      <c r="AE48" s="5">
        <f t="shared" ref="AE48:AE49" si="163">$N48/S48</f>
        <v>8.4804646251319955</v>
      </c>
      <c r="AF48" s="5">
        <f t="shared" ref="AF48:AF49" si="164">$N48/T48</f>
        <v>9.1778089449898701</v>
      </c>
      <c r="AG48" s="5">
        <f t="shared" ref="AG48:AG49" si="165">$N48/U48</f>
        <v>12.812327773749093</v>
      </c>
      <c r="AH48" s="5">
        <f t="shared" ref="AH48" si="166">$N48/V48</f>
        <v>13.253469357137499</v>
      </c>
      <c r="AK48" s="10" t="s">
        <v>0</v>
      </c>
      <c r="AL48" s="5">
        <f>$B48/B48</f>
        <v>1</v>
      </c>
      <c r="AM48" s="5">
        <f t="shared" ref="AM48:AM49" si="167">$B48/C48</f>
        <v>1.9723015976100793</v>
      </c>
      <c r="AN48" s="5">
        <f t="shared" ref="AN48:AN49" si="168">$B48/D48</f>
        <v>3.8721790131327296</v>
      </c>
      <c r="AO48" s="5">
        <f t="shared" ref="AO48:AO49" si="169">$B48/E48</f>
        <v>5.7990261600152762</v>
      </c>
      <c r="AP48" s="5">
        <f t="shared" ref="AP48:AP49" si="170">$B48/F48</f>
        <v>7.7315427698574339</v>
      </c>
      <c r="AQ48" s="5">
        <f t="shared" ref="AQ48:AQ49" si="171">$B48/G48</f>
        <v>10.069462864721485</v>
      </c>
      <c r="AR48" s="5">
        <f t="shared" ref="AR48:AR49" si="172">$B48/H48</f>
        <v>12.388129716500101</v>
      </c>
      <c r="AS48" s="5">
        <f t="shared" ref="AS48:AS49" si="173">$B48/I48</f>
        <v>13.115741740444829</v>
      </c>
      <c r="AT48" s="5">
        <f t="shared" ref="AT48" si="174">$B48/J48</f>
        <v>14.089306425423336</v>
      </c>
    </row>
    <row r="49" spans="1:46" x14ac:dyDescent="0.25">
      <c r="A49" s="4" t="s">
        <v>1</v>
      </c>
      <c r="B49">
        <v>61486</v>
      </c>
      <c r="C49">
        <v>31190</v>
      </c>
      <c r="D49">
        <v>15696</v>
      </c>
      <c r="E49">
        <v>15664</v>
      </c>
      <c r="F49">
        <v>15652</v>
      </c>
      <c r="G49">
        <v>11156</v>
      </c>
      <c r="H49">
        <v>8859</v>
      </c>
      <c r="I49">
        <v>8712</v>
      </c>
      <c r="J49">
        <v>7738</v>
      </c>
      <c r="M49" s="4" t="s">
        <v>1</v>
      </c>
      <c r="N49" s="1">
        <v>349393</v>
      </c>
      <c r="O49" s="1">
        <v>174894</v>
      </c>
      <c r="P49" s="1">
        <v>88080</v>
      </c>
      <c r="Q49" s="1">
        <v>58548</v>
      </c>
      <c r="R49" s="1">
        <v>44108</v>
      </c>
      <c r="S49" s="1">
        <v>35111</v>
      </c>
      <c r="T49" s="1">
        <v>29293</v>
      </c>
      <c r="U49" s="1">
        <v>25150</v>
      </c>
      <c r="V49" s="1">
        <v>22168</v>
      </c>
      <c r="Y49" s="11" t="s">
        <v>1</v>
      </c>
      <c r="Z49" s="5">
        <f>$N49/N49</f>
        <v>1</v>
      </c>
      <c r="AA49" s="5">
        <f t="shared" si="159"/>
        <v>1.9977414891305592</v>
      </c>
      <c r="AB49" s="5">
        <f t="shared" si="160"/>
        <v>3.9667688465031787</v>
      </c>
      <c r="AC49" s="5">
        <f t="shared" si="161"/>
        <v>5.9676333948213429</v>
      </c>
      <c r="AD49" s="5">
        <f t="shared" si="162"/>
        <v>7.9213067924186085</v>
      </c>
      <c r="AE49" s="5">
        <f t="shared" si="163"/>
        <v>9.9510979465124887</v>
      </c>
      <c r="AF49" s="5">
        <f t="shared" si="164"/>
        <v>11.92752534735261</v>
      </c>
      <c r="AG49" s="5">
        <f t="shared" si="165"/>
        <v>13.892365805168986</v>
      </c>
      <c r="AH49" s="5">
        <f>$N49/V49</f>
        <v>15.761142186936125</v>
      </c>
      <c r="AK49" s="11" t="s">
        <v>1</v>
      </c>
      <c r="AL49" s="5">
        <f>$B49/B49</f>
        <v>1</v>
      </c>
      <c r="AM49" s="5">
        <f t="shared" si="167"/>
        <v>1.971336966976595</v>
      </c>
      <c r="AN49" s="5">
        <f t="shared" si="168"/>
        <v>3.9173037716615697</v>
      </c>
      <c r="AO49" s="5">
        <f t="shared" si="169"/>
        <v>3.9253064351378959</v>
      </c>
      <c r="AP49" s="5">
        <f t="shared" si="170"/>
        <v>3.9283158701763354</v>
      </c>
      <c r="AQ49" s="5">
        <f t="shared" si="171"/>
        <v>5.5114736464682679</v>
      </c>
      <c r="AR49" s="5">
        <f t="shared" si="172"/>
        <v>6.940512473191105</v>
      </c>
      <c r="AS49" s="5">
        <f t="shared" si="173"/>
        <v>7.0576216712580351</v>
      </c>
      <c r="AT49" s="5">
        <f>$B49/J49</f>
        <v>7.9459808736107522</v>
      </c>
    </row>
    <row r="50" spans="1:46" x14ac:dyDescent="0.25">
      <c r="A50" s="1"/>
      <c r="B50" s="5">
        <f>B48/1000</f>
        <v>60.738999999999997</v>
      </c>
      <c r="C50" s="5">
        <f t="shared" ref="C50:J50" si="175">C48/1000</f>
        <v>30.795999999999999</v>
      </c>
      <c r="D50" s="5">
        <f t="shared" si="175"/>
        <v>15.686</v>
      </c>
      <c r="E50" s="5">
        <f t="shared" si="175"/>
        <v>10.474</v>
      </c>
      <c r="F50" s="5">
        <f t="shared" si="175"/>
        <v>7.8559999999999999</v>
      </c>
      <c r="G50" s="5">
        <f t="shared" si="175"/>
        <v>6.032</v>
      </c>
      <c r="H50" s="5">
        <f t="shared" si="175"/>
        <v>4.9029999999999996</v>
      </c>
      <c r="I50" s="5">
        <f t="shared" si="175"/>
        <v>4.6310000000000002</v>
      </c>
      <c r="J50" s="5">
        <f t="shared" si="175"/>
        <v>4.3109999999999999</v>
      </c>
      <c r="M50" s="1"/>
      <c r="N50" s="5">
        <f>N48/60000</f>
        <v>2.9447000000000001</v>
      </c>
      <c r="O50" s="5">
        <f t="shared" ref="O50:V50" si="176">O48/60000</f>
        <v>1.4960166666666668</v>
      </c>
      <c r="P50" s="5">
        <f t="shared" si="176"/>
        <v>0.76001666666666667</v>
      </c>
      <c r="Q50" s="5">
        <f t="shared" si="176"/>
        <v>0.62413333333333332</v>
      </c>
      <c r="R50" s="5">
        <f t="shared" si="176"/>
        <v>0.41111666666666669</v>
      </c>
      <c r="S50" s="5">
        <f t="shared" si="176"/>
        <v>0.34723333333333334</v>
      </c>
      <c r="T50" s="5">
        <f t="shared" si="176"/>
        <v>0.32085000000000002</v>
      </c>
      <c r="U50" s="5">
        <f t="shared" si="176"/>
        <v>0.22983333333333333</v>
      </c>
      <c r="V50" s="5">
        <f t="shared" si="176"/>
        <v>0.22218333333333334</v>
      </c>
      <c r="Y50" s="8"/>
      <c r="Z50" s="5"/>
      <c r="AA50" s="5"/>
      <c r="AB50" s="5"/>
      <c r="AC50" s="5"/>
      <c r="AD50" s="5"/>
      <c r="AE50" s="5"/>
      <c r="AF50" s="5"/>
      <c r="AG50" s="5"/>
      <c r="AH50" s="5"/>
      <c r="AK50" s="8"/>
      <c r="AL50" s="5"/>
      <c r="AM50" s="5"/>
      <c r="AN50" s="5"/>
      <c r="AO50" s="5"/>
      <c r="AP50" s="5"/>
      <c r="AQ50" s="5"/>
      <c r="AR50" s="5"/>
      <c r="AS50" s="5"/>
      <c r="AT50" s="5"/>
    </row>
    <row r="51" spans="1:46" x14ac:dyDescent="0.25">
      <c r="A51" s="1"/>
      <c r="B51" s="5">
        <f>B49/1000</f>
        <v>61.485999999999997</v>
      </c>
      <c r="C51" s="5">
        <f t="shared" ref="C51:J51" si="177">C49/1000</f>
        <v>31.19</v>
      </c>
      <c r="D51" s="5">
        <f t="shared" si="177"/>
        <v>15.696</v>
      </c>
      <c r="E51" s="5">
        <f t="shared" si="177"/>
        <v>15.664</v>
      </c>
      <c r="F51" s="5">
        <f t="shared" si="177"/>
        <v>15.651999999999999</v>
      </c>
      <c r="G51" s="5">
        <f t="shared" si="177"/>
        <v>11.156000000000001</v>
      </c>
      <c r="H51" s="5">
        <f t="shared" si="177"/>
        <v>8.859</v>
      </c>
      <c r="I51" s="5">
        <f t="shared" si="177"/>
        <v>8.7119999999999997</v>
      </c>
      <c r="J51" s="5">
        <f t="shared" si="177"/>
        <v>7.7380000000000004</v>
      </c>
      <c r="M51" s="1"/>
      <c r="N51" s="5">
        <f>N49/60000</f>
        <v>5.8232166666666663</v>
      </c>
      <c r="O51" s="5">
        <f t="shared" ref="O51:V51" si="178">O49/60000</f>
        <v>2.9148999999999998</v>
      </c>
      <c r="P51" s="5">
        <f t="shared" si="178"/>
        <v>1.468</v>
      </c>
      <c r="Q51" s="5">
        <f t="shared" si="178"/>
        <v>0.9758</v>
      </c>
      <c r="R51" s="5">
        <f t="shared" si="178"/>
        <v>0.73513333333333331</v>
      </c>
      <c r="S51" s="5">
        <f t="shared" si="178"/>
        <v>0.58518333333333339</v>
      </c>
      <c r="T51" s="5">
        <f t="shared" si="178"/>
        <v>0.48821666666666669</v>
      </c>
      <c r="U51" s="5">
        <f t="shared" si="178"/>
        <v>0.41916666666666669</v>
      </c>
      <c r="V51" s="5">
        <f t="shared" si="178"/>
        <v>0.36946666666666667</v>
      </c>
      <c r="Y51" s="8"/>
      <c r="Z51" s="5"/>
      <c r="AA51" s="5"/>
      <c r="AB51" s="5"/>
      <c r="AC51" s="5"/>
      <c r="AD51" s="5"/>
      <c r="AE51" s="5"/>
      <c r="AF51" s="5"/>
      <c r="AG51" s="5"/>
      <c r="AH51" s="5"/>
      <c r="AK51" s="8"/>
      <c r="AL51" s="5"/>
      <c r="AM51" s="5"/>
      <c r="AN51" s="5"/>
      <c r="AO51" s="5"/>
      <c r="AP51" s="5"/>
      <c r="AQ51" s="5"/>
      <c r="AR51" s="5"/>
      <c r="AS51" s="5"/>
      <c r="AT51" s="5"/>
    </row>
    <row r="52" spans="1:46" x14ac:dyDescent="0.25">
      <c r="A52" s="3" t="s">
        <v>5</v>
      </c>
      <c r="B52" s="3">
        <v>1</v>
      </c>
      <c r="C52" s="3">
        <v>2</v>
      </c>
      <c r="D52" s="3">
        <v>4</v>
      </c>
      <c r="E52" s="3">
        <v>6</v>
      </c>
      <c r="F52" s="3">
        <v>8</v>
      </c>
      <c r="G52" s="3">
        <v>10</v>
      </c>
      <c r="H52" s="3">
        <v>12</v>
      </c>
      <c r="I52" s="3">
        <v>14</v>
      </c>
      <c r="J52" s="3">
        <v>16</v>
      </c>
      <c r="M52" s="3" t="s">
        <v>5</v>
      </c>
      <c r="N52" s="3">
        <v>1</v>
      </c>
      <c r="O52" s="3">
        <v>2</v>
      </c>
      <c r="P52" s="3">
        <v>4</v>
      </c>
      <c r="Q52" s="3">
        <v>6</v>
      </c>
      <c r="R52" s="3">
        <v>8</v>
      </c>
      <c r="S52" s="3">
        <v>10</v>
      </c>
      <c r="T52" s="3">
        <v>12</v>
      </c>
      <c r="U52" s="3">
        <v>14</v>
      </c>
      <c r="V52" s="3">
        <v>16</v>
      </c>
      <c r="Y52" s="9" t="s">
        <v>5</v>
      </c>
      <c r="Z52" s="3">
        <v>1</v>
      </c>
      <c r="AA52" s="3">
        <v>2</v>
      </c>
      <c r="AB52" s="3">
        <v>4</v>
      </c>
      <c r="AC52" s="3">
        <v>6</v>
      </c>
      <c r="AD52" s="3">
        <v>8</v>
      </c>
      <c r="AE52" s="3">
        <v>10</v>
      </c>
      <c r="AF52" s="3">
        <v>12</v>
      </c>
      <c r="AG52" s="3">
        <v>14</v>
      </c>
      <c r="AH52" s="3">
        <v>16</v>
      </c>
      <c r="AK52" s="9" t="s">
        <v>5</v>
      </c>
      <c r="AL52" s="3">
        <v>1</v>
      </c>
      <c r="AM52" s="3">
        <v>2</v>
      </c>
      <c r="AN52" s="3">
        <v>4</v>
      </c>
      <c r="AO52" s="3">
        <v>6</v>
      </c>
      <c r="AP52" s="3">
        <v>8</v>
      </c>
      <c r="AQ52" s="3">
        <v>10</v>
      </c>
      <c r="AR52" s="3">
        <v>12</v>
      </c>
      <c r="AS52" s="3">
        <v>14</v>
      </c>
      <c r="AT52" s="3">
        <v>16</v>
      </c>
    </row>
    <row r="53" spans="1:46" x14ac:dyDescent="0.25">
      <c r="A53" s="2" t="s">
        <v>0</v>
      </c>
      <c r="B53" s="2">
        <v>39355</v>
      </c>
      <c r="C53" s="2">
        <v>19960</v>
      </c>
      <c r="D53" s="2">
        <v>10186</v>
      </c>
      <c r="E53" s="2">
        <v>6815</v>
      </c>
      <c r="F53" s="2">
        <v>5102</v>
      </c>
      <c r="G53" s="2">
        <v>3929</v>
      </c>
      <c r="H53" s="2">
        <v>3188</v>
      </c>
      <c r="I53" s="2">
        <v>3395</v>
      </c>
      <c r="J53" s="2">
        <v>2802</v>
      </c>
      <c r="M53" s="2" t="s">
        <v>0</v>
      </c>
      <c r="N53" s="2">
        <v>114535</v>
      </c>
      <c r="O53" s="2">
        <v>58155</v>
      </c>
      <c r="P53" s="2">
        <v>29635</v>
      </c>
      <c r="Q53" s="2">
        <v>24322</v>
      </c>
      <c r="R53" s="2">
        <v>14701</v>
      </c>
      <c r="S53" s="2">
        <v>13505</v>
      </c>
      <c r="T53" s="2">
        <v>9931</v>
      </c>
      <c r="U53" s="2">
        <v>12781</v>
      </c>
      <c r="V53" s="2">
        <v>7962</v>
      </c>
      <c r="Y53" s="10" t="s">
        <v>0</v>
      </c>
      <c r="Z53" s="5">
        <f>$N53/N53</f>
        <v>1</v>
      </c>
      <c r="AA53" s="5">
        <f t="shared" ref="AA53:AA54" si="179">$N53/O53</f>
        <v>1.9694781188203938</v>
      </c>
      <c r="AB53" s="5">
        <f t="shared" ref="AB53:AB54" si="180">$N53/P53</f>
        <v>3.8648557448962375</v>
      </c>
      <c r="AC53" s="5">
        <f t="shared" ref="AC53:AC54" si="181">$N53/Q53</f>
        <v>4.7091110928377597</v>
      </c>
      <c r="AD53" s="5">
        <f t="shared" ref="AD53:AD54" si="182">$N53/R53</f>
        <v>7.7909666009115028</v>
      </c>
      <c r="AE53" s="5">
        <f t="shared" ref="AE53:AE54" si="183">$N53/S53</f>
        <v>8.4809329877823032</v>
      </c>
      <c r="AF53" s="5">
        <f t="shared" ref="AF53:AF54" si="184">$N53/T53</f>
        <v>11.533078239855</v>
      </c>
      <c r="AG53" s="5">
        <f t="shared" ref="AG53:AG54" si="185">$N53/U53</f>
        <v>8.9613488772396526</v>
      </c>
      <c r="AH53" s="5">
        <f t="shared" ref="AH53" si="186">$N53/V53</f>
        <v>14.385204722431549</v>
      </c>
      <c r="AK53" s="10" t="s">
        <v>0</v>
      </c>
      <c r="AL53" s="5">
        <f>$B53/B53</f>
        <v>1</v>
      </c>
      <c r="AM53" s="5">
        <f t="shared" ref="AM53:AM54" si="187">$B53/C53</f>
        <v>1.9716933867735471</v>
      </c>
      <c r="AN53" s="5">
        <f t="shared" ref="AN53:AN54" si="188">$B53/D53</f>
        <v>3.8636363636363638</v>
      </c>
      <c r="AO53" s="5">
        <f t="shared" ref="AO53:AO54" si="189">$B53/E53</f>
        <v>5.7747615553925167</v>
      </c>
      <c r="AP53" s="5">
        <f t="shared" ref="AP53:AP54" si="190">$B53/F53</f>
        <v>7.7136417091336726</v>
      </c>
      <c r="AQ53" s="5">
        <f t="shared" ref="AQ53:AQ54" si="191">$B53/G53</f>
        <v>10.01654364978366</v>
      </c>
      <c r="AR53" s="5">
        <f t="shared" ref="AR53:AR54" si="192">$B53/H53</f>
        <v>12.344730238393977</v>
      </c>
      <c r="AS53" s="5">
        <f t="shared" ref="AS53:AS54" si="193">$B53/I53</f>
        <v>11.592047128129602</v>
      </c>
      <c r="AT53" s="5">
        <f t="shared" ref="AT53" si="194">$B53/J53</f>
        <v>14.045324768022841</v>
      </c>
    </row>
    <row r="54" spans="1:46" x14ac:dyDescent="0.25">
      <c r="A54" s="4" t="s">
        <v>1</v>
      </c>
      <c r="B54">
        <v>40021</v>
      </c>
      <c r="C54">
        <v>20242</v>
      </c>
      <c r="D54">
        <v>10235</v>
      </c>
      <c r="E54">
        <v>10093</v>
      </c>
      <c r="F54">
        <v>9467</v>
      </c>
      <c r="G54">
        <v>7246</v>
      </c>
      <c r="H54">
        <v>5777</v>
      </c>
      <c r="I54">
        <v>5214</v>
      </c>
      <c r="J54">
        <v>4931</v>
      </c>
      <c r="M54" s="4" t="s">
        <v>1</v>
      </c>
      <c r="N54" s="1">
        <v>226462</v>
      </c>
      <c r="O54" s="1">
        <v>113562</v>
      </c>
      <c r="P54" s="1">
        <v>56965</v>
      </c>
      <c r="Q54" s="1">
        <v>38009</v>
      </c>
      <c r="R54" s="1">
        <v>28524</v>
      </c>
      <c r="S54" s="1">
        <v>22935</v>
      </c>
      <c r="T54" s="1">
        <v>19050</v>
      </c>
      <c r="U54" s="1">
        <v>16367</v>
      </c>
      <c r="V54" s="1">
        <v>14308</v>
      </c>
      <c r="Y54" s="11" t="s">
        <v>1</v>
      </c>
      <c r="Z54" s="5">
        <f>$N54/N54</f>
        <v>1</v>
      </c>
      <c r="AA54" s="5">
        <f t="shared" si="179"/>
        <v>1.9941705852309752</v>
      </c>
      <c r="AB54" s="5">
        <f t="shared" si="180"/>
        <v>3.9754586149389977</v>
      </c>
      <c r="AC54" s="5">
        <f t="shared" si="181"/>
        <v>5.9581151832460737</v>
      </c>
      <c r="AD54" s="5">
        <f t="shared" si="182"/>
        <v>7.9393493198709857</v>
      </c>
      <c r="AE54" s="5">
        <f t="shared" si="183"/>
        <v>9.8740789186832352</v>
      </c>
      <c r="AF54" s="5">
        <f t="shared" si="184"/>
        <v>11.887769028871391</v>
      </c>
      <c r="AG54" s="5">
        <f t="shared" si="185"/>
        <v>13.836500274943484</v>
      </c>
      <c r="AH54" s="5">
        <f>$N54/V54</f>
        <v>15.827648867766285</v>
      </c>
      <c r="AK54" s="11" t="s">
        <v>1</v>
      </c>
      <c r="AL54" s="5">
        <f>$B54/B54</f>
        <v>1</v>
      </c>
      <c r="AM54" s="5">
        <f t="shared" si="187"/>
        <v>1.9771267661298291</v>
      </c>
      <c r="AN54" s="5">
        <f t="shared" si="188"/>
        <v>3.9102100635075723</v>
      </c>
      <c r="AO54" s="5">
        <f t="shared" si="189"/>
        <v>3.9652234221737839</v>
      </c>
      <c r="AP54" s="5">
        <f t="shared" si="190"/>
        <v>4.2274215696630399</v>
      </c>
      <c r="AQ54" s="5">
        <f t="shared" si="191"/>
        <v>5.5231852056306927</v>
      </c>
      <c r="AR54" s="5">
        <f t="shared" si="192"/>
        <v>6.9276441059373379</v>
      </c>
      <c r="AS54" s="5">
        <f t="shared" si="193"/>
        <v>7.6756808592251629</v>
      </c>
      <c r="AT54" s="5">
        <f>$B54/J54</f>
        <v>8.1162036098154537</v>
      </c>
    </row>
    <row r="55" spans="1:46" x14ac:dyDescent="0.25">
      <c r="A55" s="1"/>
      <c r="B55" s="5">
        <f>B53/1000</f>
        <v>39.354999999999997</v>
      </c>
      <c r="C55" s="5">
        <f t="shared" ref="C55:J55" si="195">C53/1000</f>
        <v>19.96</v>
      </c>
      <c r="D55" s="5">
        <f t="shared" si="195"/>
        <v>10.186</v>
      </c>
      <c r="E55" s="5">
        <f t="shared" si="195"/>
        <v>6.8150000000000004</v>
      </c>
      <c r="F55" s="5">
        <f t="shared" si="195"/>
        <v>5.1020000000000003</v>
      </c>
      <c r="G55" s="5">
        <f t="shared" si="195"/>
        <v>3.9289999999999998</v>
      </c>
      <c r="H55" s="5">
        <f t="shared" si="195"/>
        <v>3.1880000000000002</v>
      </c>
      <c r="I55" s="5">
        <f t="shared" si="195"/>
        <v>3.395</v>
      </c>
      <c r="J55" s="5">
        <f t="shared" si="195"/>
        <v>2.802</v>
      </c>
      <c r="M55" s="1"/>
      <c r="N55" s="5">
        <f>N53/60000</f>
        <v>1.9089166666666666</v>
      </c>
      <c r="O55" s="5">
        <f t="shared" ref="O55:V55" si="196">O53/60000</f>
        <v>0.96924999999999994</v>
      </c>
      <c r="P55" s="5">
        <f t="shared" si="196"/>
        <v>0.49391666666666667</v>
      </c>
      <c r="Q55" s="5">
        <f t="shared" si="196"/>
        <v>0.40536666666666665</v>
      </c>
      <c r="R55" s="5">
        <f t="shared" si="196"/>
        <v>0.24501666666666666</v>
      </c>
      <c r="S55" s="5">
        <f t="shared" si="196"/>
        <v>0.22508333333333333</v>
      </c>
      <c r="T55" s="5">
        <f t="shared" si="196"/>
        <v>0.16551666666666667</v>
      </c>
      <c r="U55" s="5">
        <f t="shared" si="196"/>
        <v>0.21301666666666666</v>
      </c>
      <c r="V55" s="5">
        <f t="shared" si="196"/>
        <v>0.13270000000000001</v>
      </c>
      <c r="Y55" s="8"/>
      <c r="Z55" s="5"/>
      <c r="AA55" s="5"/>
      <c r="AB55" s="5"/>
      <c r="AC55" s="5"/>
      <c r="AD55" s="5"/>
      <c r="AE55" s="5"/>
      <c r="AF55" s="5"/>
      <c r="AG55" s="5"/>
      <c r="AH55" s="5"/>
      <c r="AK55" s="8"/>
      <c r="AL55" s="5"/>
      <c r="AM55" s="5"/>
      <c r="AN55" s="5"/>
      <c r="AO55" s="5"/>
      <c r="AP55" s="5"/>
      <c r="AQ55" s="5"/>
      <c r="AR55" s="5"/>
      <c r="AS55" s="5"/>
      <c r="AT55" s="5"/>
    </row>
    <row r="56" spans="1:46" x14ac:dyDescent="0.25">
      <c r="A56" s="1"/>
      <c r="B56" s="5">
        <f>B54/1000</f>
        <v>40.021000000000001</v>
      </c>
      <c r="C56" s="5">
        <f t="shared" ref="C56:J56" si="197">C54/1000</f>
        <v>20.242000000000001</v>
      </c>
      <c r="D56" s="5">
        <f t="shared" si="197"/>
        <v>10.234999999999999</v>
      </c>
      <c r="E56" s="5">
        <f t="shared" si="197"/>
        <v>10.093</v>
      </c>
      <c r="F56" s="5">
        <f t="shared" si="197"/>
        <v>9.4670000000000005</v>
      </c>
      <c r="G56" s="5">
        <f t="shared" si="197"/>
        <v>7.2460000000000004</v>
      </c>
      <c r="H56" s="5">
        <f t="shared" si="197"/>
        <v>5.7770000000000001</v>
      </c>
      <c r="I56" s="5">
        <f t="shared" si="197"/>
        <v>5.2140000000000004</v>
      </c>
      <c r="J56" s="5">
        <f t="shared" si="197"/>
        <v>4.931</v>
      </c>
      <c r="M56" s="1"/>
      <c r="N56" s="5">
        <f>N54/60000</f>
        <v>3.7743666666666669</v>
      </c>
      <c r="O56" s="5">
        <f t="shared" ref="O56:V56" si="198">O54/60000</f>
        <v>1.8927</v>
      </c>
      <c r="P56" s="5">
        <f t="shared" si="198"/>
        <v>0.94941666666666669</v>
      </c>
      <c r="Q56" s="5">
        <f t="shared" si="198"/>
        <v>0.63348333333333329</v>
      </c>
      <c r="R56" s="5">
        <f t="shared" si="198"/>
        <v>0.47539999999999999</v>
      </c>
      <c r="S56" s="5">
        <f t="shared" si="198"/>
        <v>0.38224999999999998</v>
      </c>
      <c r="T56" s="5">
        <f t="shared" si="198"/>
        <v>0.3175</v>
      </c>
      <c r="U56" s="5">
        <f t="shared" si="198"/>
        <v>0.27278333333333332</v>
      </c>
      <c r="V56" s="5">
        <f t="shared" si="198"/>
        <v>0.23846666666666666</v>
      </c>
      <c r="Y56" s="8"/>
      <c r="Z56" s="5"/>
      <c r="AA56" s="5"/>
      <c r="AB56" s="5"/>
      <c r="AC56" s="5"/>
      <c r="AD56" s="5"/>
      <c r="AE56" s="5"/>
      <c r="AF56" s="5"/>
      <c r="AG56" s="5"/>
      <c r="AH56" s="5"/>
      <c r="AK56" s="8"/>
      <c r="AL56" s="5"/>
      <c r="AM56" s="5"/>
      <c r="AN56" s="5"/>
      <c r="AO56" s="5"/>
      <c r="AP56" s="5"/>
      <c r="AQ56" s="5"/>
      <c r="AR56" s="5"/>
      <c r="AS56" s="5"/>
      <c r="AT56" s="5"/>
    </row>
    <row r="57" spans="1:46" x14ac:dyDescent="0.25">
      <c r="A57" s="3" t="s">
        <v>6</v>
      </c>
      <c r="B57" s="3">
        <v>1</v>
      </c>
      <c r="C57" s="3">
        <v>2</v>
      </c>
      <c r="D57" s="3">
        <v>4</v>
      </c>
      <c r="E57" s="3">
        <v>6</v>
      </c>
      <c r="F57" s="3">
        <v>8</v>
      </c>
      <c r="G57" s="3">
        <v>10</v>
      </c>
      <c r="H57" s="3">
        <v>12</v>
      </c>
      <c r="I57" s="3">
        <v>14</v>
      </c>
      <c r="J57" s="3">
        <v>16</v>
      </c>
      <c r="M57" s="3" t="s">
        <v>6</v>
      </c>
      <c r="N57" s="3">
        <v>1</v>
      </c>
      <c r="O57" s="3">
        <v>2</v>
      </c>
      <c r="P57" s="3">
        <v>4</v>
      </c>
      <c r="Q57" s="3">
        <v>6</v>
      </c>
      <c r="R57" s="3">
        <v>8</v>
      </c>
      <c r="S57" s="3">
        <v>10</v>
      </c>
      <c r="T57" s="3">
        <v>12</v>
      </c>
      <c r="U57" s="3">
        <v>14</v>
      </c>
      <c r="V57" s="3">
        <v>16</v>
      </c>
      <c r="Y57" s="9" t="s">
        <v>6</v>
      </c>
      <c r="Z57" s="3">
        <v>1</v>
      </c>
      <c r="AA57" s="3">
        <v>2</v>
      </c>
      <c r="AB57" s="3">
        <v>4</v>
      </c>
      <c r="AC57" s="3">
        <v>6</v>
      </c>
      <c r="AD57" s="3">
        <v>8</v>
      </c>
      <c r="AE57" s="3">
        <v>10</v>
      </c>
      <c r="AF57" s="3">
        <v>12</v>
      </c>
      <c r="AG57" s="3">
        <v>14</v>
      </c>
      <c r="AH57" s="3">
        <v>16</v>
      </c>
      <c r="AK57" s="9" t="s">
        <v>6</v>
      </c>
      <c r="AL57" s="3">
        <v>1</v>
      </c>
      <c r="AM57" s="3">
        <v>2</v>
      </c>
      <c r="AN57" s="3">
        <v>4</v>
      </c>
      <c r="AO57" s="3">
        <v>6</v>
      </c>
      <c r="AP57" s="3">
        <v>8</v>
      </c>
      <c r="AQ57" s="3">
        <v>10</v>
      </c>
      <c r="AR57" s="3">
        <v>12</v>
      </c>
      <c r="AS57" s="3">
        <v>14</v>
      </c>
      <c r="AT57" s="3">
        <v>16</v>
      </c>
    </row>
    <row r="58" spans="1:46" x14ac:dyDescent="0.25">
      <c r="A58" s="2" t="s">
        <v>0</v>
      </c>
      <c r="B58" s="2">
        <v>107103</v>
      </c>
      <c r="C58" s="2">
        <v>54122</v>
      </c>
      <c r="D58" s="2">
        <v>27584</v>
      </c>
      <c r="E58" s="2">
        <v>22012</v>
      </c>
      <c r="F58" s="2">
        <v>13776</v>
      </c>
      <c r="G58" s="2">
        <v>10632</v>
      </c>
      <c r="H58" s="2">
        <v>11014</v>
      </c>
      <c r="I58" s="2">
        <v>8116</v>
      </c>
      <c r="J58" s="2">
        <v>7607</v>
      </c>
      <c r="M58" s="2" t="s">
        <v>0</v>
      </c>
      <c r="N58" s="2">
        <v>311141</v>
      </c>
      <c r="O58" s="2">
        <v>157731</v>
      </c>
      <c r="P58" s="2">
        <v>80251</v>
      </c>
      <c r="Q58" s="2">
        <v>61329</v>
      </c>
      <c r="R58" s="2">
        <v>46381</v>
      </c>
      <c r="S58" s="2">
        <v>48132</v>
      </c>
      <c r="T58" s="2">
        <v>35417</v>
      </c>
      <c r="U58" s="2">
        <v>29768</v>
      </c>
      <c r="V58" s="2">
        <v>28509</v>
      </c>
      <c r="Y58" s="10" t="s">
        <v>0</v>
      </c>
      <c r="Z58" s="5">
        <f>$N58/N58</f>
        <v>1</v>
      </c>
      <c r="AA58" s="5">
        <f t="shared" ref="AA58:AA59" si="199">$N58/O58</f>
        <v>1.9726052583195441</v>
      </c>
      <c r="AB58" s="5">
        <f t="shared" ref="AB58:AB59" si="200">$N58/P58</f>
        <v>3.8770981046965147</v>
      </c>
      <c r="AC58" s="5">
        <f t="shared" ref="AC58:AC59" si="201">$N58/Q58</f>
        <v>5.0733095273035591</v>
      </c>
      <c r="AD58" s="5">
        <f t="shared" ref="AD58:AD59" si="202">$N58/R58</f>
        <v>6.7083719626571225</v>
      </c>
      <c r="AE58" s="5">
        <f t="shared" ref="AE58:AE59" si="203">$N58/S58</f>
        <v>6.4643272666832878</v>
      </c>
      <c r="AF58" s="5">
        <f t="shared" ref="AF58:AF59" si="204">$N58/T58</f>
        <v>8.7850749640003389</v>
      </c>
      <c r="AG58" s="5">
        <f t="shared" ref="AG58:AG59" si="205">$N58/U58</f>
        <v>10.452196990056436</v>
      </c>
      <c r="AH58" s="5">
        <f t="shared" ref="AH58" si="206">$N58/V58</f>
        <v>10.913781612824021</v>
      </c>
      <c r="AK58" s="10" t="s">
        <v>0</v>
      </c>
      <c r="AL58" s="5">
        <f>$B58/B58</f>
        <v>1</v>
      </c>
      <c r="AM58" s="5">
        <f t="shared" ref="AM58:AM59" si="207">$B58/C58</f>
        <v>1.9789180000739071</v>
      </c>
      <c r="AN58" s="5">
        <f t="shared" ref="AN58:AN59" si="208">$B58/D58</f>
        <v>3.882794373549884</v>
      </c>
      <c r="AO58" s="5">
        <f t="shared" ref="AO58:AO59" si="209">$B58/E58</f>
        <v>4.8656641831728145</v>
      </c>
      <c r="AP58" s="5">
        <f t="shared" ref="AP58:AP59" si="210">$B58/F58</f>
        <v>7.7746080139372822</v>
      </c>
      <c r="AQ58" s="5">
        <f t="shared" ref="AQ58:AQ59" si="211">$B58/G58</f>
        <v>10.073645598194132</v>
      </c>
      <c r="AR58" s="5">
        <f t="shared" ref="AR58:AR59" si="212">$B58/H58</f>
        <v>9.7242600326856721</v>
      </c>
      <c r="AS58" s="5">
        <f t="shared" ref="AS58:AS59" si="213">$B58/I58</f>
        <v>13.196525381961557</v>
      </c>
      <c r="AT58" s="5">
        <f t="shared" ref="AT58" si="214">$B58/J58</f>
        <v>14.079532009990798</v>
      </c>
    </row>
    <row r="59" spans="1:46" x14ac:dyDescent="0.25">
      <c r="A59" s="4" t="s">
        <v>1</v>
      </c>
      <c r="B59">
        <v>108442</v>
      </c>
      <c r="C59">
        <v>54947</v>
      </c>
      <c r="D59">
        <v>27605</v>
      </c>
      <c r="E59">
        <v>26932</v>
      </c>
      <c r="F59">
        <v>27655</v>
      </c>
      <c r="G59">
        <v>17799</v>
      </c>
      <c r="H59">
        <v>15357</v>
      </c>
      <c r="I59">
        <v>13673</v>
      </c>
      <c r="J59">
        <v>12134</v>
      </c>
      <c r="M59" s="4" t="s">
        <v>1</v>
      </c>
      <c r="N59" s="1">
        <v>554863</v>
      </c>
      <c r="O59" s="1">
        <v>274160</v>
      </c>
      <c r="P59" s="1">
        <v>150619</v>
      </c>
      <c r="Q59" s="1">
        <v>104962</v>
      </c>
      <c r="R59" s="1">
        <v>78359</v>
      </c>
      <c r="S59" s="1">
        <v>62243</v>
      </c>
      <c r="T59" s="1">
        <v>51986</v>
      </c>
      <c r="U59" s="1">
        <v>44482</v>
      </c>
      <c r="V59" s="1">
        <v>38948</v>
      </c>
      <c r="Y59" s="11" t="s">
        <v>1</v>
      </c>
      <c r="Z59" s="5">
        <f>$N59/N59</f>
        <v>1</v>
      </c>
      <c r="AA59" s="5">
        <f t="shared" si="199"/>
        <v>2.0238656259118764</v>
      </c>
      <c r="AB59" s="5">
        <f t="shared" si="200"/>
        <v>3.6838845032831182</v>
      </c>
      <c r="AC59" s="5">
        <f t="shared" si="201"/>
        <v>5.2863226691564567</v>
      </c>
      <c r="AD59" s="5">
        <f t="shared" si="202"/>
        <v>7.0810372771474874</v>
      </c>
      <c r="AE59" s="5">
        <f t="shared" si="203"/>
        <v>8.9144642771074665</v>
      </c>
      <c r="AF59" s="5">
        <f t="shared" si="204"/>
        <v>10.673315892740353</v>
      </c>
      <c r="AG59" s="5">
        <f t="shared" si="205"/>
        <v>12.473877073872577</v>
      </c>
      <c r="AH59" s="5">
        <f>$N59/V59</f>
        <v>14.246251412139262</v>
      </c>
      <c r="AK59" s="11" t="s">
        <v>1</v>
      </c>
      <c r="AL59" s="5">
        <f>$B59/B59</f>
        <v>1</v>
      </c>
      <c r="AM59" s="5">
        <f t="shared" si="207"/>
        <v>1.9735745354614447</v>
      </c>
      <c r="AN59" s="5">
        <f t="shared" si="208"/>
        <v>3.9283463140735373</v>
      </c>
      <c r="AO59" s="5">
        <f t="shared" si="209"/>
        <v>4.0265112134264074</v>
      </c>
      <c r="AP59" s="5">
        <f t="shared" si="210"/>
        <v>3.9212438980292896</v>
      </c>
      <c r="AQ59" s="5">
        <f t="shared" si="211"/>
        <v>6.0925894713186137</v>
      </c>
      <c r="AR59" s="5">
        <f t="shared" si="212"/>
        <v>7.0614052223741615</v>
      </c>
      <c r="AS59" s="5">
        <f t="shared" si="213"/>
        <v>7.9311050976376798</v>
      </c>
      <c r="AT59" s="5">
        <f>$B59/J59</f>
        <v>8.9370364265699695</v>
      </c>
    </row>
    <row r="60" spans="1:46" x14ac:dyDescent="0.25">
      <c r="A60" s="1"/>
      <c r="B60" s="5">
        <f>B58/1000</f>
        <v>107.10299999999999</v>
      </c>
      <c r="C60" s="5">
        <f t="shared" ref="C60:J60" si="215">C58/1000</f>
        <v>54.122</v>
      </c>
      <c r="D60" s="5">
        <f t="shared" si="215"/>
        <v>27.584</v>
      </c>
      <c r="E60" s="5">
        <f t="shared" si="215"/>
        <v>22.012</v>
      </c>
      <c r="F60" s="5">
        <f t="shared" si="215"/>
        <v>13.776</v>
      </c>
      <c r="G60" s="5">
        <f t="shared" si="215"/>
        <v>10.632</v>
      </c>
      <c r="H60" s="5">
        <f t="shared" si="215"/>
        <v>11.013999999999999</v>
      </c>
      <c r="I60" s="5">
        <f t="shared" si="215"/>
        <v>8.1159999999999997</v>
      </c>
      <c r="J60" s="5">
        <f t="shared" si="215"/>
        <v>7.6070000000000002</v>
      </c>
      <c r="M60" s="1"/>
      <c r="N60" s="5">
        <f>N58/60000</f>
        <v>5.1856833333333334</v>
      </c>
      <c r="O60" s="5">
        <f t="shared" ref="O60:V60" si="216">O58/60000</f>
        <v>2.6288499999999999</v>
      </c>
      <c r="P60" s="5">
        <f t="shared" si="216"/>
        <v>1.3375166666666667</v>
      </c>
      <c r="Q60" s="5">
        <f t="shared" si="216"/>
        <v>1.0221499999999999</v>
      </c>
      <c r="R60" s="5">
        <f t="shared" si="216"/>
        <v>0.77301666666666669</v>
      </c>
      <c r="S60" s="5">
        <f t="shared" si="216"/>
        <v>0.80220000000000002</v>
      </c>
      <c r="T60" s="5">
        <f t="shared" si="216"/>
        <v>0.59028333333333338</v>
      </c>
      <c r="U60" s="5">
        <f t="shared" si="216"/>
        <v>0.49613333333333332</v>
      </c>
      <c r="V60" s="5">
        <f t="shared" si="216"/>
        <v>0.47515000000000002</v>
      </c>
      <c r="Y60" s="8"/>
      <c r="Z60" s="5"/>
      <c r="AA60" s="5"/>
      <c r="AB60" s="5"/>
      <c r="AC60" s="5"/>
      <c r="AD60" s="5"/>
      <c r="AE60" s="5"/>
      <c r="AF60" s="5"/>
      <c r="AG60" s="5"/>
      <c r="AH60" s="5"/>
      <c r="AK60" s="8"/>
      <c r="AL60" s="5"/>
      <c r="AM60" s="5"/>
      <c r="AN60" s="5"/>
      <c r="AO60" s="5"/>
      <c r="AP60" s="5"/>
      <c r="AQ60" s="5"/>
      <c r="AR60" s="5"/>
      <c r="AS60" s="5"/>
      <c r="AT60" s="5"/>
    </row>
    <row r="61" spans="1:46" x14ac:dyDescent="0.25">
      <c r="A61" s="1"/>
      <c r="B61" s="5">
        <f>B59/1000</f>
        <v>108.44199999999999</v>
      </c>
      <c r="C61" s="5">
        <f t="shared" ref="C61:J61" si="217">C59/1000</f>
        <v>54.947000000000003</v>
      </c>
      <c r="D61" s="5">
        <f t="shared" si="217"/>
        <v>27.605</v>
      </c>
      <c r="E61" s="5">
        <f t="shared" si="217"/>
        <v>26.931999999999999</v>
      </c>
      <c r="F61" s="5">
        <f t="shared" si="217"/>
        <v>27.655000000000001</v>
      </c>
      <c r="G61" s="5">
        <f t="shared" si="217"/>
        <v>17.798999999999999</v>
      </c>
      <c r="H61" s="5">
        <f t="shared" si="217"/>
        <v>15.356999999999999</v>
      </c>
      <c r="I61" s="5">
        <f t="shared" si="217"/>
        <v>13.673</v>
      </c>
      <c r="J61" s="5">
        <f t="shared" si="217"/>
        <v>12.134</v>
      </c>
      <c r="M61" s="1"/>
      <c r="N61" s="5">
        <f>N59/60000</f>
        <v>9.2477166666666673</v>
      </c>
      <c r="O61" s="5">
        <f t="shared" ref="O61:V61" si="218">O59/60000</f>
        <v>4.5693333333333337</v>
      </c>
      <c r="P61" s="5">
        <f t="shared" si="218"/>
        <v>2.5103166666666668</v>
      </c>
      <c r="Q61" s="5">
        <f t="shared" si="218"/>
        <v>1.7493666666666667</v>
      </c>
      <c r="R61" s="5">
        <f t="shared" si="218"/>
        <v>1.3059833333333333</v>
      </c>
      <c r="S61" s="5">
        <f t="shared" si="218"/>
        <v>1.0373833333333333</v>
      </c>
      <c r="T61" s="5">
        <f t="shared" si="218"/>
        <v>0.86643333333333339</v>
      </c>
      <c r="U61" s="5">
        <f t="shared" si="218"/>
        <v>0.74136666666666662</v>
      </c>
      <c r="V61" s="5">
        <f t="shared" si="218"/>
        <v>0.64913333333333334</v>
      </c>
      <c r="Y61" s="8"/>
      <c r="Z61" s="5"/>
      <c r="AA61" s="5"/>
      <c r="AB61" s="5"/>
      <c r="AC61" s="5"/>
      <c r="AD61" s="5"/>
      <c r="AE61" s="5"/>
      <c r="AF61" s="5"/>
      <c r="AG61" s="5"/>
      <c r="AH61" s="5"/>
      <c r="AK61" s="8"/>
      <c r="AL61" s="5"/>
      <c r="AM61" s="5"/>
      <c r="AN61" s="5"/>
      <c r="AO61" s="5"/>
      <c r="AP61" s="5"/>
      <c r="AQ61" s="5"/>
      <c r="AR61" s="5"/>
      <c r="AS61" s="5"/>
      <c r="AT61" s="5"/>
    </row>
    <row r="62" spans="1:46" x14ac:dyDescent="0.25">
      <c r="A62" s="3" t="s">
        <v>7</v>
      </c>
      <c r="B62" s="3">
        <v>1</v>
      </c>
      <c r="C62" s="3">
        <v>2</v>
      </c>
      <c r="D62" s="3">
        <v>4</v>
      </c>
      <c r="E62" s="3">
        <v>6</v>
      </c>
      <c r="F62" s="3">
        <v>8</v>
      </c>
      <c r="G62" s="3">
        <v>10</v>
      </c>
      <c r="H62" s="3">
        <v>12</v>
      </c>
      <c r="I62" s="3">
        <v>14</v>
      </c>
      <c r="J62" s="3">
        <v>16</v>
      </c>
      <c r="M62" s="3" t="s">
        <v>7</v>
      </c>
      <c r="N62" s="3">
        <v>1</v>
      </c>
      <c r="O62" s="3">
        <v>2</v>
      </c>
      <c r="P62" s="3">
        <v>4</v>
      </c>
      <c r="Q62" s="3">
        <v>6</v>
      </c>
      <c r="R62" s="3">
        <v>8</v>
      </c>
      <c r="S62" s="3">
        <v>10</v>
      </c>
      <c r="T62" s="3">
        <v>12</v>
      </c>
      <c r="U62" s="3">
        <v>14</v>
      </c>
      <c r="V62" s="3">
        <v>16</v>
      </c>
      <c r="Y62" s="9" t="s">
        <v>7</v>
      </c>
      <c r="Z62" s="3">
        <v>1</v>
      </c>
      <c r="AA62" s="3">
        <v>2</v>
      </c>
      <c r="AB62" s="3">
        <v>4</v>
      </c>
      <c r="AC62" s="3">
        <v>6</v>
      </c>
      <c r="AD62" s="3">
        <v>8</v>
      </c>
      <c r="AE62" s="3">
        <v>10</v>
      </c>
      <c r="AF62" s="3">
        <v>12</v>
      </c>
      <c r="AG62" s="3">
        <v>14</v>
      </c>
      <c r="AH62" s="3">
        <v>16</v>
      </c>
      <c r="AK62" s="9" t="s">
        <v>7</v>
      </c>
      <c r="AL62" s="3">
        <v>1</v>
      </c>
      <c r="AM62" s="3">
        <v>2</v>
      </c>
      <c r="AN62" s="3">
        <v>4</v>
      </c>
      <c r="AO62" s="3">
        <v>6</v>
      </c>
      <c r="AP62" s="3">
        <v>8</v>
      </c>
      <c r="AQ62" s="3">
        <v>10</v>
      </c>
      <c r="AR62" s="3">
        <v>12</v>
      </c>
      <c r="AS62" s="3">
        <v>14</v>
      </c>
      <c r="AT62" s="3">
        <v>16</v>
      </c>
    </row>
    <row r="63" spans="1:46" x14ac:dyDescent="0.25">
      <c r="A63" s="2" t="s">
        <v>0</v>
      </c>
      <c r="B63" s="2">
        <v>82648</v>
      </c>
      <c r="C63" s="2">
        <v>41899</v>
      </c>
      <c r="D63" s="2">
        <v>21348</v>
      </c>
      <c r="E63" s="2">
        <v>17056</v>
      </c>
      <c r="F63" s="2">
        <v>10673</v>
      </c>
      <c r="G63" s="2">
        <v>8246</v>
      </c>
      <c r="H63" s="2">
        <v>6677</v>
      </c>
      <c r="I63" s="2">
        <v>6295</v>
      </c>
      <c r="J63" s="2">
        <v>5877</v>
      </c>
      <c r="M63" s="2" t="s">
        <v>0</v>
      </c>
      <c r="N63" s="2">
        <v>240605</v>
      </c>
      <c r="O63" s="2">
        <v>122287</v>
      </c>
      <c r="P63" s="2">
        <v>62326</v>
      </c>
      <c r="Q63" s="2">
        <v>47365</v>
      </c>
      <c r="R63" s="2">
        <v>36599</v>
      </c>
      <c r="S63" s="2">
        <v>35530</v>
      </c>
      <c r="T63" s="2">
        <v>28660</v>
      </c>
      <c r="U63" s="2">
        <v>20618</v>
      </c>
      <c r="V63" s="2">
        <v>21160</v>
      </c>
      <c r="Y63" s="10" t="s">
        <v>0</v>
      </c>
      <c r="Z63" s="5">
        <f>$N63/N63</f>
        <v>1</v>
      </c>
      <c r="AA63" s="5">
        <f t="shared" ref="AA63:AA64" si="219">$N63/O63</f>
        <v>1.967543565546624</v>
      </c>
      <c r="AB63" s="5">
        <f t="shared" ref="AB63:AB64" si="220">$N63/P63</f>
        <v>3.8604274299650227</v>
      </c>
      <c r="AC63" s="5">
        <f t="shared" ref="AC63:AC64" si="221">$N63/Q63</f>
        <v>5.0798057637496044</v>
      </c>
      <c r="AD63" s="5">
        <f t="shared" ref="AD63:AD64" si="222">$N63/R63</f>
        <v>6.574086723680975</v>
      </c>
      <c r="AE63" s="5">
        <f t="shared" ref="AE63:AE64" si="223">$N63/S63</f>
        <v>6.7718829158457643</v>
      </c>
      <c r="AF63" s="5">
        <f t="shared" ref="AF63:AF64" si="224">$N63/T63</f>
        <v>8.3951500348918344</v>
      </c>
      <c r="AG63" s="5">
        <f t="shared" ref="AG63:AG64" si="225">$N63/U63</f>
        <v>11.669657580754681</v>
      </c>
      <c r="AH63" s="5">
        <f t="shared" ref="AH63" si="226">$N63/V63</f>
        <v>11.370746691871455</v>
      </c>
      <c r="AK63" s="10" t="s">
        <v>0</v>
      </c>
      <c r="AL63" s="5">
        <f>$B63/B63</f>
        <v>1</v>
      </c>
      <c r="AM63" s="5">
        <f t="shared" ref="AM63:AM64" si="227">$B63/C63</f>
        <v>1.9725530442253991</v>
      </c>
      <c r="AN63" s="5">
        <f t="shared" ref="AN63:AN64" si="228">$B63/D63</f>
        <v>3.871463368933858</v>
      </c>
      <c r="AO63" s="5">
        <f t="shared" ref="AO63:AO64" si="229">$B63/E63</f>
        <v>4.845684803001876</v>
      </c>
      <c r="AP63" s="5">
        <f t="shared" ref="AP63:AP64" si="230">$B63/F63</f>
        <v>7.7436522065023894</v>
      </c>
      <c r="AQ63" s="5">
        <f t="shared" ref="AQ63:AQ64" si="231">$B63/G63</f>
        <v>10.022798932815911</v>
      </c>
      <c r="AR63" s="5">
        <f t="shared" ref="AR63:AR64" si="232">$B63/H63</f>
        <v>12.378014078178824</v>
      </c>
      <c r="AS63" s="5">
        <f t="shared" ref="AS63:AS64" si="233">$B63/I63</f>
        <v>13.129150119142176</v>
      </c>
      <c r="AT63" s="5">
        <f t="shared" ref="AT63" si="234">$B63/J63</f>
        <v>14.062957291134932</v>
      </c>
    </row>
    <row r="64" spans="1:46" x14ac:dyDescent="0.25">
      <c r="A64" s="4" t="s">
        <v>1</v>
      </c>
      <c r="B64">
        <v>85190</v>
      </c>
      <c r="C64">
        <v>42517</v>
      </c>
      <c r="D64">
        <v>21353</v>
      </c>
      <c r="E64">
        <v>21345</v>
      </c>
      <c r="F64">
        <v>20903</v>
      </c>
      <c r="G64">
        <v>15261</v>
      </c>
      <c r="H64">
        <v>11846</v>
      </c>
      <c r="I64">
        <v>10527</v>
      </c>
      <c r="J64">
        <v>9470</v>
      </c>
      <c r="M64" s="4" t="s">
        <v>1</v>
      </c>
      <c r="N64" s="1">
        <v>417518</v>
      </c>
      <c r="O64" s="1">
        <v>208820</v>
      </c>
      <c r="P64" s="1">
        <v>104929</v>
      </c>
      <c r="Q64" s="1">
        <v>69852</v>
      </c>
      <c r="R64" s="1">
        <v>52620</v>
      </c>
      <c r="S64" s="1">
        <v>41855</v>
      </c>
      <c r="T64" s="1">
        <v>35273</v>
      </c>
      <c r="U64" s="1">
        <v>30024</v>
      </c>
      <c r="V64" s="1">
        <v>26488</v>
      </c>
      <c r="Y64" s="11" t="s">
        <v>1</v>
      </c>
      <c r="Z64" s="5">
        <f>$N64/N64</f>
        <v>1</v>
      </c>
      <c r="AA64" s="5">
        <f t="shared" si="219"/>
        <v>1.9994157647734891</v>
      </c>
      <c r="AB64" s="5">
        <f t="shared" si="220"/>
        <v>3.9790525021681327</v>
      </c>
      <c r="AC64" s="5">
        <f t="shared" si="221"/>
        <v>5.9771803241138404</v>
      </c>
      <c r="AD64" s="5">
        <f t="shared" si="222"/>
        <v>7.9345876092740406</v>
      </c>
      <c r="AE64" s="5">
        <f t="shared" si="223"/>
        <v>9.9753434476167726</v>
      </c>
      <c r="AF64" s="5">
        <f t="shared" si="224"/>
        <v>11.836758994131488</v>
      </c>
      <c r="AG64" s="5">
        <f t="shared" si="225"/>
        <v>13.906141753264055</v>
      </c>
      <c r="AH64" s="5">
        <f>$N64/V64</f>
        <v>15.762533977650257</v>
      </c>
      <c r="AK64" s="11" t="s">
        <v>1</v>
      </c>
      <c r="AL64" s="5">
        <f>$B64/B64</f>
        <v>1</v>
      </c>
      <c r="AM64" s="5">
        <f t="shared" si="227"/>
        <v>2.0036691205870594</v>
      </c>
      <c r="AN64" s="5">
        <f t="shared" si="228"/>
        <v>3.989603334426076</v>
      </c>
      <c r="AO64" s="5">
        <f t="shared" si="229"/>
        <v>3.9910986179433121</v>
      </c>
      <c r="AP64" s="5">
        <f t="shared" si="230"/>
        <v>4.0754915562359466</v>
      </c>
      <c r="AQ64" s="5">
        <f t="shared" si="231"/>
        <v>5.5822030011139505</v>
      </c>
      <c r="AR64" s="5">
        <f t="shared" si="232"/>
        <v>7.191457031909505</v>
      </c>
      <c r="AS64" s="5">
        <f t="shared" si="233"/>
        <v>8.0925239859409146</v>
      </c>
      <c r="AT64" s="5">
        <f>$B64/J64</f>
        <v>8.9957761351636751</v>
      </c>
    </row>
    <row r="65" spans="2:46" x14ac:dyDescent="0.25">
      <c r="B65" s="5">
        <f>B63/1000</f>
        <v>82.647999999999996</v>
      </c>
      <c r="C65" s="5">
        <f t="shared" ref="C65:J65" si="235">C63/1000</f>
        <v>41.899000000000001</v>
      </c>
      <c r="D65" s="5">
        <f t="shared" si="235"/>
        <v>21.347999999999999</v>
      </c>
      <c r="E65" s="5">
        <f t="shared" si="235"/>
        <v>17.056000000000001</v>
      </c>
      <c r="F65" s="5">
        <f t="shared" si="235"/>
        <v>10.673</v>
      </c>
      <c r="G65" s="5">
        <f t="shared" si="235"/>
        <v>8.2460000000000004</v>
      </c>
      <c r="H65" s="5">
        <f t="shared" si="235"/>
        <v>6.6769999999999996</v>
      </c>
      <c r="I65" s="5">
        <f t="shared" si="235"/>
        <v>6.2949999999999999</v>
      </c>
      <c r="J65" s="5">
        <f t="shared" si="235"/>
        <v>5.8769999999999998</v>
      </c>
      <c r="N65" s="5">
        <f>N63/60000</f>
        <v>4.0100833333333332</v>
      </c>
      <c r="O65" s="5">
        <f t="shared" ref="O65:V65" si="236">O63/60000</f>
        <v>2.0381166666666668</v>
      </c>
      <c r="P65" s="5">
        <f t="shared" si="236"/>
        <v>1.0387666666666666</v>
      </c>
      <c r="Q65" s="5">
        <f t="shared" si="236"/>
        <v>0.78941666666666666</v>
      </c>
      <c r="R65" s="5">
        <f t="shared" si="236"/>
        <v>0.60998333333333332</v>
      </c>
      <c r="S65" s="5">
        <f t="shared" si="236"/>
        <v>0.59216666666666662</v>
      </c>
      <c r="T65" s="5">
        <f t="shared" si="236"/>
        <v>0.47766666666666668</v>
      </c>
      <c r="U65" s="5">
        <f t="shared" si="236"/>
        <v>0.34363333333333335</v>
      </c>
      <c r="V65" s="5">
        <f t="shared" si="236"/>
        <v>0.35266666666666668</v>
      </c>
      <c r="Z65" s="5"/>
      <c r="AA65" s="5"/>
      <c r="AB65" s="5"/>
      <c r="AC65" s="5"/>
      <c r="AD65" s="5"/>
      <c r="AE65" s="5"/>
      <c r="AF65" s="5"/>
      <c r="AG65" s="5"/>
      <c r="AH65" s="5"/>
      <c r="AL65" s="5"/>
      <c r="AM65" s="5"/>
      <c r="AN65" s="5"/>
      <c r="AO65" s="5"/>
      <c r="AP65" s="5"/>
      <c r="AQ65" s="5"/>
      <c r="AR65" s="5"/>
      <c r="AS65" s="5"/>
      <c r="AT65" s="5"/>
    </row>
    <row r="66" spans="2:46" x14ac:dyDescent="0.25">
      <c r="B66" s="5">
        <f>B64/1000</f>
        <v>85.19</v>
      </c>
      <c r="C66" s="5">
        <f t="shared" ref="C66:J66" si="237">C64/1000</f>
        <v>42.517000000000003</v>
      </c>
      <c r="D66" s="5">
        <f t="shared" si="237"/>
        <v>21.353000000000002</v>
      </c>
      <c r="E66" s="5">
        <f t="shared" si="237"/>
        <v>21.344999999999999</v>
      </c>
      <c r="F66" s="5">
        <f t="shared" si="237"/>
        <v>20.902999999999999</v>
      </c>
      <c r="G66" s="5">
        <f t="shared" si="237"/>
        <v>15.260999999999999</v>
      </c>
      <c r="H66" s="5">
        <f t="shared" si="237"/>
        <v>11.846</v>
      </c>
      <c r="I66" s="5">
        <f t="shared" si="237"/>
        <v>10.526999999999999</v>
      </c>
      <c r="J66" s="5">
        <f t="shared" si="237"/>
        <v>9.4700000000000006</v>
      </c>
      <c r="N66" s="5">
        <f>N64/60000</f>
        <v>6.9586333333333332</v>
      </c>
      <c r="O66" s="5">
        <f t="shared" ref="O66:V66" si="238">O64/60000</f>
        <v>3.4803333333333333</v>
      </c>
      <c r="P66" s="5">
        <f t="shared" si="238"/>
        <v>1.7488166666666667</v>
      </c>
      <c r="Q66" s="5">
        <f t="shared" si="238"/>
        <v>1.1641999999999999</v>
      </c>
      <c r="R66" s="5">
        <f t="shared" si="238"/>
        <v>0.877</v>
      </c>
      <c r="S66" s="5">
        <f t="shared" si="238"/>
        <v>0.69758333333333333</v>
      </c>
      <c r="T66" s="5">
        <f t="shared" si="238"/>
        <v>0.58788333333333331</v>
      </c>
      <c r="U66" s="5">
        <f t="shared" si="238"/>
        <v>0.50039999999999996</v>
      </c>
      <c r="V66" s="5">
        <f t="shared" si="238"/>
        <v>0.44146666666666667</v>
      </c>
      <c r="Z66" s="5"/>
      <c r="AA66" s="5"/>
      <c r="AB66" s="5"/>
      <c r="AC66" s="5"/>
      <c r="AD66" s="5"/>
      <c r="AE66" s="5"/>
      <c r="AF66" s="5"/>
      <c r="AG66" s="5"/>
      <c r="AH66" s="5"/>
      <c r="AL66" s="5"/>
      <c r="AM66" s="5"/>
      <c r="AN66" s="5"/>
      <c r="AO66" s="5"/>
      <c r="AP66" s="5"/>
      <c r="AQ66" s="5"/>
      <c r="AR66" s="5"/>
      <c r="AS66" s="5"/>
      <c r="AT66" s="5"/>
    </row>
  </sheetData>
  <mergeCells count="8">
    <mergeCell ref="AK1:AT1"/>
    <mergeCell ref="AK35:AT35"/>
    <mergeCell ref="A1:J1"/>
    <mergeCell ref="M1:V1"/>
    <mergeCell ref="A35:J35"/>
    <mergeCell ref="M35:V35"/>
    <mergeCell ref="Y1:AH1"/>
    <mergeCell ref="Y35:AH3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2018-11-18T05:16:26Z</dcterms:created>
  <dcterms:modified xsi:type="dcterms:W3CDTF">2018-12-09T00:28:49Z</dcterms:modified>
</cp:coreProperties>
</file>