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osta\Desktop\+Buildsys2023_RealWorldTest\"/>
    </mc:Choice>
  </mc:AlternateContent>
  <xr:revisionPtr revIDLastSave="0" documentId="13_ncr:1_{504D30C5-A0BB-4AF8-A372-0F91B4FB943A}" xr6:coauthVersionLast="47" xr6:coauthVersionMax="47" xr10:uidLastSave="{00000000-0000-0000-0000-000000000000}"/>
  <bookViews>
    <workbookView xWindow="-110" yWindow="-110" windowWidth="19420" windowHeight="10300" firstSheet="4" activeTab="5" xr2:uid="{00000000-000D-0000-FFFF-FFFF00000000}"/>
  </bookViews>
  <sheets>
    <sheet name="Eta=0.2" sheetId="1" r:id="rId1"/>
    <sheet name="Eta=1" sheetId="7" r:id="rId2"/>
    <sheet name="Eta=4" sheetId="2" r:id="rId3"/>
    <sheet name="Eta=10" sheetId="3" r:id="rId4"/>
    <sheet name="Eta_values_July_6" sheetId="4" r:id="rId5"/>
    <sheet name="July_6_analysis" sheetId="6" r:id="rId6"/>
    <sheet name="July_7_Suboptimal" sheetId="8" r:id="rId7"/>
    <sheet name="eta=4 vs eta = 10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2" i="8"/>
  <c r="K2" i="8" s="1"/>
  <c r="I2" i="8"/>
  <c r="J2" i="7"/>
  <c r="I2" i="7"/>
  <c r="J2" i="6"/>
  <c r="K2" i="6" s="1"/>
  <c r="I2" i="6"/>
  <c r="L34" i="4"/>
  <c r="G3" i="3"/>
  <c r="G4" i="3"/>
  <c r="G5" i="3"/>
  <c r="G6" i="3"/>
  <c r="G7" i="3"/>
  <c r="G8" i="3"/>
  <c r="G9" i="3"/>
  <c r="G10" i="3"/>
  <c r="H10" i="3" s="1"/>
  <c r="G11" i="3"/>
  <c r="G12" i="3"/>
  <c r="H12" i="3" s="1"/>
  <c r="G13" i="3"/>
  <c r="H13" i="3" s="1"/>
  <c r="G14" i="3"/>
  <c r="G15" i="3"/>
  <c r="G16" i="3"/>
  <c r="G17" i="3"/>
  <c r="G18" i="3"/>
  <c r="H18" i="3" s="1"/>
  <c r="G19" i="3"/>
  <c r="G20" i="3"/>
  <c r="H20" i="3" s="1"/>
  <c r="G21" i="3"/>
  <c r="H21" i="3" s="1"/>
  <c r="G22" i="3"/>
  <c r="G23" i="3"/>
  <c r="G24" i="3"/>
  <c r="G25" i="3"/>
  <c r="G26" i="3"/>
  <c r="H26" i="3" s="1"/>
  <c r="G27" i="3"/>
  <c r="G28" i="3"/>
  <c r="H28" i="3" s="1"/>
  <c r="G29" i="3"/>
  <c r="H29" i="3" s="1"/>
  <c r="G30" i="3"/>
  <c r="G31" i="3"/>
  <c r="G32" i="3"/>
  <c r="G33" i="3"/>
  <c r="G34" i="3"/>
  <c r="H34" i="3" s="1"/>
  <c r="G35" i="3"/>
  <c r="G36" i="3"/>
  <c r="H36" i="3" s="1"/>
  <c r="G37" i="3"/>
  <c r="H37" i="3" s="1"/>
  <c r="G38" i="3"/>
  <c r="H38" i="3" s="1"/>
  <c r="G39" i="3"/>
  <c r="G40" i="3"/>
  <c r="G41" i="3"/>
  <c r="G42" i="3"/>
  <c r="H42" i="3" s="1"/>
  <c r="G43" i="3"/>
  <c r="G44" i="3"/>
  <c r="H44" i="3" s="1"/>
  <c r="G45" i="3"/>
  <c r="H45" i="3" s="1"/>
  <c r="G46" i="3"/>
  <c r="H46" i="3" s="1"/>
  <c r="G47" i="3"/>
  <c r="G48" i="3"/>
  <c r="G49" i="3"/>
  <c r="G50" i="3"/>
  <c r="H50" i="3" s="1"/>
  <c r="G51" i="3"/>
  <c r="G52" i="3"/>
  <c r="H52" i="3" s="1"/>
  <c r="G53" i="3"/>
  <c r="H53" i="3" s="1"/>
  <c r="G54" i="3"/>
  <c r="H54" i="3" s="1"/>
  <c r="G55" i="3"/>
  <c r="G56" i="3"/>
  <c r="G57" i="3"/>
  <c r="G58" i="3"/>
  <c r="H58" i="3" s="1"/>
  <c r="G59" i="3"/>
  <c r="G60" i="3"/>
  <c r="H60" i="3" s="1"/>
  <c r="G61" i="3"/>
  <c r="H61" i="3" s="1"/>
  <c r="G62" i="3"/>
  <c r="H62" i="3" s="1"/>
  <c r="G63" i="3"/>
  <c r="G64" i="3"/>
  <c r="G65" i="3"/>
  <c r="G66" i="3"/>
  <c r="H66" i="3" s="1"/>
  <c r="G67" i="3"/>
  <c r="G68" i="3"/>
  <c r="H68" i="3" s="1"/>
  <c r="G69" i="3"/>
  <c r="H69" i="3" s="1"/>
  <c r="G70" i="3"/>
  <c r="H70" i="3" s="1"/>
  <c r="G71" i="3"/>
  <c r="G72" i="3"/>
  <c r="G73" i="3"/>
  <c r="G2" i="3"/>
  <c r="H2" i="3" s="1"/>
  <c r="G3" i="2"/>
  <c r="G4" i="2"/>
  <c r="G5" i="2"/>
  <c r="G6" i="2"/>
  <c r="G7" i="2"/>
  <c r="G8" i="2"/>
  <c r="G9" i="2"/>
  <c r="H9" i="2" s="1"/>
  <c r="G10" i="2"/>
  <c r="G11" i="2"/>
  <c r="G12" i="2"/>
  <c r="G13" i="2"/>
  <c r="G14" i="2"/>
  <c r="G15" i="2"/>
  <c r="G16" i="2"/>
  <c r="G17" i="2"/>
  <c r="H17" i="2" s="1"/>
  <c r="G18" i="2"/>
  <c r="G19" i="2"/>
  <c r="G20" i="2"/>
  <c r="G21" i="2"/>
  <c r="G22" i="2"/>
  <c r="G23" i="2"/>
  <c r="G24" i="2"/>
  <c r="G25" i="2"/>
  <c r="H25" i="2" s="1"/>
  <c r="G26" i="2"/>
  <c r="G27" i="2"/>
  <c r="G28" i="2"/>
  <c r="G29" i="2"/>
  <c r="G30" i="2"/>
  <c r="G31" i="2"/>
  <c r="G32" i="2"/>
  <c r="G33" i="2"/>
  <c r="H33" i="2" s="1"/>
  <c r="G34" i="2"/>
  <c r="G35" i="2"/>
  <c r="G36" i="2"/>
  <c r="G37" i="2"/>
  <c r="G38" i="2"/>
  <c r="G39" i="2"/>
  <c r="G40" i="2"/>
  <c r="G41" i="2"/>
  <c r="H41" i="2" s="1"/>
  <c r="G42" i="2"/>
  <c r="G43" i="2"/>
  <c r="G44" i="2"/>
  <c r="G45" i="2"/>
  <c r="G46" i="2"/>
  <c r="H46" i="2" s="1"/>
  <c r="G47" i="2"/>
  <c r="G48" i="2"/>
  <c r="G49" i="2"/>
  <c r="H49" i="2" s="1"/>
  <c r="G50" i="2"/>
  <c r="G51" i="2"/>
  <c r="G52" i="2"/>
  <c r="G53" i="2"/>
  <c r="G54" i="2"/>
  <c r="H54" i="2" s="1"/>
  <c r="G55" i="2"/>
  <c r="G56" i="2"/>
  <c r="G57" i="2"/>
  <c r="H57" i="2" s="1"/>
  <c r="G58" i="2"/>
  <c r="G59" i="2"/>
  <c r="G60" i="2"/>
  <c r="G61" i="2"/>
  <c r="G62" i="2"/>
  <c r="H62" i="2" s="1"/>
  <c r="G63" i="2"/>
  <c r="G64" i="2"/>
  <c r="G65" i="2"/>
  <c r="H65" i="2" s="1"/>
  <c r="G66" i="2"/>
  <c r="G67" i="2"/>
  <c r="G68" i="2"/>
  <c r="G69" i="2"/>
  <c r="G70" i="2"/>
  <c r="H70" i="2" s="1"/>
  <c r="G71" i="2"/>
  <c r="G72" i="2"/>
  <c r="G73" i="2"/>
  <c r="H73" i="2" s="1"/>
  <c r="G2" i="2"/>
  <c r="H2" i="2" s="1"/>
  <c r="K67" i="4"/>
  <c r="L67" i="4" s="1"/>
  <c r="K59" i="4"/>
  <c r="L59" i="4" s="1"/>
  <c r="K51" i="4"/>
  <c r="L51" i="4" s="1"/>
  <c r="K43" i="4"/>
  <c r="L43" i="4" s="1"/>
  <c r="K35" i="4"/>
  <c r="L35" i="4" s="1"/>
  <c r="K34" i="4"/>
  <c r="K27" i="4"/>
  <c r="L27" i="4" s="1"/>
  <c r="K19" i="4"/>
  <c r="L19" i="4" s="1"/>
  <c r="K11" i="4"/>
  <c r="L11" i="4" s="1"/>
  <c r="K5" i="4"/>
  <c r="L5" i="4" s="1"/>
  <c r="K3" i="4"/>
  <c r="L3" i="4" s="1"/>
  <c r="G3" i="1"/>
  <c r="H3" i="1" s="1"/>
  <c r="G4" i="1"/>
  <c r="G5" i="1"/>
  <c r="G6" i="1"/>
  <c r="H6" i="1" s="1"/>
  <c r="G7" i="1"/>
  <c r="G8" i="1"/>
  <c r="H8" i="1" s="1"/>
  <c r="G9" i="1"/>
  <c r="H9" i="1" s="1"/>
  <c r="G10" i="1"/>
  <c r="G11" i="1"/>
  <c r="H11" i="1" s="1"/>
  <c r="G12" i="1"/>
  <c r="G13" i="1"/>
  <c r="G14" i="1"/>
  <c r="H14" i="1" s="1"/>
  <c r="G15" i="1"/>
  <c r="G16" i="1"/>
  <c r="G17" i="1"/>
  <c r="H17" i="1" s="1"/>
  <c r="G18" i="1"/>
  <c r="G19" i="1"/>
  <c r="G20" i="1"/>
  <c r="G21" i="1"/>
  <c r="G22" i="1"/>
  <c r="H22" i="1" s="1"/>
  <c r="G23" i="1"/>
  <c r="G24" i="1"/>
  <c r="G25" i="1"/>
  <c r="H25" i="1" s="1"/>
  <c r="G26" i="1"/>
  <c r="G27" i="1"/>
  <c r="H27" i="1" s="1"/>
  <c r="G28" i="1"/>
  <c r="G29" i="1"/>
  <c r="G30" i="1"/>
  <c r="H30" i="1" s="1"/>
  <c r="G31" i="1"/>
  <c r="G32" i="1"/>
  <c r="H32" i="1" s="1"/>
  <c r="G33" i="1"/>
  <c r="H33" i="1" s="1"/>
  <c r="G34" i="1"/>
  <c r="G35" i="1"/>
  <c r="G36" i="1"/>
  <c r="G37" i="1"/>
  <c r="G38" i="1"/>
  <c r="H38" i="1" s="1"/>
  <c r="G39" i="1"/>
  <c r="G40" i="1"/>
  <c r="H40" i="1" s="1"/>
  <c r="G41" i="1"/>
  <c r="H41" i="1" s="1"/>
  <c r="G42" i="1"/>
  <c r="G43" i="1"/>
  <c r="H43" i="1" s="1"/>
  <c r="G44" i="1"/>
  <c r="G45" i="1"/>
  <c r="G46" i="1"/>
  <c r="H46" i="1" s="1"/>
  <c r="G47" i="1"/>
  <c r="G48" i="1"/>
  <c r="H48" i="1" s="1"/>
  <c r="G49" i="1"/>
  <c r="H49" i="1" s="1"/>
  <c r="G50" i="1"/>
  <c r="G51" i="1"/>
  <c r="H51" i="1" s="1"/>
  <c r="G52" i="1"/>
  <c r="G53" i="1"/>
  <c r="G54" i="1"/>
  <c r="H54" i="1" s="1"/>
  <c r="G55" i="1"/>
  <c r="G56" i="1"/>
  <c r="H56" i="1" s="1"/>
  <c r="G57" i="1"/>
  <c r="H57" i="1" s="1"/>
  <c r="G58" i="1"/>
  <c r="G59" i="1"/>
  <c r="H59" i="1" s="1"/>
  <c r="G60" i="1"/>
  <c r="G61" i="1"/>
  <c r="G62" i="1"/>
  <c r="H62" i="1" s="1"/>
  <c r="G63" i="1"/>
  <c r="G64" i="1"/>
  <c r="H64" i="1" s="1"/>
  <c r="G65" i="1"/>
  <c r="H65" i="1" s="1"/>
  <c r="G66" i="1"/>
  <c r="G67" i="1"/>
  <c r="G68" i="1"/>
  <c r="G69" i="1"/>
  <c r="H69" i="1" s="1"/>
  <c r="G70" i="1"/>
  <c r="H70" i="1" s="1"/>
  <c r="G71" i="1"/>
  <c r="G72" i="1"/>
  <c r="H72" i="1" s="1"/>
  <c r="G73" i="1"/>
  <c r="H73" i="1" s="1"/>
  <c r="G2" i="1"/>
  <c r="K4" i="4"/>
  <c r="L4" i="4" s="1"/>
  <c r="K6" i="4"/>
  <c r="L6" i="4" s="1"/>
  <c r="K7" i="4"/>
  <c r="L7" i="4" s="1"/>
  <c r="K8" i="4"/>
  <c r="L8" i="4" s="1"/>
  <c r="K9" i="4"/>
  <c r="L9" i="4" s="1"/>
  <c r="K10" i="4"/>
  <c r="L10" i="4" s="1"/>
  <c r="K12" i="4"/>
  <c r="L12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20" i="4"/>
  <c r="L20" i="4" s="1"/>
  <c r="K21" i="4"/>
  <c r="L21" i="4" s="1"/>
  <c r="K22" i="4"/>
  <c r="L22" i="4" s="1"/>
  <c r="K23" i="4"/>
  <c r="L23" i="4" s="1"/>
  <c r="K24" i="4"/>
  <c r="L24" i="4" s="1"/>
  <c r="K25" i="4"/>
  <c r="L25" i="4" s="1"/>
  <c r="K26" i="4"/>
  <c r="L26" i="4" s="1"/>
  <c r="K28" i="4"/>
  <c r="L28" i="4" s="1"/>
  <c r="K29" i="4"/>
  <c r="L29" i="4" s="1"/>
  <c r="K30" i="4"/>
  <c r="L30" i="4" s="1"/>
  <c r="K31" i="4"/>
  <c r="L31" i="4" s="1"/>
  <c r="K32" i="4"/>
  <c r="L32" i="4" s="1"/>
  <c r="K33" i="4"/>
  <c r="L33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2" i="4"/>
  <c r="L42" i="4" s="1"/>
  <c r="K44" i="4"/>
  <c r="L44" i="4" s="1"/>
  <c r="K45" i="4"/>
  <c r="L45" i="4" s="1"/>
  <c r="K46" i="4"/>
  <c r="L46" i="4" s="1"/>
  <c r="K47" i="4"/>
  <c r="L47" i="4" s="1"/>
  <c r="K48" i="4"/>
  <c r="L48" i="4" s="1"/>
  <c r="K49" i="4"/>
  <c r="L49" i="4" s="1"/>
  <c r="K50" i="4"/>
  <c r="L50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60" i="4"/>
  <c r="L60" i="4" s="1"/>
  <c r="K61" i="4"/>
  <c r="L61" i="4" s="1"/>
  <c r="K62" i="4"/>
  <c r="L62" i="4" s="1"/>
  <c r="K63" i="4"/>
  <c r="L63" i="4" s="1"/>
  <c r="K64" i="4"/>
  <c r="L64" i="4" s="1"/>
  <c r="K65" i="4"/>
  <c r="L65" i="4" s="1"/>
  <c r="K66" i="4"/>
  <c r="L66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2" i="4"/>
  <c r="L2" i="4" s="1"/>
  <c r="H73" i="3"/>
  <c r="H72" i="3"/>
  <c r="H71" i="3"/>
  <c r="H67" i="3"/>
  <c r="H65" i="3"/>
  <c r="H64" i="3"/>
  <c r="H63" i="3"/>
  <c r="H59" i="3"/>
  <c r="H57" i="3"/>
  <c r="H56" i="3"/>
  <c r="H55" i="3"/>
  <c r="H51" i="3"/>
  <c r="H49" i="3"/>
  <c r="H48" i="3"/>
  <c r="H47" i="3"/>
  <c r="H43" i="3"/>
  <c r="H41" i="3"/>
  <c r="H40" i="3"/>
  <c r="H39" i="3"/>
  <c r="H35" i="3"/>
  <c r="H33" i="3"/>
  <c r="H32" i="3"/>
  <c r="H31" i="3"/>
  <c r="H30" i="3"/>
  <c r="H27" i="3"/>
  <c r="H25" i="3"/>
  <c r="H24" i="3"/>
  <c r="H23" i="3"/>
  <c r="H22" i="3"/>
  <c r="H19" i="3"/>
  <c r="H17" i="3"/>
  <c r="H16" i="3"/>
  <c r="H15" i="3"/>
  <c r="H14" i="3"/>
  <c r="H11" i="3"/>
  <c r="H9" i="3"/>
  <c r="H8" i="3"/>
  <c r="H7" i="3"/>
  <c r="H6" i="3"/>
  <c r="H5" i="3"/>
  <c r="H4" i="3"/>
  <c r="H3" i="3"/>
  <c r="H72" i="2"/>
  <c r="H71" i="2"/>
  <c r="H69" i="2"/>
  <c r="H68" i="2"/>
  <c r="H67" i="2"/>
  <c r="H66" i="2"/>
  <c r="H64" i="2"/>
  <c r="H63" i="2"/>
  <c r="H61" i="2"/>
  <c r="H60" i="2"/>
  <c r="H59" i="2"/>
  <c r="H58" i="2"/>
  <c r="H56" i="2"/>
  <c r="H55" i="2"/>
  <c r="H53" i="2"/>
  <c r="H52" i="2"/>
  <c r="H51" i="2"/>
  <c r="H50" i="2"/>
  <c r="H48" i="2"/>
  <c r="H47" i="2"/>
  <c r="H45" i="2"/>
  <c r="H44" i="2"/>
  <c r="H43" i="2"/>
  <c r="H42" i="2"/>
  <c r="H40" i="2"/>
  <c r="H39" i="2"/>
  <c r="H38" i="2"/>
  <c r="H37" i="2"/>
  <c r="H36" i="2"/>
  <c r="H35" i="2"/>
  <c r="H34" i="2"/>
  <c r="H32" i="2"/>
  <c r="H31" i="2"/>
  <c r="H30" i="2"/>
  <c r="H29" i="2"/>
  <c r="H28" i="2"/>
  <c r="H27" i="2"/>
  <c r="H26" i="2"/>
  <c r="H24" i="2"/>
  <c r="H23" i="2"/>
  <c r="H22" i="2"/>
  <c r="H21" i="2"/>
  <c r="H20" i="2"/>
  <c r="H19" i="2"/>
  <c r="H18" i="2"/>
  <c r="H16" i="2"/>
  <c r="H15" i="2"/>
  <c r="H14" i="2"/>
  <c r="H13" i="2"/>
  <c r="H12" i="2"/>
  <c r="H11" i="2"/>
  <c r="H10" i="2"/>
  <c r="H8" i="2"/>
  <c r="H7" i="2"/>
  <c r="H6" i="2"/>
  <c r="H5" i="2"/>
  <c r="H4" i="2"/>
  <c r="H3" i="2"/>
  <c r="H4" i="1"/>
  <c r="H5" i="1"/>
  <c r="H7" i="1"/>
  <c r="H10" i="1"/>
  <c r="H12" i="1"/>
  <c r="H13" i="1"/>
  <c r="H15" i="1"/>
  <c r="H16" i="1"/>
  <c r="H18" i="1"/>
  <c r="H19" i="1"/>
  <c r="H20" i="1"/>
  <c r="H21" i="1"/>
  <c r="H23" i="1"/>
  <c r="H24" i="1"/>
  <c r="H26" i="1"/>
  <c r="H28" i="1"/>
  <c r="H29" i="1"/>
  <c r="H31" i="1"/>
  <c r="H34" i="1"/>
  <c r="H35" i="1"/>
  <c r="H36" i="1"/>
  <c r="H37" i="1"/>
  <c r="H39" i="1"/>
  <c r="H42" i="1"/>
  <c r="H44" i="1"/>
  <c r="H45" i="1"/>
  <c r="H47" i="1"/>
  <c r="H50" i="1"/>
  <c r="H52" i="1"/>
  <c r="H53" i="1"/>
  <c r="H55" i="1"/>
  <c r="H58" i="1"/>
  <c r="H60" i="1"/>
  <c r="H61" i="1"/>
  <c r="H63" i="1"/>
  <c r="H66" i="1"/>
  <c r="H67" i="1"/>
  <c r="H68" i="1"/>
  <c r="H71" i="1"/>
  <c r="H2" i="1"/>
  <c r="L2" i="3"/>
  <c r="K2" i="3"/>
  <c r="L2" i="2"/>
  <c r="K2" i="2"/>
  <c r="L2" i="1"/>
  <c r="M2" i="1" s="1"/>
  <c r="K2" i="7" l="1"/>
  <c r="M2" i="3"/>
  <c r="M2" i="2"/>
</calcChain>
</file>

<file path=xl/sharedStrings.xml><?xml version="1.0" encoding="utf-8"?>
<sst xmlns="http://schemas.openxmlformats.org/spreadsheetml/2006/main" count="80" uniqueCount="27">
  <si>
    <t>Setpoint</t>
  </si>
  <si>
    <t>time</t>
  </si>
  <si>
    <t>Energy</t>
  </si>
  <si>
    <t>outdoorTemp</t>
  </si>
  <si>
    <t>indoorTemp</t>
  </si>
  <si>
    <t>Comfort</t>
  </si>
  <si>
    <t>Total Energy consumption</t>
  </si>
  <si>
    <t>Energy productivity</t>
  </si>
  <si>
    <t>Average Comfort</t>
  </si>
  <si>
    <t>Productivity</t>
  </si>
  <si>
    <t>Updated_energy</t>
  </si>
  <si>
    <t>Eta</t>
  </si>
  <si>
    <t>eta_std</t>
  </si>
  <si>
    <t>eta_mean</t>
  </si>
  <si>
    <t>Max_Productivity</t>
  </si>
  <si>
    <t>up_mean</t>
  </si>
  <si>
    <t>UPDATED_MEAN</t>
  </si>
  <si>
    <t>Total energy consumption</t>
  </si>
  <si>
    <t>Total Comfort</t>
  </si>
  <si>
    <t>energy</t>
  </si>
  <si>
    <t>setpoint</t>
  </si>
  <si>
    <t>indoorTemp 4</t>
  </si>
  <si>
    <t>indoorTemp 10</t>
  </si>
  <si>
    <t>Energy4</t>
  </si>
  <si>
    <t>Energy10</t>
  </si>
  <si>
    <t>outdoorTemp10</t>
  </si>
  <si>
    <t>outdoorTemp4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</si>
</sst>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1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center"/>
    </xf>
    <xf numFmtId="21" fontId="1" fillId="2" borderId="3" xfId="0" applyNumberFormat="1" applyFont="1" applyFill="1" applyBorder="1" applyAlignment="1">
      <alignment horizontal="center"/>
    </xf>
    <xf numFmtId="21" fontId="1" fillId="2" borderId="2" xfId="0" applyNumberFormat="1" applyFont="1" applyFill="1" applyBorder="1" applyAlignment="1">
      <alignment horizontal="center"/>
    </xf>
    <xf numFmtId="21" fontId="1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results eta = 4 vs. eta =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2"/>
          <c:tx>
            <c:strRef>
              <c:f>'eta=4 vs eta = 10'!$D$1</c:f>
              <c:strCache>
                <c:ptCount val="1"/>
                <c:pt idx="0">
                  <c:v>Energy4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'eta=4 vs eta = 10'!$A$2:$A$73</c:f>
              <c:numCache>
                <c:formatCode>h:mm:ss</c:formatCode>
                <c:ptCount val="72"/>
                <c:pt idx="0">
                  <c:v>5.208333333333333E-3</c:v>
                </c:pt>
                <c:pt idx="1">
                  <c:v>1.909722222222222E-2</c:v>
                </c:pt>
                <c:pt idx="2">
                  <c:v>3.2986111111111112E-2</c:v>
                </c:pt>
                <c:pt idx="3">
                  <c:v>4.6875E-2</c:v>
                </c:pt>
                <c:pt idx="4">
                  <c:v>6.0763888888888895E-2</c:v>
                </c:pt>
                <c:pt idx="5">
                  <c:v>7.4652777777777776E-2</c:v>
                </c:pt>
                <c:pt idx="6">
                  <c:v>8.8541666666666671E-2</c:v>
                </c:pt>
                <c:pt idx="7">
                  <c:v>0.10243055555555555</c:v>
                </c:pt>
                <c:pt idx="8">
                  <c:v>0.11631944444444445</c:v>
                </c:pt>
                <c:pt idx="9">
                  <c:v>0.13020833333333331</c:v>
                </c:pt>
                <c:pt idx="10">
                  <c:v>0.14409722222222224</c:v>
                </c:pt>
                <c:pt idx="11">
                  <c:v>0.1579861111111111</c:v>
                </c:pt>
                <c:pt idx="12">
                  <c:v>0.171875</c:v>
                </c:pt>
                <c:pt idx="13">
                  <c:v>0.1857638888888889</c:v>
                </c:pt>
                <c:pt idx="14">
                  <c:v>0.19965277777777779</c:v>
                </c:pt>
                <c:pt idx="15">
                  <c:v>0.21354166666666669</c:v>
                </c:pt>
                <c:pt idx="16">
                  <c:v>0.22743055555555552</c:v>
                </c:pt>
                <c:pt idx="17">
                  <c:v>0.24131944444444445</c:v>
                </c:pt>
                <c:pt idx="18">
                  <c:v>0.25520833333333337</c:v>
                </c:pt>
                <c:pt idx="19">
                  <c:v>0.26909722222222221</c:v>
                </c:pt>
                <c:pt idx="20">
                  <c:v>0.2829861111111111</c:v>
                </c:pt>
                <c:pt idx="21">
                  <c:v>0.296875</c:v>
                </c:pt>
                <c:pt idx="22">
                  <c:v>0.31076388888888884</c:v>
                </c:pt>
                <c:pt idx="23">
                  <c:v>0.32465277777777779</c:v>
                </c:pt>
                <c:pt idx="24">
                  <c:v>0.33854166666666663</c:v>
                </c:pt>
                <c:pt idx="25">
                  <c:v>0.35243055555555558</c:v>
                </c:pt>
                <c:pt idx="26">
                  <c:v>0.36631944444444442</c:v>
                </c:pt>
                <c:pt idx="27">
                  <c:v>0.38020833333333337</c:v>
                </c:pt>
                <c:pt idx="28">
                  <c:v>0.39409722222222221</c:v>
                </c:pt>
                <c:pt idx="29">
                  <c:v>0.4079861111111111</c:v>
                </c:pt>
                <c:pt idx="30">
                  <c:v>0.421875</c:v>
                </c:pt>
                <c:pt idx="31">
                  <c:v>0.4357638888888889</c:v>
                </c:pt>
                <c:pt idx="32">
                  <c:v>0.44965277777777779</c:v>
                </c:pt>
                <c:pt idx="33">
                  <c:v>0.46354166666666663</c:v>
                </c:pt>
                <c:pt idx="34">
                  <c:v>0.47743055555555558</c:v>
                </c:pt>
                <c:pt idx="35">
                  <c:v>0.49131944444444442</c:v>
                </c:pt>
                <c:pt idx="36">
                  <c:v>0.50520833333333337</c:v>
                </c:pt>
                <c:pt idx="37">
                  <c:v>0.51909722222222232</c:v>
                </c:pt>
                <c:pt idx="38">
                  <c:v>0.53298611111111116</c:v>
                </c:pt>
                <c:pt idx="39">
                  <c:v>0.546875</c:v>
                </c:pt>
                <c:pt idx="40">
                  <c:v>0.56076388888888895</c:v>
                </c:pt>
                <c:pt idx="41">
                  <c:v>0.57465277777777779</c:v>
                </c:pt>
                <c:pt idx="42">
                  <c:v>0.58854166666666663</c:v>
                </c:pt>
                <c:pt idx="43">
                  <c:v>0.60243055555555547</c:v>
                </c:pt>
                <c:pt idx="44">
                  <c:v>0.61631944444444442</c:v>
                </c:pt>
                <c:pt idx="45">
                  <c:v>0.63020833333333337</c:v>
                </c:pt>
                <c:pt idx="46">
                  <c:v>0.64409722222222232</c:v>
                </c:pt>
                <c:pt idx="47">
                  <c:v>0.65798611111111116</c:v>
                </c:pt>
                <c:pt idx="48">
                  <c:v>0.671875</c:v>
                </c:pt>
                <c:pt idx="49">
                  <c:v>0.68576388888888884</c:v>
                </c:pt>
                <c:pt idx="50">
                  <c:v>0.69965277777777779</c:v>
                </c:pt>
                <c:pt idx="51">
                  <c:v>0.71354166666666663</c:v>
                </c:pt>
                <c:pt idx="52">
                  <c:v>0.72743055555555558</c:v>
                </c:pt>
                <c:pt idx="53">
                  <c:v>0.74131944444444442</c:v>
                </c:pt>
                <c:pt idx="54">
                  <c:v>0.75520833333333337</c:v>
                </c:pt>
                <c:pt idx="55">
                  <c:v>0.76909722222222221</c:v>
                </c:pt>
                <c:pt idx="56">
                  <c:v>0.78298611111111116</c:v>
                </c:pt>
                <c:pt idx="57">
                  <c:v>0.796875</c:v>
                </c:pt>
                <c:pt idx="58">
                  <c:v>0.81076388888888884</c:v>
                </c:pt>
                <c:pt idx="59">
                  <c:v>0.82465277777777779</c:v>
                </c:pt>
                <c:pt idx="60">
                  <c:v>0.83854166666666663</c:v>
                </c:pt>
                <c:pt idx="61">
                  <c:v>0.85243055555555558</c:v>
                </c:pt>
                <c:pt idx="62">
                  <c:v>0.86631944444444442</c:v>
                </c:pt>
                <c:pt idx="63">
                  <c:v>0.88020833333333337</c:v>
                </c:pt>
                <c:pt idx="64">
                  <c:v>0.89409722222222221</c:v>
                </c:pt>
                <c:pt idx="65">
                  <c:v>0.90798611111111116</c:v>
                </c:pt>
                <c:pt idx="66">
                  <c:v>0.921875</c:v>
                </c:pt>
                <c:pt idx="67">
                  <c:v>0.93576388888888884</c:v>
                </c:pt>
                <c:pt idx="68">
                  <c:v>0.94965277777777779</c:v>
                </c:pt>
                <c:pt idx="69">
                  <c:v>0.96354166666666663</c:v>
                </c:pt>
                <c:pt idx="70">
                  <c:v>0.97743055555555558</c:v>
                </c:pt>
                <c:pt idx="71">
                  <c:v>0.99131944444444442</c:v>
                </c:pt>
              </c:numCache>
            </c:numRef>
          </c:cat>
          <c:val>
            <c:numRef>
              <c:f>'eta=4 vs eta = 10'!$D$2:$D$73</c:f>
              <c:numCache>
                <c:formatCode>General</c:formatCode>
                <c:ptCount val="72"/>
                <c:pt idx="0">
                  <c:v>0</c:v>
                </c:pt>
                <c:pt idx="1">
                  <c:v>5.579299999999999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5.0528000000000004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4.6580000000000004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4.6975999999999996</c:v>
                </c:pt>
                <c:pt idx="31">
                  <c:v>0</c:v>
                </c:pt>
                <c:pt idx="32">
                  <c:v>0</c:v>
                </c:pt>
                <c:pt idx="33">
                  <c:v>6.4466999999999999</c:v>
                </c:pt>
                <c:pt idx="34">
                  <c:v>0</c:v>
                </c:pt>
                <c:pt idx="35">
                  <c:v>0</c:v>
                </c:pt>
                <c:pt idx="36">
                  <c:v>5.7687999999999997</c:v>
                </c:pt>
                <c:pt idx="37">
                  <c:v>0</c:v>
                </c:pt>
                <c:pt idx="38">
                  <c:v>9.9699999999999997E-2</c:v>
                </c:pt>
                <c:pt idx="39">
                  <c:v>10.610899999999999</c:v>
                </c:pt>
                <c:pt idx="40">
                  <c:v>0</c:v>
                </c:pt>
                <c:pt idx="41">
                  <c:v>0</c:v>
                </c:pt>
                <c:pt idx="42">
                  <c:v>10.2271</c:v>
                </c:pt>
                <c:pt idx="43">
                  <c:v>0.36180000000000001</c:v>
                </c:pt>
                <c:pt idx="44">
                  <c:v>0</c:v>
                </c:pt>
                <c:pt idx="45">
                  <c:v>8.0719000000000012</c:v>
                </c:pt>
                <c:pt idx="46">
                  <c:v>0</c:v>
                </c:pt>
                <c:pt idx="47">
                  <c:v>3.0354000000000001</c:v>
                </c:pt>
                <c:pt idx="48">
                  <c:v>8.5688000000000013</c:v>
                </c:pt>
                <c:pt idx="49">
                  <c:v>1.9307000000000001</c:v>
                </c:pt>
                <c:pt idx="50">
                  <c:v>0</c:v>
                </c:pt>
                <c:pt idx="51">
                  <c:v>5.0590999999999999</c:v>
                </c:pt>
                <c:pt idx="52">
                  <c:v>0</c:v>
                </c:pt>
                <c:pt idx="53">
                  <c:v>7.4470999999999989</c:v>
                </c:pt>
                <c:pt idx="54">
                  <c:v>0</c:v>
                </c:pt>
                <c:pt idx="55">
                  <c:v>0</c:v>
                </c:pt>
                <c:pt idx="56">
                  <c:v>7.3865999999999996</c:v>
                </c:pt>
                <c:pt idx="57">
                  <c:v>0</c:v>
                </c:pt>
                <c:pt idx="58">
                  <c:v>0</c:v>
                </c:pt>
                <c:pt idx="59">
                  <c:v>5.9106000000000005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4.3070000000000004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5.2233999999999998</c:v>
                </c:pt>
                <c:pt idx="69">
                  <c:v>0</c:v>
                </c:pt>
                <c:pt idx="70">
                  <c:v>3.3498999999999999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4-48BE-96AF-DF824A3F2543}"/>
            </c:ext>
          </c:extLst>
        </c:ser>
        <c:ser>
          <c:idx val="3"/>
          <c:order val="3"/>
          <c:tx>
            <c:strRef>
              <c:f>'eta=4 vs eta = 10'!$E$1</c:f>
              <c:strCache>
                <c:ptCount val="1"/>
                <c:pt idx="0">
                  <c:v>Energy10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'eta=4 vs eta = 10'!$A$2:$A$73</c:f>
              <c:numCache>
                <c:formatCode>h:mm:ss</c:formatCode>
                <c:ptCount val="72"/>
                <c:pt idx="0">
                  <c:v>5.208333333333333E-3</c:v>
                </c:pt>
                <c:pt idx="1">
                  <c:v>1.909722222222222E-2</c:v>
                </c:pt>
                <c:pt idx="2">
                  <c:v>3.2986111111111112E-2</c:v>
                </c:pt>
                <c:pt idx="3">
                  <c:v>4.6875E-2</c:v>
                </c:pt>
                <c:pt idx="4">
                  <c:v>6.0763888888888895E-2</c:v>
                </c:pt>
                <c:pt idx="5">
                  <c:v>7.4652777777777776E-2</c:v>
                </c:pt>
                <c:pt idx="6">
                  <c:v>8.8541666666666671E-2</c:v>
                </c:pt>
                <c:pt idx="7">
                  <c:v>0.10243055555555555</c:v>
                </c:pt>
                <c:pt idx="8">
                  <c:v>0.11631944444444445</c:v>
                </c:pt>
                <c:pt idx="9">
                  <c:v>0.13020833333333331</c:v>
                </c:pt>
                <c:pt idx="10">
                  <c:v>0.14409722222222224</c:v>
                </c:pt>
                <c:pt idx="11">
                  <c:v>0.1579861111111111</c:v>
                </c:pt>
                <c:pt idx="12">
                  <c:v>0.171875</c:v>
                </c:pt>
                <c:pt idx="13">
                  <c:v>0.1857638888888889</c:v>
                </c:pt>
                <c:pt idx="14">
                  <c:v>0.19965277777777779</c:v>
                </c:pt>
                <c:pt idx="15">
                  <c:v>0.21354166666666669</c:v>
                </c:pt>
                <c:pt idx="16">
                  <c:v>0.22743055555555552</c:v>
                </c:pt>
                <c:pt idx="17">
                  <c:v>0.24131944444444445</c:v>
                </c:pt>
                <c:pt idx="18">
                  <c:v>0.25520833333333337</c:v>
                </c:pt>
                <c:pt idx="19">
                  <c:v>0.26909722222222221</c:v>
                </c:pt>
                <c:pt idx="20">
                  <c:v>0.2829861111111111</c:v>
                </c:pt>
                <c:pt idx="21">
                  <c:v>0.296875</c:v>
                </c:pt>
                <c:pt idx="22">
                  <c:v>0.31076388888888884</c:v>
                </c:pt>
                <c:pt idx="23">
                  <c:v>0.32465277777777779</c:v>
                </c:pt>
                <c:pt idx="24">
                  <c:v>0.33854166666666663</c:v>
                </c:pt>
                <c:pt idx="25">
                  <c:v>0.35243055555555558</c:v>
                </c:pt>
                <c:pt idx="26">
                  <c:v>0.36631944444444442</c:v>
                </c:pt>
                <c:pt idx="27">
                  <c:v>0.38020833333333337</c:v>
                </c:pt>
                <c:pt idx="28">
                  <c:v>0.39409722222222221</c:v>
                </c:pt>
                <c:pt idx="29">
                  <c:v>0.4079861111111111</c:v>
                </c:pt>
                <c:pt idx="30">
                  <c:v>0.421875</c:v>
                </c:pt>
                <c:pt idx="31">
                  <c:v>0.4357638888888889</c:v>
                </c:pt>
                <c:pt idx="32">
                  <c:v>0.44965277777777779</c:v>
                </c:pt>
                <c:pt idx="33">
                  <c:v>0.46354166666666663</c:v>
                </c:pt>
                <c:pt idx="34">
                  <c:v>0.47743055555555558</c:v>
                </c:pt>
                <c:pt idx="35">
                  <c:v>0.49131944444444442</c:v>
                </c:pt>
                <c:pt idx="36">
                  <c:v>0.50520833333333337</c:v>
                </c:pt>
                <c:pt idx="37">
                  <c:v>0.51909722222222232</c:v>
                </c:pt>
                <c:pt idx="38">
                  <c:v>0.53298611111111116</c:v>
                </c:pt>
                <c:pt idx="39">
                  <c:v>0.546875</c:v>
                </c:pt>
                <c:pt idx="40">
                  <c:v>0.56076388888888895</c:v>
                </c:pt>
                <c:pt idx="41">
                  <c:v>0.57465277777777779</c:v>
                </c:pt>
                <c:pt idx="42">
                  <c:v>0.58854166666666663</c:v>
                </c:pt>
                <c:pt idx="43">
                  <c:v>0.60243055555555547</c:v>
                </c:pt>
                <c:pt idx="44">
                  <c:v>0.61631944444444442</c:v>
                </c:pt>
                <c:pt idx="45">
                  <c:v>0.63020833333333337</c:v>
                </c:pt>
                <c:pt idx="46">
                  <c:v>0.64409722222222232</c:v>
                </c:pt>
                <c:pt idx="47">
                  <c:v>0.65798611111111116</c:v>
                </c:pt>
                <c:pt idx="48">
                  <c:v>0.671875</c:v>
                </c:pt>
                <c:pt idx="49">
                  <c:v>0.68576388888888884</c:v>
                </c:pt>
                <c:pt idx="50">
                  <c:v>0.69965277777777779</c:v>
                </c:pt>
                <c:pt idx="51">
                  <c:v>0.71354166666666663</c:v>
                </c:pt>
                <c:pt idx="52">
                  <c:v>0.72743055555555558</c:v>
                </c:pt>
                <c:pt idx="53">
                  <c:v>0.74131944444444442</c:v>
                </c:pt>
                <c:pt idx="54">
                  <c:v>0.75520833333333337</c:v>
                </c:pt>
                <c:pt idx="55">
                  <c:v>0.76909722222222221</c:v>
                </c:pt>
                <c:pt idx="56">
                  <c:v>0.78298611111111116</c:v>
                </c:pt>
                <c:pt idx="57">
                  <c:v>0.796875</c:v>
                </c:pt>
                <c:pt idx="58">
                  <c:v>0.81076388888888884</c:v>
                </c:pt>
                <c:pt idx="59">
                  <c:v>0.82465277777777779</c:v>
                </c:pt>
                <c:pt idx="60">
                  <c:v>0.83854166666666663</c:v>
                </c:pt>
                <c:pt idx="61">
                  <c:v>0.85243055555555558</c:v>
                </c:pt>
                <c:pt idx="62">
                  <c:v>0.86631944444444442</c:v>
                </c:pt>
                <c:pt idx="63">
                  <c:v>0.88020833333333337</c:v>
                </c:pt>
                <c:pt idx="64">
                  <c:v>0.89409722222222221</c:v>
                </c:pt>
                <c:pt idx="65">
                  <c:v>0.90798611111111116</c:v>
                </c:pt>
                <c:pt idx="66">
                  <c:v>0.921875</c:v>
                </c:pt>
                <c:pt idx="67">
                  <c:v>0.93576388888888884</c:v>
                </c:pt>
                <c:pt idx="68">
                  <c:v>0.94965277777777779</c:v>
                </c:pt>
                <c:pt idx="69">
                  <c:v>0.96354166666666663</c:v>
                </c:pt>
                <c:pt idx="70">
                  <c:v>0.97743055555555558</c:v>
                </c:pt>
                <c:pt idx="71">
                  <c:v>0.99131944444444442</c:v>
                </c:pt>
              </c:numCache>
            </c:numRef>
          </c:cat>
          <c:val>
            <c:numRef>
              <c:f>'eta=4 vs eta = 10'!$E$2:$E$73</c:f>
              <c:numCache>
                <c:formatCode>General</c:formatCode>
                <c:ptCount val="72"/>
                <c:pt idx="0">
                  <c:v>2.2883</c:v>
                </c:pt>
                <c:pt idx="1">
                  <c:v>2.6822999999999997</c:v>
                </c:pt>
                <c:pt idx="2">
                  <c:v>0</c:v>
                </c:pt>
                <c:pt idx="3">
                  <c:v>2.1581000000000001</c:v>
                </c:pt>
                <c:pt idx="4">
                  <c:v>4.3861999999999997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2.0596999999999999</c:v>
                </c:pt>
                <c:pt idx="9">
                  <c:v>3.0814000000000004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1.9706000000000001</c:v>
                </c:pt>
                <c:pt idx="15">
                  <c:v>3.1459000000000001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1.9216</c:v>
                </c:pt>
                <c:pt idx="26">
                  <c:v>2.9811000000000005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1.8864000000000001</c:v>
                </c:pt>
                <c:pt idx="31">
                  <c:v>7.6265999999999998</c:v>
                </c:pt>
                <c:pt idx="32">
                  <c:v>1.8661999999999999</c:v>
                </c:pt>
                <c:pt idx="33">
                  <c:v>2.6909999999999998</c:v>
                </c:pt>
                <c:pt idx="34">
                  <c:v>0</c:v>
                </c:pt>
                <c:pt idx="35">
                  <c:v>6.1045999999999996</c:v>
                </c:pt>
                <c:pt idx="36">
                  <c:v>3.3500999999999999</c:v>
                </c:pt>
                <c:pt idx="37">
                  <c:v>0</c:v>
                </c:pt>
                <c:pt idx="38">
                  <c:v>1.7855000000000001</c:v>
                </c:pt>
                <c:pt idx="39">
                  <c:v>4.9267000000000003</c:v>
                </c:pt>
                <c:pt idx="40">
                  <c:v>0</c:v>
                </c:pt>
                <c:pt idx="41">
                  <c:v>1.7599</c:v>
                </c:pt>
                <c:pt idx="42">
                  <c:v>5.779300000000001</c:v>
                </c:pt>
                <c:pt idx="43">
                  <c:v>0</c:v>
                </c:pt>
                <c:pt idx="44">
                  <c:v>6.0286999999999988</c:v>
                </c:pt>
                <c:pt idx="45">
                  <c:v>1.7154</c:v>
                </c:pt>
                <c:pt idx="46">
                  <c:v>9.6118000000000006</c:v>
                </c:pt>
                <c:pt idx="47">
                  <c:v>0</c:v>
                </c:pt>
                <c:pt idx="48">
                  <c:v>6.9902999999999995</c:v>
                </c:pt>
                <c:pt idx="49">
                  <c:v>0.74920000000000009</c:v>
                </c:pt>
                <c:pt idx="50">
                  <c:v>1.5987999999999998</c:v>
                </c:pt>
                <c:pt idx="51">
                  <c:v>9.6204999999999998</c:v>
                </c:pt>
                <c:pt idx="52">
                  <c:v>1.5561</c:v>
                </c:pt>
                <c:pt idx="53">
                  <c:v>5.2979000000000003</c:v>
                </c:pt>
                <c:pt idx="54">
                  <c:v>1.3751000000000002</c:v>
                </c:pt>
                <c:pt idx="55">
                  <c:v>5.8059000000000003</c:v>
                </c:pt>
                <c:pt idx="56">
                  <c:v>0</c:v>
                </c:pt>
                <c:pt idx="57">
                  <c:v>1.4069</c:v>
                </c:pt>
                <c:pt idx="58">
                  <c:v>7.8070000000000004</c:v>
                </c:pt>
                <c:pt idx="59">
                  <c:v>0</c:v>
                </c:pt>
                <c:pt idx="60">
                  <c:v>0</c:v>
                </c:pt>
                <c:pt idx="61">
                  <c:v>4.9033999999999995</c:v>
                </c:pt>
                <c:pt idx="62">
                  <c:v>2.3845000000000001</c:v>
                </c:pt>
                <c:pt idx="63">
                  <c:v>0</c:v>
                </c:pt>
                <c:pt idx="64">
                  <c:v>1.2228000000000001</c:v>
                </c:pt>
                <c:pt idx="65">
                  <c:v>6.2110000000000012</c:v>
                </c:pt>
                <c:pt idx="66">
                  <c:v>0</c:v>
                </c:pt>
                <c:pt idx="67">
                  <c:v>0</c:v>
                </c:pt>
                <c:pt idx="68">
                  <c:v>1.1164999999999998</c:v>
                </c:pt>
                <c:pt idx="69">
                  <c:v>3.2215999999999996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4-48BE-96AF-DF824A3F2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76224"/>
        <c:axId val="551078624"/>
      </c:areaChart>
      <c:lineChart>
        <c:grouping val="standard"/>
        <c:varyColors val="0"/>
        <c:ser>
          <c:idx val="0"/>
          <c:order val="0"/>
          <c:tx>
            <c:strRef>
              <c:f>'eta=4 vs eta = 10'!$B$1</c:f>
              <c:strCache>
                <c:ptCount val="1"/>
                <c:pt idx="0">
                  <c:v>indoorTemp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'eta=4 vs eta = 10'!$A$2:$A$73</c:f>
              <c:numCache>
                <c:formatCode>h:mm:ss</c:formatCode>
                <c:ptCount val="72"/>
                <c:pt idx="0">
                  <c:v>5.208333333333333E-3</c:v>
                </c:pt>
                <c:pt idx="1">
                  <c:v>1.909722222222222E-2</c:v>
                </c:pt>
                <c:pt idx="2">
                  <c:v>3.2986111111111112E-2</c:v>
                </c:pt>
                <c:pt idx="3">
                  <c:v>4.6875E-2</c:v>
                </c:pt>
                <c:pt idx="4">
                  <c:v>6.0763888888888895E-2</c:v>
                </c:pt>
                <c:pt idx="5">
                  <c:v>7.4652777777777776E-2</c:v>
                </c:pt>
                <c:pt idx="6">
                  <c:v>8.8541666666666671E-2</c:v>
                </c:pt>
                <c:pt idx="7">
                  <c:v>0.10243055555555555</c:v>
                </c:pt>
                <c:pt idx="8">
                  <c:v>0.11631944444444445</c:v>
                </c:pt>
                <c:pt idx="9">
                  <c:v>0.13020833333333331</c:v>
                </c:pt>
                <c:pt idx="10">
                  <c:v>0.14409722222222224</c:v>
                </c:pt>
                <c:pt idx="11">
                  <c:v>0.1579861111111111</c:v>
                </c:pt>
                <c:pt idx="12">
                  <c:v>0.171875</c:v>
                </c:pt>
                <c:pt idx="13">
                  <c:v>0.1857638888888889</c:v>
                </c:pt>
                <c:pt idx="14">
                  <c:v>0.19965277777777779</c:v>
                </c:pt>
                <c:pt idx="15">
                  <c:v>0.21354166666666669</c:v>
                </c:pt>
                <c:pt idx="16">
                  <c:v>0.22743055555555552</c:v>
                </c:pt>
                <c:pt idx="17">
                  <c:v>0.24131944444444445</c:v>
                </c:pt>
                <c:pt idx="18">
                  <c:v>0.25520833333333337</c:v>
                </c:pt>
                <c:pt idx="19">
                  <c:v>0.26909722222222221</c:v>
                </c:pt>
                <c:pt idx="20">
                  <c:v>0.2829861111111111</c:v>
                </c:pt>
                <c:pt idx="21">
                  <c:v>0.296875</c:v>
                </c:pt>
                <c:pt idx="22">
                  <c:v>0.31076388888888884</c:v>
                </c:pt>
                <c:pt idx="23">
                  <c:v>0.32465277777777779</c:v>
                </c:pt>
                <c:pt idx="24">
                  <c:v>0.33854166666666663</c:v>
                </c:pt>
                <c:pt idx="25">
                  <c:v>0.35243055555555558</c:v>
                </c:pt>
                <c:pt idx="26">
                  <c:v>0.36631944444444442</c:v>
                </c:pt>
                <c:pt idx="27">
                  <c:v>0.38020833333333337</c:v>
                </c:pt>
                <c:pt idx="28">
                  <c:v>0.39409722222222221</c:v>
                </c:pt>
                <c:pt idx="29">
                  <c:v>0.4079861111111111</c:v>
                </c:pt>
                <c:pt idx="30">
                  <c:v>0.421875</c:v>
                </c:pt>
                <c:pt idx="31">
                  <c:v>0.4357638888888889</c:v>
                </c:pt>
                <c:pt idx="32">
                  <c:v>0.44965277777777779</c:v>
                </c:pt>
                <c:pt idx="33">
                  <c:v>0.46354166666666663</c:v>
                </c:pt>
                <c:pt idx="34">
                  <c:v>0.47743055555555558</c:v>
                </c:pt>
                <c:pt idx="35">
                  <c:v>0.49131944444444442</c:v>
                </c:pt>
                <c:pt idx="36">
                  <c:v>0.50520833333333337</c:v>
                </c:pt>
                <c:pt idx="37">
                  <c:v>0.51909722222222232</c:v>
                </c:pt>
                <c:pt idx="38">
                  <c:v>0.53298611111111116</c:v>
                </c:pt>
                <c:pt idx="39">
                  <c:v>0.546875</c:v>
                </c:pt>
                <c:pt idx="40">
                  <c:v>0.56076388888888895</c:v>
                </c:pt>
                <c:pt idx="41">
                  <c:v>0.57465277777777779</c:v>
                </c:pt>
                <c:pt idx="42">
                  <c:v>0.58854166666666663</c:v>
                </c:pt>
                <c:pt idx="43">
                  <c:v>0.60243055555555547</c:v>
                </c:pt>
                <c:pt idx="44">
                  <c:v>0.61631944444444442</c:v>
                </c:pt>
                <c:pt idx="45">
                  <c:v>0.63020833333333337</c:v>
                </c:pt>
                <c:pt idx="46">
                  <c:v>0.64409722222222232</c:v>
                </c:pt>
                <c:pt idx="47">
                  <c:v>0.65798611111111116</c:v>
                </c:pt>
                <c:pt idx="48">
                  <c:v>0.671875</c:v>
                </c:pt>
                <c:pt idx="49">
                  <c:v>0.68576388888888884</c:v>
                </c:pt>
                <c:pt idx="50">
                  <c:v>0.69965277777777779</c:v>
                </c:pt>
                <c:pt idx="51">
                  <c:v>0.71354166666666663</c:v>
                </c:pt>
                <c:pt idx="52">
                  <c:v>0.72743055555555558</c:v>
                </c:pt>
                <c:pt idx="53">
                  <c:v>0.74131944444444442</c:v>
                </c:pt>
                <c:pt idx="54">
                  <c:v>0.75520833333333337</c:v>
                </c:pt>
                <c:pt idx="55">
                  <c:v>0.76909722222222221</c:v>
                </c:pt>
                <c:pt idx="56">
                  <c:v>0.78298611111111116</c:v>
                </c:pt>
                <c:pt idx="57">
                  <c:v>0.796875</c:v>
                </c:pt>
                <c:pt idx="58">
                  <c:v>0.81076388888888884</c:v>
                </c:pt>
                <c:pt idx="59">
                  <c:v>0.82465277777777779</c:v>
                </c:pt>
                <c:pt idx="60">
                  <c:v>0.83854166666666663</c:v>
                </c:pt>
                <c:pt idx="61">
                  <c:v>0.85243055555555558</c:v>
                </c:pt>
                <c:pt idx="62">
                  <c:v>0.86631944444444442</c:v>
                </c:pt>
                <c:pt idx="63">
                  <c:v>0.88020833333333337</c:v>
                </c:pt>
                <c:pt idx="64">
                  <c:v>0.89409722222222221</c:v>
                </c:pt>
                <c:pt idx="65">
                  <c:v>0.90798611111111116</c:v>
                </c:pt>
                <c:pt idx="66">
                  <c:v>0.921875</c:v>
                </c:pt>
                <c:pt idx="67">
                  <c:v>0.93576388888888884</c:v>
                </c:pt>
                <c:pt idx="68">
                  <c:v>0.94965277777777779</c:v>
                </c:pt>
                <c:pt idx="69">
                  <c:v>0.96354166666666663</c:v>
                </c:pt>
                <c:pt idx="70">
                  <c:v>0.97743055555555558</c:v>
                </c:pt>
                <c:pt idx="71">
                  <c:v>0.99131944444444442</c:v>
                </c:pt>
              </c:numCache>
            </c:numRef>
          </c:cat>
          <c:val>
            <c:numRef>
              <c:f>'eta=4 vs eta = 10'!$B$2:$B$73</c:f>
              <c:numCache>
                <c:formatCode>General</c:formatCode>
                <c:ptCount val="72"/>
                <c:pt idx="0">
                  <c:v>75.224999999999994</c:v>
                </c:pt>
                <c:pt idx="1">
                  <c:v>74.150000000000006</c:v>
                </c:pt>
                <c:pt idx="2">
                  <c:v>73.224999999999994</c:v>
                </c:pt>
                <c:pt idx="3">
                  <c:v>73.849999999999994</c:v>
                </c:pt>
                <c:pt idx="4">
                  <c:v>74.325000000000003</c:v>
                </c:pt>
                <c:pt idx="5">
                  <c:v>72.775000000000006</c:v>
                </c:pt>
                <c:pt idx="6">
                  <c:v>72.025000000000006</c:v>
                </c:pt>
                <c:pt idx="7">
                  <c:v>72.625</c:v>
                </c:pt>
                <c:pt idx="8">
                  <c:v>73.025000000000006</c:v>
                </c:pt>
                <c:pt idx="9">
                  <c:v>73.425000000000011</c:v>
                </c:pt>
                <c:pt idx="10">
                  <c:v>73.55</c:v>
                </c:pt>
                <c:pt idx="11">
                  <c:v>73.725000000000009</c:v>
                </c:pt>
                <c:pt idx="12">
                  <c:v>73.8</c:v>
                </c:pt>
                <c:pt idx="13">
                  <c:v>73.825000000000003</c:v>
                </c:pt>
                <c:pt idx="14">
                  <c:v>73.900000000000006</c:v>
                </c:pt>
                <c:pt idx="15">
                  <c:v>73.900000000000006</c:v>
                </c:pt>
                <c:pt idx="16">
                  <c:v>73.900000000000006</c:v>
                </c:pt>
                <c:pt idx="17">
                  <c:v>73.974999999999994</c:v>
                </c:pt>
                <c:pt idx="18">
                  <c:v>74.025000000000006</c:v>
                </c:pt>
                <c:pt idx="19">
                  <c:v>74</c:v>
                </c:pt>
                <c:pt idx="20">
                  <c:v>74</c:v>
                </c:pt>
                <c:pt idx="21">
                  <c:v>74.025000000000006</c:v>
                </c:pt>
                <c:pt idx="22">
                  <c:v>74.074999999999989</c:v>
                </c:pt>
                <c:pt idx="23">
                  <c:v>74.074999999999989</c:v>
                </c:pt>
                <c:pt idx="24">
                  <c:v>74.325000000000003</c:v>
                </c:pt>
                <c:pt idx="25">
                  <c:v>73.525000000000006</c:v>
                </c:pt>
                <c:pt idx="26">
                  <c:v>72.875</c:v>
                </c:pt>
                <c:pt idx="27">
                  <c:v>73.349999999999994</c:v>
                </c:pt>
                <c:pt idx="28">
                  <c:v>73.7</c:v>
                </c:pt>
                <c:pt idx="29">
                  <c:v>74.05</c:v>
                </c:pt>
                <c:pt idx="30">
                  <c:v>73.349999999999994</c:v>
                </c:pt>
                <c:pt idx="31">
                  <c:v>73.125</c:v>
                </c:pt>
                <c:pt idx="32">
                  <c:v>73.825000000000003</c:v>
                </c:pt>
                <c:pt idx="33">
                  <c:v>73.225000000000009</c:v>
                </c:pt>
                <c:pt idx="34">
                  <c:v>72.650000000000006</c:v>
                </c:pt>
                <c:pt idx="35">
                  <c:v>73.725000000000009</c:v>
                </c:pt>
                <c:pt idx="36">
                  <c:v>73.449999999999989</c:v>
                </c:pt>
                <c:pt idx="37">
                  <c:v>73.174999999999997</c:v>
                </c:pt>
                <c:pt idx="38">
                  <c:v>74.2</c:v>
                </c:pt>
                <c:pt idx="39">
                  <c:v>73.099999999999994</c:v>
                </c:pt>
                <c:pt idx="40">
                  <c:v>72.2</c:v>
                </c:pt>
                <c:pt idx="41">
                  <c:v>73.724999999999994</c:v>
                </c:pt>
                <c:pt idx="42">
                  <c:v>73.325000000000003</c:v>
                </c:pt>
                <c:pt idx="43">
                  <c:v>71.875</c:v>
                </c:pt>
                <c:pt idx="44">
                  <c:v>73.650000000000006</c:v>
                </c:pt>
                <c:pt idx="45">
                  <c:v>73.675000000000011</c:v>
                </c:pt>
                <c:pt idx="46">
                  <c:v>72.75</c:v>
                </c:pt>
                <c:pt idx="47">
                  <c:v>74.25</c:v>
                </c:pt>
                <c:pt idx="48">
                  <c:v>73.199999999999989</c:v>
                </c:pt>
                <c:pt idx="49">
                  <c:v>71.900000000000006</c:v>
                </c:pt>
                <c:pt idx="50">
                  <c:v>73.399999999999991</c:v>
                </c:pt>
                <c:pt idx="51">
                  <c:v>73.974999999999994</c:v>
                </c:pt>
                <c:pt idx="52">
                  <c:v>73.599999999999994</c:v>
                </c:pt>
                <c:pt idx="53">
                  <c:v>73.900000000000006</c:v>
                </c:pt>
                <c:pt idx="54">
                  <c:v>72.849999999999994</c:v>
                </c:pt>
                <c:pt idx="55">
                  <c:v>74.275000000000006</c:v>
                </c:pt>
                <c:pt idx="56">
                  <c:v>73.899999999999991</c:v>
                </c:pt>
                <c:pt idx="57">
                  <c:v>72.525000000000006</c:v>
                </c:pt>
                <c:pt idx="58">
                  <c:v>73.7</c:v>
                </c:pt>
                <c:pt idx="59">
                  <c:v>73.449999999999989</c:v>
                </c:pt>
                <c:pt idx="60">
                  <c:v>72.45</c:v>
                </c:pt>
                <c:pt idx="61">
                  <c:v>73.449999999999989</c:v>
                </c:pt>
                <c:pt idx="62">
                  <c:v>73.95</c:v>
                </c:pt>
                <c:pt idx="63">
                  <c:v>73.474999999999994</c:v>
                </c:pt>
                <c:pt idx="64">
                  <c:v>72.924999999999997</c:v>
                </c:pt>
                <c:pt idx="65">
                  <c:v>73.525000000000006</c:v>
                </c:pt>
                <c:pt idx="66">
                  <c:v>73.975000000000009</c:v>
                </c:pt>
                <c:pt idx="67">
                  <c:v>74.724999999999994</c:v>
                </c:pt>
                <c:pt idx="68">
                  <c:v>73.974999999999994</c:v>
                </c:pt>
                <c:pt idx="69">
                  <c:v>73.150000000000006</c:v>
                </c:pt>
                <c:pt idx="70">
                  <c:v>73.449999999999989</c:v>
                </c:pt>
                <c:pt idx="71">
                  <c:v>73.149999999999991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4-48BE-96AF-DF824A3F2543}"/>
            </c:ext>
          </c:extLst>
        </c:ser>
        <c:ser>
          <c:idx val="1"/>
          <c:order val="1"/>
          <c:tx>
            <c:strRef>
              <c:f>'eta=4 vs eta = 10'!$C$1</c:f>
              <c:strCache>
                <c:ptCount val="1"/>
                <c:pt idx="0">
                  <c:v>indoorTemp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'eta=4 vs eta = 10'!$A$2:$A$73</c:f>
              <c:numCache>
                <c:formatCode>h:mm:ss</c:formatCode>
                <c:ptCount val="72"/>
                <c:pt idx="0">
                  <c:v>5.208333333333333E-3</c:v>
                </c:pt>
                <c:pt idx="1">
                  <c:v>1.909722222222222E-2</c:v>
                </c:pt>
                <c:pt idx="2">
                  <c:v>3.2986111111111112E-2</c:v>
                </c:pt>
                <c:pt idx="3">
                  <c:v>4.6875E-2</c:v>
                </c:pt>
                <c:pt idx="4">
                  <c:v>6.0763888888888895E-2</c:v>
                </c:pt>
                <c:pt idx="5">
                  <c:v>7.4652777777777776E-2</c:v>
                </c:pt>
                <c:pt idx="6">
                  <c:v>8.8541666666666671E-2</c:v>
                </c:pt>
                <c:pt idx="7">
                  <c:v>0.10243055555555555</c:v>
                </c:pt>
                <c:pt idx="8">
                  <c:v>0.11631944444444445</c:v>
                </c:pt>
                <c:pt idx="9">
                  <c:v>0.13020833333333331</c:v>
                </c:pt>
                <c:pt idx="10">
                  <c:v>0.14409722222222224</c:v>
                </c:pt>
                <c:pt idx="11">
                  <c:v>0.1579861111111111</c:v>
                </c:pt>
                <c:pt idx="12">
                  <c:v>0.171875</c:v>
                </c:pt>
                <c:pt idx="13">
                  <c:v>0.1857638888888889</c:v>
                </c:pt>
                <c:pt idx="14">
                  <c:v>0.19965277777777779</c:v>
                </c:pt>
                <c:pt idx="15">
                  <c:v>0.21354166666666669</c:v>
                </c:pt>
                <c:pt idx="16">
                  <c:v>0.22743055555555552</c:v>
                </c:pt>
                <c:pt idx="17">
                  <c:v>0.24131944444444445</c:v>
                </c:pt>
                <c:pt idx="18">
                  <c:v>0.25520833333333337</c:v>
                </c:pt>
                <c:pt idx="19">
                  <c:v>0.26909722222222221</c:v>
                </c:pt>
                <c:pt idx="20">
                  <c:v>0.2829861111111111</c:v>
                </c:pt>
                <c:pt idx="21">
                  <c:v>0.296875</c:v>
                </c:pt>
                <c:pt idx="22">
                  <c:v>0.31076388888888884</c:v>
                </c:pt>
                <c:pt idx="23">
                  <c:v>0.32465277777777779</c:v>
                </c:pt>
                <c:pt idx="24">
                  <c:v>0.33854166666666663</c:v>
                </c:pt>
                <c:pt idx="25">
                  <c:v>0.35243055555555558</c:v>
                </c:pt>
                <c:pt idx="26">
                  <c:v>0.36631944444444442</c:v>
                </c:pt>
                <c:pt idx="27">
                  <c:v>0.38020833333333337</c:v>
                </c:pt>
                <c:pt idx="28">
                  <c:v>0.39409722222222221</c:v>
                </c:pt>
                <c:pt idx="29">
                  <c:v>0.4079861111111111</c:v>
                </c:pt>
                <c:pt idx="30">
                  <c:v>0.421875</c:v>
                </c:pt>
                <c:pt idx="31">
                  <c:v>0.4357638888888889</c:v>
                </c:pt>
                <c:pt idx="32">
                  <c:v>0.44965277777777779</c:v>
                </c:pt>
                <c:pt idx="33">
                  <c:v>0.46354166666666663</c:v>
                </c:pt>
                <c:pt idx="34">
                  <c:v>0.47743055555555558</c:v>
                </c:pt>
                <c:pt idx="35">
                  <c:v>0.49131944444444442</c:v>
                </c:pt>
                <c:pt idx="36">
                  <c:v>0.50520833333333337</c:v>
                </c:pt>
                <c:pt idx="37">
                  <c:v>0.51909722222222232</c:v>
                </c:pt>
                <c:pt idx="38">
                  <c:v>0.53298611111111116</c:v>
                </c:pt>
                <c:pt idx="39">
                  <c:v>0.546875</c:v>
                </c:pt>
                <c:pt idx="40">
                  <c:v>0.56076388888888895</c:v>
                </c:pt>
                <c:pt idx="41">
                  <c:v>0.57465277777777779</c:v>
                </c:pt>
                <c:pt idx="42">
                  <c:v>0.58854166666666663</c:v>
                </c:pt>
                <c:pt idx="43">
                  <c:v>0.60243055555555547</c:v>
                </c:pt>
                <c:pt idx="44">
                  <c:v>0.61631944444444442</c:v>
                </c:pt>
                <c:pt idx="45">
                  <c:v>0.63020833333333337</c:v>
                </c:pt>
                <c:pt idx="46">
                  <c:v>0.64409722222222232</c:v>
                </c:pt>
                <c:pt idx="47">
                  <c:v>0.65798611111111116</c:v>
                </c:pt>
                <c:pt idx="48">
                  <c:v>0.671875</c:v>
                </c:pt>
                <c:pt idx="49">
                  <c:v>0.68576388888888884</c:v>
                </c:pt>
                <c:pt idx="50">
                  <c:v>0.69965277777777779</c:v>
                </c:pt>
                <c:pt idx="51">
                  <c:v>0.71354166666666663</c:v>
                </c:pt>
                <c:pt idx="52">
                  <c:v>0.72743055555555558</c:v>
                </c:pt>
                <c:pt idx="53">
                  <c:v>0.74131944444444442</c:v>
                </c:pt>
                <c:pt idx="54">
                  <c:v>0.75520833333333337</c:v>
                </c:pt>
                <c:pt idx="55">
                  <c:v>0.76909722222222221</c:v>
                </c:pt>
                <c:pt idx="56">
                  <c:v>0.78298611111111116</c:v>
                </c:pt>
                <c:pt idx="57">
                  <c:v>0.796875</c:v>
                </c:pt>
                <c:pt idx="58">
                  <c:v>0.81076388888888884</c:v>
                </c:pt>
                <c:pt idx="59">
                  <c:v>0.82465277777777779</c:v>
                </c:pt>
                <c:pt idx="60">
                  <c:v>0.83854166666666663</c:v>
                </c:pt>
                <c:pt idx="61">
                  <c:v>0.85243055555555558</c:v>
                </c:pt>
                <c:pt idx="62">
                  <c:v>0.86631944444444442</c:v>
                </c:pt>
                <c:pt idx="63">
                  <c:v>0.88020833333333337</c:v>
                </c:pt>
                <c:pt idx="64">
                  <c:v>0.89409722222222221</c:v>
                </c:pt>
                <c:pt idx="65">
                  <c:v>0.90798611111111116</c:v>
                </c:pt>
                <c:pt idx="66">
                  <c:v>0.921875</c:v>
                </c:pt>
                <c:pt idx="67">
                  <c:v>0.93576388888888884</c:v>
                </c:pt>
                <c:pt idx="68">
                  <c:v>0.94965277777777779</c:v>
                </c:pt>
                <c:pt idx="69">
                  <c:v>0.96354166666666663</c:v>
                </c:pt>
                <c:pt idx="70">
                  <c:v>0.97743055555555558</c:v>
                </c:pt>
                <c:pt idx="71">
                  <c:v>0.99131944444444442</c:v>
                </c:pt>
              </c:numCache>
            </c:numRef>
          </c:cat>
          <c:val>
            <c:numRef>
              <c:f>'eta=4 vs eta = 10'!$C$2:$C$73</c:f>
              <c:numCache>
                <c:formatCode>General</c:formatCode>
                <c:ptCount val="72"/>
                <c:pt idx="0">
                  <c:v>74.424999999999997</c:v>
                </c:pt>
                <c:pt idx="1">
                  <c:v>73</c:v>
                </c:pt>
                <c:pt idx="2">
                  <c:v>73.900000000000006</c:v>
                </c:pt>
                <c:pt idx="3">
                  <c:v>74.474999999999994</c:v>
                </c:pt>
                <c:pt idx="4">
                  <c:v>72.349999999999994</c:v>
                </c:pt>
                <c:pt idx="5">
                  <c:v>72.8</c:v>
                </c:pt>
                <c:pt idx="6">
                  <c:v>73.524999999999991</c:v>
                </c:pt>
                <c:pt idx="7">
                  <c:v>74.175000000000011</c:v>
                </c:pt>
                <c:pt idx="8">
                  <c:v>74.599999999999994</c:v>
                </c:pt>
                <c:pt idx="9">
                  <c:v>72.5</c:v>
                </c:pt>
                <c:pt idx="10">
                  <c:v>73.050000000000011</c:v>
                </c:pt>
                <c:pt idx="11">
                  <c:v>73.650000000000006</c:v>
                </c:pt>
                <c:pt idx="12">
                  <c:v>74.025000000000006</c:v>
                </c:pt>
                <c:pt idx="13">
                  <c:v>74.225000000000009</c:v>
                </c:pt>
                <c:pt idx="14">
                  <c:v>74.349999999999994</c:v>
                </c:pt>
                <c:pt idx="15">
                  <c:v>72.300000000000011</c:v>
                </c:pt>
                <c:pt idx="16">
                  <c:v>72.625</c:v>
                </c:pt>
                <c:pt idx="17">
                  <c:v>73.100000000000009</c:v>
                </c:pt>
                <c:pt idx="18">
                  <c:v>73.525000000000006</c:v>
                </c:pt>
                <c:pt idx="19">
                  <c:v>73.674999999999997</c:v>
                </c:pt>
                <c:pt idx="20">
                  <c:v>73.824999999999989</c:v>
                </c:pt>
                <c:pt idx="21">
                  <c:v>73.95</c:v>
                </c:pt>
                <c:pt idx="22">
                  <c:v>74.025000000000006</c:v>
                </c:pt>
                <c:pt idx="23">
                  <c:v>74.125</c:v>
                </c:pt>
                <c:pt idx="24">
                  <c:v>74.225000000000009</c:v>
                </c:pt>
                <c:pt idx="25">
                  <c:v>74.400000000000006</c:v>
                </c:pt>
                <c:pt idx="26">
                  <c:v>72.7</c:v>
                </c:pt>
                <c:pt idx="27">
                  <c:v>73.025000000000006</c:v>
                </c:pt>
                <c:pt idx="28">
                  <c:v>73.525000000000006</c:v>
                </c:pt>
                <c:pt idx="29">
                  <c:v>73.974999999999994</c:v>
                </c:pt>
                <c:pt idx="30">
                  <c:v>74.525000000000006</c:v>
                </c:pt>
                <c:pt idx="31">
                  <c:v>72.95</c:v>
                </c:pt>
                <c:pt idx="32">
                  <c:v>73.3</c:v>
                </c:pt>
                <c:pt idx="33">
                  <c:v>72.75</c:v>
                </c:pt>
                <c:pt idx="34">
                  <c:v>73.7</c:v>
                </c:pt>
                <c:pt idx="35">
                  <c:v>74.274999999999991</c:v>
                </c:pt>
                <c:pt idx="36">
                  <c:v>72.150000000000006</c:v>
                </c:pt>
                <c:pt idx="37">
                  <c:v>73.125</c:v>
                </c:pt>
                <c:pt idx="38">
                  <c:v>74</c:v>
                </c:pt>
                <c:pt idx="39">
                  <c:v>72.725000000000009</c:v>
                </c:pt>
                <c:pt idx="40">
                  <c:v>73.275000000000006</c:v>
                </c:pt>
                <c:pt idx="41">
                  <c:v>74.275000000000006</c:v>
                </c:pt>
                <c:pt idx="42">
                  <c:v>72.924999999999997</c:v>
                </c:pt>
                <c:pt idx="43">
                  <c:v>73.449999999999989</c:v>
                </c:pt>
                <c:pt idx="44">
                  <c:v>74.05</c:v>
                </c:pt>
                <c:pt idx="45">
                  <c:v>74.050000000000011</c:v>
                </c:pt>
                <c:pt idx="46">
                  <c:v>73.174999999999997</c:v>
                </c:pt>
                <c:pt idx="47">
                  <c:v>72.900000000000006</c:v>
                </c:pt>
                <c:pt idx="48">
                  <c:v>73.75</c:v>
                </c:pt>
                <c:pt idx="49">
                  <c:v>72.5</c:v>
                </c:pt>
                <c:pt idx="50">
                  <c:v>74.05</c:v>
                </c:pt>
                <c:pt idx="51">
                  <c:v>73.525000000000006</c:v>
                </c:pt>
                <c:pt idx="52">
                  <c:v>73.400000000000006</c:v>
                </c:pt>
                <c:pt idx="53">
                  <c:v>73.325000000000003</c:v>
                </c:pt>
                <c:pt idx="54">
                  <c:v>74</c:v>
                </c:pt>
                <c:pt idx="55">
                  <c:v>72.974999999999994</c:v>
                </c:pt>
                <c:pt idx="56">
                  <c:v>73.25</c:v>
                </c:pt>
                <c:pt idx="57">
                  <c:v>74.325000000000003</c:v>
                </c:pt>
                <c:pt idx="58">
                  <c:v>72.849999999999994</c:v>
                </c:pt>
                <c:pt idx="59">
                  <c:v>72.524999999999991</c:v>
                </c:pt>
                <c:pt idx="60">
                  <c:v>73.875</c:v>
                </c:pt>
                <c:pt idx="61">
                  <c:v>74.375</c:v>
                </c:pt>
                <c:pt idx="62">
                  <c:v>72.375</c:v>
                </c:pt>
                <c:pt idx="63">
                  <c:v>73.474999999999994</c:v>
                </c:pt>
                <c:pt idx="64">
                  <c:v>74.325000000000003</c:v>
                </c:pt>
                <c:pt idx="65">
                  <c:v>72.575000000000003</c:v>
                </c:pt>
                <c:pt idx="66">
                  <c:v>72.550000000000011</c:v>
                </c:pt>
                <c:pt idx="67">
                  <c:v>73.700000000000017</c:v>
                </c:pt>
                <c:pt idx="68">
                  <c:v>74.300000000000011</c:v>
                </c:pt>
                <c:pt idx="69">
                  <c:v>73.074999999999989</c:v>
                </c:pt>
                <c:pt idx="70">
                  <c:v>73.3</c:v>
                </c:pt>
                <c:pt idx="71">
                  <c:v>74.099999999999994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4-48BE-96AF-DF824A3F2543}"/>
            </c:ext>
          </c:extLst>
        </c:ser>
        <c:ser>
          <c:idx val="4"/>
          <c:order val="4"/>
          <c:tx>
            <c:strRef>
              <c:f>'eta=4 vs eta = 10'!$F$1</c:f>
              <c:strCache>
                <c:ptCount val="1"/>
                <c:pt idx="0">
                  <c:v>outdoorTemp4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'eta=4 vs eta = 10'!$A$2:$A$73</c:f>
              <c:numCache>
                <c:formatCode>h:mm:ss</c:formatCode>
                <c:ptCount val="72"/>
                <c:pt idx="0">
                  <c:v>5.208333333333333E-3</c:v>
                </c:pt>
                <c:pt idx="1">
                  <c:v>1.909722222222222E-2</c:v>
                </c:pt>
                <c:pt idx="2">
                  <c:v>3.2986111111111112E-2</c:v>
                </c:pt>
                <c:pt idx="3">
                  <c:v>4.6875E-2</c:v>
                </c:pt>
                <c:pt idx="4">
                  <c:v>6.0763888888888895E-2</c:v>
                </c:pt>
                <c:pt idx="5">
                  <c:v>7.4652777777777776E-2</c:v>
                </c:pt>
                <c:pt idx="6">
                  <c:v>8.8541666666666671E-2</c:v>
                </c:pt>
                <c:pt idx="7">
                  <c:v>0.10243055555555555</c:v>
                </c:pt>
                <c:pt idx="8">
                  <c:v>0.11631944444444445</c:v>
                </c:pt>
                <c:pt idx="9">
                  <c:v>0.13020833333333331</c:v>
                </c:pt>
                <c:pt idx="10">
                  <c:v>0.14409722222222224</c:v>
                </c:pt>
                <c:pt idx="11">
                  <c:v>0.1579861111111111</c:v>
                </c:pt>
                <c:pt idx="12">
                  <c:v>0.171875</c:v>
                </c:pt>
                <c:pt idx="13">
                  <c:v>0.1857638888888889</c:v>
                </c:pt>
                <c:pt idx="14">
                  <c:v>0.19965277777777779</c:v>
                </c:pt>
                <c:pt idx="15">
                  <c:v>0.21354166666666669</c:v>
                </c:pt>
                <c:pt idx="16">
                  <c:v>0.22743055555555552</c:v>
                </c:pt>
                <c:pt idx="17">
                  <c:v>0.24131944444444445</c:v>
                </c:pt>
                <c:pt idx="18">
                  <c:v>0.25520833333333337</c:v>
                </c:pt>
                <c:pt idx="19">
                  <c:v>0.26909722222222221</c:v>
                </c:pt>
                <c:pt idx="20">
                  <c:v>0.2829861111111111</c:v>
                </c:pt>
                <c:pt idx="21">
                  <c:v>0.296875</c:v>
                </c:pt>
                <c:pt idx="22">
                  <c:v>0.31076388888888884</c:v>
                </c:pt>
                <c:pt idx="23">
                  <c:v>0.32465277777777779</c:v>
                </c:pt>
                <c:pt idx="24">
                  <c:v>0.33854166666666663</c:v>
                </c:pt>
                <c:pt idx="25">
                  <c:v>0.35243055555555558</c:v>
                </c:pt>
                <c:pt idx="26">
                  <c:v>0.36631944444444442</c:v>
                </c:pt>
                <c:pt idx="27">
                  <c:v>0.38020833333333337</c:v>
                </c:pt>
                <c:pt idx="28">
                  <c:v>0.39409722222222221</c:v>
                </c:pt>
                <c:pt idx="29">
                  <c:v>0.4079861111111111</c:v>
                </c:pt>
                <c:pt idx="30">
                  <c:v>0.421875</c:v>
                </c:pt>
                <c:pt idx="31">
                  <c:v>0.4357638888888889</c:v>
                </c:pt>
                <c:pt idx="32">
                  <c:v>0.44965277777777779</c:v>
                </c:pt>
                <c:pt idx="33">
                  <c:v>0.46354166666666663</c:v>
                </c:pt>
                <c:pt idx="34">
                  <c:v>0.47743055555555558</c:v>
                </c:pt>
                <c:pt idx="35">
                  <c:v>0.49131944444444442</c:v>
                </c:pt>
                <c:pt idx="36">
                  <c:v>0.50520833333333337</c:v>
                </c:pt>
                <c:pt idx="37">
                  <c:v>0.51909722222222232</c:v>
                </c:pt>
                <c:pt idx="38">
                  <c:v>0.53298611111111116</c:v>
                </c:pt>
                <c:pt idx="39">
                  <c:v>0.546875</c:v>
                </c:pt>
                <c:pt idx="40">
                  <c:v>0.56076388888888895</c:v>
                </c:pt>
                <c:pt idx="41">
                  <c:v>0.57465277777777779</c:v>
                </c:pt>
                <c:pt idx="42">
                  <c:v>0.58854166666666663</c:v>
                </c:pt>
                <c:pt idx="43">
                  <c:v>0.60243055555555547</c:v>
                </c:pt>
                <c:pt idx="44">
                  <c:v>0.61631944444444442</c:v>
                </c:pt>
                <c:pt idx="45">
                  <c:v>0.63020833333333337</c:v>
                </c:pt>
                <c:pt idx="46">
                  <c:v>0.64409722222222232</c:v>
                </c:pt>
                <c:pt idx="47">
                  <c:v>0.65798611111111116</c:v>
                </c:pt>
                <c:pt idx="48">
                  <c:v>0.671875</c:v>
                </c:pt>
                <c:pt idx="49">
                  <c:v>0.68576388888888884</c:v>
                </c:pt>
                <c:pt idx="50">
                  <c:v>0.69965277777777779</c:v>
                </c:pt>
                <c:pt idx="51">
                  <c:v>0.71354166666666663</c:v>
                </c:pt>
                <c:pt idx="52">
                  <c:v>0.72743055555555558</c:v>
                </c:pt>
                <c:pt idx="53">
                  <c:v>0.74131944444444442</c:v>
                </c:pt>
                <c:pt idx="54">
                  <c:v>0.75520833333333337</c:v>
                </c:pt>
                <c:pt idx="55">
                  <c:v>0.76909722222222221</c:v>
                </c:pt>
                <c:pt idx="56">
                  <c:v>0.78298611111111116</c:v>
                </c:pt>
                <c:pt idx="57">
                  <c:v>0.796875</c:v>
                </c:pt>
                <c:pt idx="58">
                  <c:v>0.81076388888888884</c:v>
                </c:pt>
                <c:pt idx="59">
                  <c:v>0.82465277777777779</c:v>
                </c:pt>
                <c:pt idx="60">
                  <c:v>0.83854166666666663</c:v>
                </c:pt>
                <c:pt idx="61">
                  <c:v>0.85243055555555558</c:v>
                </c:pt>
                <c:pt idx="62">
                  <c:v>0.86631944444444442</c:v>
                </c:pt>
                <c:pt idx="63">
                  <c:v>0.88020833333333337</c:v>
                </c:pt>
                <c:pt idx="64">
                  <c:v>0.89409722222222221</c:v>
                </c:pt>
                <c:pt idx="65">
                  <c:v>0.90798611111111116</c:v>
                </c:pt>
                <c:pt idx="66">
                  <c:v>0.921875</c:v>
                </c:pt>
                <c:pt idx="67">
                  <c:v>0.93576388888888884</c:v>
                </c:pt>
                <c:pt idx="68">
                  <c:v>0.94965277777777779</c:v>
                </c:pt>
                <c:pt idx="69">
                  <c:v>0.96354166666666663</c:v>
                </c:pt>
                <c:pt idx="70">
                  <c:v>0.97743055555555558</c:v>
                </c:pt>
                <c:pt idx="71">
                  <c:v>0.99131944444444442</c:v>
                </c:pt>
              </c:numCache>
            </c:numRef>
          </c:cat>
          <c:val>
            <c:numRef>
              <c:f>'eta=4 vs eta = 10'!$F$2:$F$73</c:f>
              <c:numCache>
                <c:formatCode>General</c:formatCode>
                <c:ptCount val="72"/>
                <c:pt idx="0">
                  <c:v>72.86</c:v>
                </c:pt>
                <c:pt idx="1">
                  <c:v>71.78</c:v>
                </c:pt>
                <c:pt idx="2">
                  <c:v>70.7</c:v>
                </c:pt>
                <c:pt idx="3">
                  <c:v>69.98</c:v>
                </c:pt>
                <c:pt idx="4">
                  <c:v>69.98</c:v>
                </c:pt>
                <c:pt idx="5">
                  <c:v>69.08</c:v>
                </c:pt>
                <c:pt idx="6">
                  <c:v>68.36</c:v>
                </c:pt>
                <c:pt idx="7">
                  <c:v>68.540000000000006</c:v>
                </c:pt>
                <c:pt idx="8">
                  <c:v>68.36</c:v>
                </c:pt>
                <c:pt idx="9">
                  <c:v>68</c:v>
                </c:pt>
                <c:pt idx="10">
                  <c:v>67.099999999999994</c:v>
                </c:pt>
                <c:pt idx="11">
                  <c:v>66.92</c:v>
                </c:pt>
                <c:pt idx="12">
                  <c:v>66.2</c:v>
                </c:pt>
                <c:pt idx="13">
                  <c:v>66.38</c:v>
                </c:pt>
                <c:pt idx="14">
                  <c:v>66.02</c:v>
                </c:pt>
                <c:pt idx="15">
                  <c:v>66.2</c:v>
                </c:pt>
                <c:pt idx="16">
                  <c:v>66.38</c:v>
                </c:pt>
                <c:pt idx="17">
                  <c:v>67.099999999999994</c:v>
                </c:pt>
                <c:pt idx="18">
                  <c:v>66.56</c:v>
                </c:pt>
                <c:pt idx="19">
                  <c:v>66.02</c:v>
                </c:pt>
                <c:pt idx="20">
                  <c:v>66.2</c:v>
                </c:pt>
                <c:pt idx="21">
                  <c:v>66.739999999999995</c:v>
                </c:pt>
                <c:pt idx="22">
                  <c:v>68</c:v>
                </c:pt>
                <c:pt idx="23">
                  <c:v>69.08</c:v>
                </c:pt>
                <c:pt idx="24">
                  <c:v>69.8</c:v>
                </c:pt>
                <c:pt idx="25">
                  <c:v>71.42</c:v>
                </c:pt>
                <c:pt idx="26">
                  <c:v>73.400000000000006</c:v>
                </c:pt>
                <c:pt idx="27">
                  <c:v>74.3</c:v>
                </c:pt>
                <c:pt idx="28">
                  <c:v>75.2</c:v>
                </c:pt>
                <c:pt idx="29">
                  <c:v>75.2</c:v>
                </c:pt>
                <c:pt idx="30">
                  <c:v>76.819999999999993</c:v>
                </c:pt>
                <c:pt idx="31">
                  <c:v>77.540000000000006</c:v>
                </c:pt>
                <c:pt idx="32">
                  <c:v>77</c:v>
                </c:pt>
                <c:pt idx="33">
                  <c:v>78.8</c:v>
                </c:pt>
                <c:pt idx="34">
                  <c:v>79.52</c:v>
                </c:pt>
                <c:pt idx="35">
                  <c:v>80.599999999999994</c:v>
                </c:pt>
                <c:pt idx="36">
                  <c:v>79.88</c:v>
                </c:pt>
                <c:pt idx="37">
                  <c:v>81.5</c:v>
                </c:pt>
                <c:pt idx="38">
                  <c:v>79.88</c:v>
                </c:pt>
                <c:pt idx="39">
                  <c:v>82.58</c:v>
                </c:pt>
                <c:pt idx="40">
                  <c:v>82.22</c:v>
                </c:pt>
                <c:pt idx="41">
                  <c:v>83.48</c:v>
                </c:pt>
                <c:pt idx="42">
                  <c:v>83.84</c:v>
                </c:pt>
                <c:pt idx="43">
                  <c:v>82.76</c:v>
                </c:pt>
                <c:pt idx="44">
                  <c:v>83.3</c:v>
                </c:pt>
                <c:pt idx="45">
                  <c:v>83.66</c:v>
                </c:pt>
                <c:pt idx="46">
                  <c:v>83.84</c:v>
                </c:pt>
                <c:pt idx="47">
                  <c:v>84.56</c:v>
                </c:pt>
                <c:pt idx="48">
                  <c:v>84.38</c:v>
                </c:pt>
                <c:pt idx="49">
                  <c:v>84.38</c:v>
                </c:pt>
                <c:pt idx="50">
                  <c:v>82.04</c:v>
                </c:pt>
                <c:pt idx="51">
                  <c:v>80.599999999999994</c:v>
                </c:pt>
                <c:pt idx="52">
                  <c:v>81.319999999999993</c:v>
                </c:pt>
                <c:pt idx="53">
                  <c:v>79.34</c:v>
                </c:pt>
                <c:pt idx="54">
                  <c:v>79.7</c:v>
                </c:pt>
                <c:pt idx="55">
                  <c:v>78.8</c:v>
                </c:pt>
                <c:pt idx="56">
                  <c:v>78.8</c:v>
                </c:pt>
                <c:pt idx="57">
                  <c:v>78.08</c:v>
                </c:pt>
                <c:pt idx="58">
                  <c:v>76.819999999999993</c:v>
                </c:pt>
                <c:pt idx="59">
                  <c:v>76.459999999999994</c:v>
                </c:pt>
                <c:pt idx="60">
                  <c:v>75.56</c:v>
                </c:pt>
                <c:pt idx="61">
                  <c:v>74.12</c:v>
                </c:pt>
                <c:pt idx="62">
                  <c:v>73.040000000000006</c:v>
                </c:pt>
                <c:pt idx="63">
                  <c:v>72.5</c:v>
                </c:pt>
                <c:pt idx="64">
                  <c:v>71.239999999999995</c:v>
                </c:pt>
                <c:pt idx="65">
                  <c:v>70.7</c:v>
                </c:pt>
                <c:pt idx="66">
                  <c:v>69.62</c:v>
                </c:pt>
                <c:pt idx="67">
                  <c:v>69.8</c:v>
                </c:pt>
                <c:pt idx="68">
                  <c:v>69.08</c:v>
                </c:pt>
                <c:pt idx="69">
                  <c:v>68.900000000000006</c:v>
                </c:pt>
                <c:pt idx="70">
                  <c:v>68.72</c:v>
                </c:pt>
                <c:pt idx="71">
                  <c:v>69.260000000000005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F4-48BE-96AF-DF824A3F2543}"/>
            </c:ext>
          </c:extLst>
        </c:ser>
        <c:ser>
          <c:idx val="5"/>
          <c:order val="5"/>
          <c:tx>
            <c:strRef>
              <c:f>'eta=4 vs eta = 10'!$G$1</c:f>
              <c:strCache>
                <c:ptCount val="1"/>
                <c:pt idx="0">
                  <c:v>outdoorTemp10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'eta=4 vs eta = 10'!$A$2:$A$73</c:f>
              <c:numCache>
                <c:formatCode>h:mm:ss</c:formatCode>
                <c:ptCount val="72"/>
                <c:pt idx="0">
                  <c:v>5.208333333333333E-3</c:v>
                </c:pt>
                <c:pt idx="1">
                  <c:v>1.909722222222222E-2</c:v>
                </c:pt>
                <c:pt idx="2">
                  <c:v>3.2986111111111112E-2</c:v>
                </c:pt>
                <c:pt idx="3">
                  <c:v>4.6875E-2</c:v>
                </c:pt>
                <c:pt idx="4">
                  <c:v>6.0763888888888895E-2</c:v>
                </c:pt>
                <c:pt idx="5">
                  <c:v>7.4652777777777776E-2</c:v>
                </c:pt>
                <c:pt idx="6">
                  <c:v>8.8541666666666671E-2</c:v>
                </c:pt>
                <c:pt idx="7">
                  <c:v>0.10243055555555555</c:v>
                </c:pt>
                <c:pt idx="8">
                  <c:v>0.11631944444444445</c:v>
                </c:pt>
                <c:pt idx="9">
                  <c:v>0.13020833333333331</c:v>
                </c:pt>
                <c:pt idx="10">
                  <c:v>0.14409722222222224</c:v>
                </c:pt>
                <c:pt idx="11">
                  <c:v>0.1579861111111111</c:v>
                </c:pt>
                <c:pt idx="12">
                  <c:v>0.171875</c:v>
                </c:pt>
                <c:pt idx="13">
                  <c:v>0.1857638888888889</c:v>
                </c:pt>
                <c:pt idx="14">
                  <c:v>0.19965277777777779</c:v>
                </c:pt>
                <c:pt idx="15">
                  <c:v>0.21354166666666669</c:v>
                </c:pt>
                <c:pt idx="16">
                  <c:v>0.22743055555555552</c:v>
                </c:pt>
                <c:pt idx="17">
                  <c:v>0.24131944444444445</c:v>
                </c:pt>
                <c:pt idx="18">
                  <c:v>0.25520833333333337</c:v>
                </c:pt>
                <c:pt idx="19">
                  <c:v>0.26909722222222221</c:v>
                </c:pt>
                <c:pt idx="20">
                  <c:v>0.2829861111111111</c:v>
                </c:pt>
                <c:pt idx="21">
                  <c:v>0.296875</c:v>
                </c:pt>
                <c:pt idx="22">
                  <c:v>0.31076388888888884</c:v>
                </c:pt>
                <c:pt idx="23">
                  <c:v>0.32465277777777779</c:v>
                </c:pt>
                <c:pt idx="24">
                  <c:v>0.33854166666666663</c:v>
                </c:pt>
                <c:pt idx="25">
                  <c:v>0.35243055555555558</c:v>
                </c:pt>
                <c:pt idx="26">
                  <c:v>0.36631944444444442</c:v>
                </c:pt>
                <c:pt idx="27">
                  <c:v>0.38020833333333337</c:v>
                </c:pt>
                <c:pt idx="28">
                  <c:v>0.39409722222222221</c:v>
                </c:pt>
                <c:pt idx="29">
                  <c:v>0.4079861111111111</c:v>
                </c:pt>
                <c:pt idx="30">
                  <c:v>0.421875</c:v>
                </c:pt>
                <c:pt idx="31">
                  <c:v>0.4357638888888889</c:v>
                </c:pt>
                <c:pt idx="32">
                  <c:v>0.44965277777777779</c:v>
                </c:pt>
                <c:pt idx="33">
                  <c:v>0.46354166666666663</c:v>
                </c:pt>
                <c:pt idx="34">
                  <c:v>0.47743055555555558</c:v>
                </c:pt>
                <c:pt idx="35">
                  <c:v>0.49131944444444442</c:v>
                </c:pt>
                <c:pt idx="36">
                  <c:v>0.50520833333333337</c:v>
                </c:pt>
                <c:pt idx="37">
                  <c:v>0.51909722222222232</c:v>
                </c:pt>
                <c:pt idx="38">
                  <c:v>0.53298611111111116</c:v>
                </c:pt>
                <c:pt idx="39">
                  <c:v>0.546875</c:v>
                </c:pt>
                <c:pt idx="40">
                  <c:v>0.56076388888888895</c:v>
                </c:pt>
                <c:pt idx="41">
                  <c:v>0.57465277777777779</c:v>
                </c:pt>
                <c:pt idx="42">
                  <c:v>0.58854166666666663</c:v>
                </c:pt>
                <c:pt idx="43">
                  <c:v>0.60243055555555547</c:v>
                </c:pt>
                <c:pt idx="44">
                  <c:v>0.61631944444444442</c:v>
                </c:pt>
                <c:pt idx="45">
                  <c:v>0.63020833333333337</c:v>
                </c:pt>
                <c:pt idx="46">
                  <c:v>0.64409722222222232</c:v>
                </c:pt>
                <c:pt idx="47">
                  <c:v>0.65798611111111116</c:v>
                </c:pt>
                <c:pt idx="48">
                  <c:v>0.671875</c:v>
                </c:pt>
                <c:pt idx="49">
                  <c:v>0.68576388888888884</c:v>
                </c:pt>
                <c:pt idx="50">
                  <c:v>0.69965277777777779</c:v>
                </c:pt>
                <c:pt idx="51">
                  <c:v>0.71354166666666663</c:v>
                </c:pt>
                <c:pt idx="52">
                  <c:v>0.72743055555555558</c:v>
                </c:pt>
                <c:pt idx="53">
                  <c:v>0.74131944444444442</c:v>
                </c:pt>
                <c:pt idx="54">
                  <c:v>0.75520833333333337</c:v>
                </c:pt>
                <c:pt idx="55">
                  <c:v>0.76909722222222221</c:v>
                </c:pt>
                <c:pt idx="56">
                  <c:v>0.78298611111111116</c:v>
                </c:pt>
                <c:pt idx="57">
                  <c:v>0.796875</c:v>
                </c:pt>
                <c:pt idx="58">
                  <c:v>0.81076388888888884</c:v>
                </c:pt>
                <c:pt idx="59">
                  <c:v>0.82465277777777779</c:v>
                </c:pt>
                <c:pt idx="60">
                  <c:v>0.83854166666666663</c:v>
                </c:pt>
                <c:pt idx="61">
                  <c:v>0.85243055555555558</c:v>
                </c:pt>
                <c:pt idx="62">
                  <c:v>0.86631944444444442</c:v>
                </c:pt>
                <c:pt idx="63">
                  <c:v>0.88020833333333337</c:v>
                </c:pt>
                <c:pt idx="64">
                  <c:v>0.89409722222222221</c:v>
                </c:pt>
                <c:pt idx="65">
                  <c:v>0.90798611111111116</c:v>
                </c:pt>
                <c:pt idx="66">
                  <c:v>0.921875</c:v>
                </c:pt>
                <c:pt idx="67">
                  <c:v>0.93576388888888884</c:v>
                </c:pt>
                <c:pt idx="68">
                  <c:v>0.94965277777777779</c:v>
                </c:pt>
                <c:pt idx="69">
                  <c:v>0.96354166666666663</c:v>
                </c:pt>
                <c:pt idx="70">
                  <c:v>0.97743055555555558</c:v>
                </c:pt>
                <c:pt idx="71">
                  <c:v>0.99131944444444442</c:v>
                </c:pt>
              </c:numCache>
            </c:numRef>
          </c:cat>
          <c:val>
            <c:numRef>
              <c:f>'eta=4 vs eta = 10'!$G$2:$G$73</c:f>
              <c:numCache>
                <c:formatCode>General</c:formatCode>
                <c:ptCount val="72"/>
                <c:pt idx="0">
                  <c:v>74.3</c:v>
                </c:pt>
                <c:pt idx="1">
                  <c:v>73.040000000000006</c:v>
                </c:pt>
                <c:pt idx="2">
                  <c:v>73.58</c:v>
                </c:pt>
                <c:pt idx="3">
                  <c:v>73.040000000000006</c:v>
                </c:pt>
                <c:pt idx="4">
                  <c:v>71.599999999999994</c:v>
                </c:pt>
                <c:pt idx="5">
                  <c:v>71.599999999999994</c:v>
                </c:pt>
                <c:pt idx="6">
                  <c:v>71.599999999999994</c:v>
                </c:pt>
                <c:pt idx="7">
                  <c:v>70.88</c:v>
                </c:pt>
                <c:pt idx="8">
                  <c:v>69.98</c:v>
                </c:pt>
                <c:pt idx="9">
                  <c:v>70.16</c:v>
                </c:pt>
                <c:pt idx="10">
                  <c:v>69.44</c:v>
                </c:pt>
                <c:pt idx="11">
                  <c:v>69.08</c:v>
                </c:pt>
                <c:pt idx="12">
                  <c:v>68.48</c:v>
                </c:pt>
                <c:pt idx="13">
                  <c:v>67.94</c:v>
                </c:pt>
                <c:pt idx="14">
                  <c:v>67.400000000000006</c:v>
                </c:pt>
                <c:pt idx="15">
                  <c:v>66.86</c:v>
                </c:pt>
                <c:pt idx="16">
                  <c:v>67.099999999999994</c:v>
                </c:pt>
                <c:pt idx="17">
                  <c:v>67.819999999999993</c:v>
                </c:pt>
                <c:pt idx="18">
                  <c:v>68.540000000000006</c:v>
                </c:pt>
                <c:pt idx="19">
                  <c:v>69.260000000000005</c:v>
                </c:pt>
                <c:pt idx="20">
                  <c:v>69.98</c:v>
                </c:pt>
                <c:pt idx="21">
                  <c:v>70.7</c:v>
                </c:pt>
                <c:pt idx="22">
                  <c:v>71.42</c:v>
                </c:pt>
                <c:pt idx="23">
                  <c:v>72.14</c:v>
                </c:pt>
                <c:pt idx="24">
                  <c:v>72.86</c:v>
                </c:pt>
                <c:pt idx="25">
                  <c:v>73.58</c:v>
                </c:pt>
                <c:pt idx="26">
                  <c:v>74.3</c:v>
                </c:pt>
                <c:pt idx="27">
                  <c:v>75.02</c:v>
                </c:pt>
                <c:pt idx="28">
                  <c:v>75.739999999999995</c:v>
                </c:pt>
                <c:pt idx="29">
                  <c:v>77.72</c:v>
                </c:pt>
                <c:pt idx="30">
                  <c:v>77.900000000000006</c:v>
                </c:pt>
                <c:pt idx="31">
                  <c:v>78.260000000000005</c:v>
                </c:pt>
                <c:pt idx="32">
                  <c:v>77</c:v>
                </c:pt>
                <c:pt idx="33">
                  <c:v>77</c:v>
                </c:pt>
                <c:pt idx="34">
                  <c:v>77.900000000000006</c:v>
                </c:pt>
                <c:pt idx="35">
                  <c:v>80.78</c:v>
                </c:pt>
                <c:pt idx="36">
                  <c:v>78.98</c:v>
                </c:pt>
                <c:pt idx="37">
                  <c:v>78.8</c:v>
                </c:pt>
                <c:pt idx="38">
                  <c:v>78.98</c:v>
                </c:pt>
                <c:pt idx="39">
                  <c:v>78.62</c:v>
                </c:pt>
                <c:pt idx="40">
                  <c:v>79.88</c:v>
                </c:pt>
                <c:pt idx="41">
                  <c:v>79.34</c:v>
                </c:pt>
                <c:pt idx="42">
                  <c:v>81.680000000000007</c:v>
                </c:pt>
                <c:pt idx="43">
                  <c:v>81.14</c:v>
                </c:pt>
                <c:pt idx="44">
                  <c:v>82.04</c:v>
                </c:pt>
                <c:pt idx="45">
                  <c:v>83.84</c:v>
                </c:pt>
                <c:pt idx="46">
                  <c:v>84.38</c:v>
                </c:pt>
                <c:pt idx="47">
                  <c:v>82.76</c:v>
                </c:pt>
                <c:pt idx="48">
                  <c:v>83.66</c:v>
                </c:pt>
                <c:pt idx="49">
                  <c:v>83.12</c:v>
                </c:pt>
                <c:pt idx="50">
                  <c:v>83.48</c:v>
                </c:pt>
                <c:pt idx="51">
                  <c:v>83.48</c:v>
                </c:pt>
                <c:pt idx="52">
                  <c:v>83.48</c:v>
                </c:pt>
                <c:pt idx="53">
                  <c:v>80.959999999999994</c:v>
                </c:pt>
                <c:pt idx="54">
                  <c:v>81.680000000000007</c:v>
                </c:pt>
                <c:pt idx="55">
                  <c:v>80.959999999999994</c:v>
                </c:pt>
                <c:pt idx="56">
                  <c:v>80.78</c:v>
                </c:pt>
                <c:pt idx="57">
                  <c:v>80.599999999999994</c:v>
                </c:pt>
                <c:pt idx="58">
                  <c:v>80.06</c:v>
                </c:pt>
                <c:pt idx="59">
                  <c:v>78.62</c:v>
                </c:pt>
                <c:pt idx="60">
                  <c:v>77.540000000000006</c:v>
                </c:pt>
                <c:pt idx="61">
                  <c:v>77.72</c:v>
                </c:pt>
                <c:pt idx="62">
                  <c:v>76.459999999999994</c:v>
                </c:pt>
                <c:pt idx="63">
                  <c:v>76.099999999999994</c:v>
                </c:pt>
                <c:pt idx="64">
                  <c:v>75.2</c:v>
                </c:pt>
                <c:pt idx="65">
                  <c:v>75.02</c:v>
                </c:pt>
                <c:pt idx="66">
                  <c:v>75.38</c:v>
                </c:pt>
                <c:pt idx="67">
                  <c:v>75.2</c:v>
                </c:pt>
                <c:pt idx="68">
                  <c:v>74.66</c:v>
                </c:pt>
                <c:pt idx="69">
                  <c:v>74.12</c:v>
                </c:pt>
                <c:pt idx="70">
                  <c:v>73.58</c:v>
                </c:pt>
                <c:pt idx="71">
                  <c:v>73.040000000000006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F4-48BE-96AF-DF824A3F2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076704"/>
        <c:axId val="551071904"/>
      </c:lineChart>
      <c:catAx>
        <c:axId val="55107670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1904"/>
        <c:crosses val="autoZero"/>
        <c:auto val="1"/>
        <c:lblAlgn val="ctr"/>
        <c:lblOffset val="100"/>
        <c:noMultiLvlLbl val="0"/>
      </c:catAx>
      <c:valAx>
        <c:axId val="55107190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6704"/>
        <c:crosses val="autoZero"/>
        <c:crossBetween val="between"/>
      </c:valAx>
      <c:valAx>
        <c:axId val="551078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6224"/>
        <c:crosses val="max"/>
        <c:crossBetween val="between"/>
      </c:valAx>
      <c:catAx>
        <c:axId val="551076224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551078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193674</xdr:colOff>
      <xdr:row>0</xdr:row>
      <xdr:rowOff>79374</xdr:rowOff>
    </xdr:from>
    <xdr:to>
      <xdr:col>16</xdr:col>
      <xdr:colOff>73025</xdr:colOff>
      <xdr:row>19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4CBB4C-26C1-3280-51D4-629350FE5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zoomScaleNormal="100" workbookViewId="0">
      <selection activeCell="G4" sqref="G4"/>
    </sheetView>
  </sheetViews>
  <sheetFormatPr defaultRowHeight="14.5" x14ac:dyDescent="0.35"/>
  <cols>
    <col min="1" max="1" width="8.1796875" style="1" bestFit="1" customWidth="1"/>
    <col min="2" max="2" width="11.81640625" style="3" bestFit="1" customWidth="1"/>
    <col min="3" max="3" width="8.54296875" style="3" bestFit="1" customWidth="1"/>
    <col min="4" max="4" width="7" style="3" bestFit="1" customWidth="1"/>
    <col min="5" max="5" width="13.26953125" style="3" bestFit="1" customWidth="1"/>
    <col min="7" max="7" width="16" bestFit="1" customWidth="1"/>
    <col min="8" max="8" width="11.7265625" bestFit="1" customWidth="1"/>
    <col min="11" max="11" width="24.26953125" style="3" bestFit="1" customWidth="1"/>
    <col min="12" max="12" width="16.1796875" style="3" bestFit="1" customWidth="1"/>
    <col min="13" max="13" width="18.453125" style="3" bestFit="1" customWidth="1"/>
  </cols>
  <sheetData>
    <row r="1" spans="1:13" x14ac:dyDescent="0.35">
      <c r="A1" s="4" t="s">
        <v>1</v>
      </c>
      <c r="B1" s="5" t="s">
        <v>4</v>
      </c>
      <c r="C1" s="5" t="s">
        <v>0</v>
      </c>
      <c r="D1" s="5" t="s">
        <v>2</v>
      </c>
      <c r="E1" s="5" t="s">
        <v>3</v>
      </c>
      <c r="F1" s="5" t="s">
        <v>5</v>
      </c>
      <c r="G1" s="5" t="s">
        <v>10</v>
      </c>
      <c r="H1" s="5" t="s">
        <v>9</v>
      </c>
      <c r="K1" s="7" t="s">
        <v>6</v>
      </c>
      <c r="L1" s="7" t="s">
        <v>8</v>
      </c>
      <c r="M1" s="7" t="s">
        <v>7</v>
      </c>
    </row>
    <row r="2" spans="1:13" x14ac:dyDescent="0.35">
      <c r="A2" s="1">
        <v>5.208333333333333E-3</v>
      </c>
      <c r="B2" s="2">
        <v>73.300000000000011</v>
      </c>
      <c r="C2" s="2">
        <v>77</v>
      </c>
      <c r="D2" s="3">
        <v>0</v>
      </c>
      <c r="E2" s="2">
        <v>67.459999999999994</v>
      </c>
      <c r="F2">
        <v>0.98252166666666663</v>
      </c>
      <c r="G2">
        <f>IF(D2=0,0.1,D2)</f>
        <v>0.1</v>
      </c>
      <c r="H2">
        <f>F2/G2</f>
        <v>9.825216666666666</v>
      </c>
      <c r="K2" s="3">
        <f>SUM(D:D)</f>
        <v>75.015699999999995</v>
      </c>
      <c r="L2" s="3">
        <f>AVERAGE(F:F)</f>
        <v>0.69157491666666659</v>
      </c>
      <c r="M2" s="3">
        <f>L2/K2</f>
        <v>9.2190690304385162E-3</v>
      </c>
    </row>
    <row r="3" spans="1:13" x14ac:dyDescent="0.35">
      <c r="A3" s="1">
        <v>1.909722222222222E-2</v>
      </c>
      <c r="B3" s="2">
        <v>73.949999999999989</v>
      </c>
      <c r="C3" s="2">
        <v>77</v>
      </c>
      <c r="D3" s="3">
        <v>2.3102999999999998</v>
      </c>
      <c r="E3" s="2">
        <v>68.540000000000006</v>
      </c>
      <c r="F3">
        <v>0.99989399999999995</v>
      </c>
      <c r="G3">
        <f t="shared" ref="G3:G66" si="0">IF(D3=0,0.1,D3)</f>
        <v>2.3102999999999998</v>
      </c>
      <c r="H3">
        <f t="shared" ref="H3:H66" si="1">F3/G3</f>
        <v>0.43279833787819766</v>
      </c>
    </row>
    <row r="4" spans="1:13" x14ac:dyDescent="0.35">
      <c r="A4" s="1">
        <v>3.2986111111111112E-2</v>
      </c>
      <c r="B4" s="2">
        <v>71.55</v>
      </c>
      <c r="C4" s="2">
        <v>77</v>
      </c>
      <c r="D4" s="3">
        <v>4.5871000000000004</v>
      </c>
      <c r="E4" s="2">
        <v>69.62</v>
      </c>
      <c r="F4">
        <v>0.74013599999999991</v>
      </c>
      <c r="G4">
        <f t="shared" si="0"/>
        <v>4.5871000000000004</v>
      </c>
      <c r="H4">
        <f t="shared" si="1"/>
        <v>0.16135161648972113</v>
      </c>
    </row>
    <row r="5" spans="1:13" x14ac:dyDescent="0.35">
      <c r="A5" s="1">
        <v>4.6875E-2</v>
      </c>
      <c r="B5" s="2">
        <v>71.75</v>
      </c>
      <c r="C5" s="2">
        <v>77</v>
      </c>
      <c r="D5" s="3">
        <v>0</v>
      </c>
      <c r="E5" s="2">
        <v>68.36</v>
      </c>
      <c r="F5">
        <v>0.78066599999999997</v>
      </c>
      <c r="G5">
        <f t="shared" si="0"/>
        <v>0.1</v>
      </c>
      <c r="H5">
        <f t="shared" si="1"/>
        <v>7.806659999999999</v>
      </c>
    </row>
    <row r="6" spans="1:13" x14ac:dyDescent="0.35">
      <c r="A6" s="1">
        <v>6.0763888888888895E-2</v>
      </c>
      <c r="B6" s="2">
        <v>72.600000000000009</v>
      </c>
      <c r="C6" s="2">
        <v>77</v>
      </c>
      <c r="D6" s="3">
        <v>0</v>
      </c>
      <c r="E6" s="2">
        <v>67.64</v>
      </c>
      <c r="F6">
        <v>0.91425333333333336</v>
      </c>
      <c r="G6">
        <f t="shared" si="0"/>
        <v>0.1</v>
      </c>
      <c r="H6">
        <f t="shared" si="1"/>
        <v>9.1425333333333327</v>
      </c>
    </row>
    <row r="7" spans="1:13" x14ac:dyDescent="0.35">
      <c r="A7" s="1">
        <v>7.4652777777777776E-2</v>
      </c>
      <c r="B7" s="2">
        <v>72.650000000000006</v>
      </c>
      <c r="C7" s="2">
        <v>77</v>
      </c>
      <c r="D7" s="3">
        <v>3.3264</v>
      </c>
      <c r="E7" s="2">
        <v>66.56</v>
      </c>
      <c r="F7">
        <v>0.91425333333333336</v>
      </c>
      <c r="G7">
        <f t="shared" si="0"/>
        <v>3.3264</v>
      </c>
      <c r="H7">
        <f t="shared" si="1"/>
        <v>0.27484768318101654</v>
      </c>
    </row>
    <row r="8" spans="1:13" x14ac:dyDescent="0.35">
      <c r="A8" s="1">
        <v>8.8541666666666671E-2</v>
      </c>
      <c r="B8" s="2">
        <v>71.325000000000003</v>
      </c>
      <c r="C8" s="2">
        <v>77</v>
      </c>
      <c r="D8" s="3">
        <v>0</v>
      </c>
      <c r="E8" s="2">
        <v>66.2</v>
      </c>
      <c r="F8">
        <v>0.67503166666666659</v>
      </c>
      <c r="G8">
        <f t="shared" si="0"/>
        <v>0.1</v>
      </c>
      <c r="H8">
        <f t="shared" si="1"/>
        <v>6.7503166666666656</v>
      </c>
    </row>
    <row r="9" spans="1:13" x14ac:dyDescent="0.35">
      <c r="A9" s="1">
        <v>0.10243055555555555</v>
      </c>
      <c r="B9" s="2">
        <v>72.275000000000006</v>
      </c>
      <c r="C9" s="2">
        <v>77</v>
      </c>
      <c r="D9" s="3">
        <v>0</v>
      </c>
      <c r="E9" s="2">
        <v>65.48</v>
      </c>
      <c r="F9">
        <v>0.87101799999999996</v>
      </c>
      <c r="G9">
        <f t="shared" si="0"/>
        <v>0.1</v>
      </c>
      <c r="H9">
        <f t="shared" si="1"/>
        <v>8.7101799999999994</v>
      </c>
    </row>
    <row r="10" spans="1:13" x14ac:dyDescent="0.35">
      <c r="A10" s="1">
        <v>0.11631944444444445</v>
      </c>
      <c r="B10" s="2">
        <v>72.7</v>
      </c>
      <c r="C10" s="2">
        <v>77</v>
      </c>
      <c r="D10" s="3">
        <v>0</v>
      </c>
      <c r="E10" s="2">
        <v>65.48</v>
      </c>
      <c r="F10">
        <v>0.92686999999999986</v>
      </c>
      <c r="G10">
        <f t="shared" si="0"/>
        <v>0.1</v>
      </c>
      <c r="H10">
        <f t="shared" si="1"/>
        <v>9.2686999999999973</v>
      </c>
    </row>
    <row r="11" spans="1:13" x14ac:dyDescent="0.35">
      <c r="A11" s="1">
        <v>0.13020833333333331</v>
      </c>
      <c r="B11" s="2">
        <v>72.924999999999997</v>
      </c>
      <c r="C11" s="2">
        <v>77</v>
      </c>
      <c r="D11" s="3">
        <v>0</v>
      </c>
      <c r="E11" s="2">
        <v>65.12</v>
      </c>
      <c r="F11">
        <v>0.94921000000000011</v>
      </c>
      <c r="G11">
        <f t="shared" si="0"/>
        <v>0.1</v>
      </c>
      <c r="H11">
        <f t="shared" si="1"/>
        <v>9.4921000000000006</v>
      </c>
    </row>
    <row r="12" spans="1:13" x14ac:dyDescent="0.35">
      <c r="A12" s="1">
        <v>0.14409722222222224</v>
      </c>
      <c r="B12" s="2">
        <v>73.2</v>
      </c>
      <c r="C12" s="2">
        <v>77</v>
      </c>
      <c r="D12" s="3">
        <v>0</v>
      </c>
      <c r="E12" s="2">
        <v>64.760000000000005</v>
      </c>
      <c r="F12">
        <v>0.97596399999999994</v>
      </c>
      <c r="G12">
        <f t="shared" si="0"/>
        <v>0.1</v>
      </c>
      <c r="H12">
        <f t="shared" si="1"/>
        <v>9.7596399999999992</v>
      </c>
    </row>
    <row r="13" spans="1:13" x14ac:dyDescent="0.35">
      <c r="A13" s="1">
        <v>0.1579861111111111</v>
      </c>
      <c r="B13" s="2">
        <v>73.349999999999994</v>
      </c>
      <c r="C13" s="2">
        <v>77</v>
      </c>
      <c r="D13" s="3">
        <v>0</v>
      </c>
      <c r="E13" s="2">
        <v>65.3</v>
      </c>
      <c r="F13">
        <v>0.98807200000000006</v>
      </c>
      <c r="G13">
        <f t="shared" si="0"/>
        <v>0.1</v>
      </c>
      <c r="H13">
        <f t="shared" si="1"/>
        <v>9.8807200000000002</v>
      </c>
    </row>
    <row r="14" spans="1:13" x14ac:dyDescent="0.35">
      <c r="A14" s="1">
        <v>0.171875</v>
      </c>
      <c r="B14" s="2">
        <v>73.474999999999994</v>
      </c>
      <c r="C14" s="2">
        <v>77</v>
      </c>
      <c r="D14" s="3">
        <v>0</v>
      </c>
      <c r="E14" s="2">
        <v>64.94</v>
      </c>
      <c r="F14">
        <v>0.99254333333333333</v>
      </c>
      <c r="G14">
        <f t="shared" si="0"/>
        <v>0.1</v>
      </c>
      <c r="H14">
        <f t="shared" si="1"/>
        <v>9.9254333333333324</v>
      </c>
    </row>
    <row r="15" spans="1:13" x14ac:dyDescent="0.35">
      <c r="A15" s="1">
        <v>0.1857638888888889</v>
      </c>
      <c r="B15" s="2">
        <v>73.474999999999994</v>
      </c>
      <c r="C15" s="2">
        <v>77</v>
      </c>
      <c r="D15" s="3">
        <v>0</v>
      </c>
      <c r="E15" s="2">
        <v>64.94</v>
      </c>
      <c r="F15">
        <v>0.99254333333333333</v>
      </c>
      <c r="G15">
        <f t="shared" si="0"/>
        <v>0.1</v>
      </c>
      <c r="H15">
        <f t="shared" si="1"/>
        <v>9.9254333333333324</v>
      </c>
    </row>
    <row r="16" spans="1:13" x14ac:dyDescent="0.35">
      <c r="A16" s="1">
        <v>0.19965277777777779</v>
      </c>
      <c r="B16" s="3">
        <v>73.525000000000006</v>
      </c>
      <c r="C16" s="2">
        <v>77</v>
      </c>
      <c r="D16" s="3">
        <v>0</v>
      </c>
      <c r="E16" s="3">
        <v>65.3</v>
      </c>
      <c r="F16">
        <v>0.99254333333333333</v>
      </c>
      <c r="G16">
        <f t="shared" si="0"/>
        <v>0.1</v>
      </c>
      <c r="H16">
        <f t="shared" si="1"/>
        <v>9.9254333333333324</v>
      </c>
    </row>
    <row r="17" spans="1:8" x14ac:dyDescent="0.35">
      <c r="A17" s="1">
        <v>0.21354166666666669</v>
      </c>
      <c r="B17" s="3">
        <v>73.599999999999994</v>
      </c>
      <c r="C17" s="2">
        <v>77</v>
      </c>
      <c r="D17" s="3">
        <v>0</v>
      </c>
      <c r="E17" s="3">
        <v>65.48</v>
      </c>
      <c r="F17">
        <v>0.99599399999999993</v>
      </c>
      <c r="G17">
        <f t="shared" si="0"/>
        <v>0.1</v>
      </c>
      <c r="H17">
        <f t="shared" si="1"/>
        <v>9.9599399999999996</v>
      </c>
    </row>
    <row r="18" spans="1:8" x14ac:dyDescent="0.35">
      <c r="A18" s="1">
        <v>0.22743055555555552</v>
      </c>
      <c r="B18" s="3">
        <v>73.599999999999994</v>
      </c>
      <c r="C18" s="2">
        <v>77</v>
      </c>
      <c r="D18" s="3">
        <v>0</v>
      </c>
      <c r="E18" s="3">
        <v>65.66</v>
      </c>
      <c r="F18">
        <v>0.99599399999999993</v>
      </c>
      <c r="G18">
        <f t="shared" si="0"/>
        <v>0.1</v>
      </c>
      <c r="H18">
        <f t="shared" si="1"/>
        <v>9.9599399999999996</v>
      </c>
    </row>
    <row r="19" spans="1:8" x14ac:dyDescent="0.35">
      <c r="A19" s="1">
        <v>0.24131944444444445</v>
      </c>
      <c r="B19" s="3">
        <v>73.349999999999994</v>
      </c>
      <c r="C19" s="2">
        <v>77</v>
      </c>
      <c r="D19" s="3">
        <v>4.1402999999999999</v>
      </c>
      <c r="E19" s="3">
        <v>65.84</v>
      </c>
      <c r="F19">
        <v>0.98807200000000006</v>
      </c>
      <c r="G19">
        <f t="shared" si="0"/>
        <v>4.1402999999999999</v>
      </c>
      <c r="H19">
        <f t="shared" si="1"/>
        <v>0.23864744100669036</v>
      </c>
    </row>
    <row r="20" spans="1:8" x14ac:dyDescent="0.35">
      <c r="A20" s="1">
        <v>0.25520833333333337</v>
      </c>
      <c r="B20" s="3">
        <v>71.524999999999991</v>
      </c>
      <c r="C20" s="2">
        <v>77</v>
      </c>
      <c r="D20" s="3">
        <v>0</v>
      </c>
      <c r="E20" s="3">
        <v>66.2</v>
      </c>
      <c r="F20">
        <v>0.71895833333333325</v>
      </c>
      <c r="G20">
        <f t="shared" si="0"/>
        <v>0.1</v>
      </c>
      <c r="H20">
        <f t="shared" si="1"/>
        <v>7.1895833333333323</v>
      </c>
    </row>
    <row r="21" spans="1:8" x14ac:dyDescent="0.35">
      <c r="A21" s="1">
        <v>0.26909722222222221</v>
      </c>
      <c r="B21" s="3">
        <v>72.150000000000006</v>
      </c>
      <c r="C21" s="2">
        <v>77</v>
      </c>
      <c r="D21" s="3">
        <v>0</v>
      </c>
      <c r="E21" s="3">
        <v>66.02</v>
      </c>
      <c r="F21">
        <v>0.85485833333333316</v>
      </c>
      <c r="G21">
        <f t="shared" si="0"/>
        <v>0.1</v>
      </c>
      <c r="H21">
        <f t="shared" si="1"/>
        <v>8.5485833333333314</v>
      </c>
    </row>
    <row r="22" spans="1:8" x14ac:dyDescent="0.35">
      <c r="A22" s="1">
        <v>0.2829861111111111</v>
      </c>
      <c r="B22" s="3">
        <v>72.474999999999994</v>
      </c>
      <c r="C22" s="2">
        <v>77</v>
      </c>
      <c r="D22" s="3">
        <v>0</v>
      </c>
      <c r="E22" s="3">
        <v>66.2</v>
      </c>
      <c r="F22">
        <v>0.9007440000000001</v>
      </c>
      <c r="G22">
        <f t="shared" si="0"/>
        <v>0.1</v>
      </c>
      <c r="H22">
        <f t="shared" si="1"/>
        <v>9.0074400000000008</v>
      </c>
    </row>
    <row r="23" spans="1:8" x14ac:dyDescent="0.35">
      <c r="A23" s="1">
        <v>0.296875</v>
      </c>
      <c r="B23" s="3">
        <v>72.599999999999994</v>
      </c>
      <c r="C23" s="2">
        <v>77</v>
      </c>
      <c r="D23" s="3">
        <v>0</v>
      </c>
      <c r="E23" s="3">
        <v>66.2</v>
      </c>
      <c r="F23">
        <v>0.91425333333333336</v>
      </c>
      <c r="G23">
        <f t="shared" si="0"/>
        <v>0.1</v>
      </c>
      <c r="H23">
        <f t="shared" si="1"/>
        <v>9.1425333333333327</v>
      </c>
    </row>
    <row r="24" spans="1:8" x14ac:dyDescent="0.35">
      <c r="A24" s="1">
        <v>0.31076388888888884</v>
      </c>
      <c r="B24" s="3">
        <v>72.824999999999989</v>
      </c>
      <c r="C24" s="2">
        <v>77</v>
      </c>
      <c r="D24" s="3">
        <v>0</v>
      </c>
      <c r="E24" s="3">
        <v>66.92</v>
      </c>
      <c r="F24">
        <v>0.93851000000000007</v>
      </c>
      <c r="G24">
        <f t="shared" si="0"/>
        <v>0.1</v>
      </c>
      <c r="H24">
        <f t="shared" si="1"/>
        <v>9.3850999999999996</v>
      </c>
    </row>
    <row r="25" spans="1:8" x14ac:dyDescent="0.35">
      <c r="A25" s="1">
        <v>0.32465277777777779</v>
      </c>
      <c r="B25" s="3">
        <v>72.775000000000006</v>
      </c>
      <c r="C25" s="2">
        <v>77</v>
      </c>
      <c r="D25" s="3">
        <v>4.1699000000000002</v>
      </c>
      <c r="E25" s="3">
        <v>66.56</v>
      </c>
      <c r="F25">
        <v>0.93851000000000007</v>
      </c>
      <c r="G25">
        <f t="shared" si="0"/>
        <v>4.1699000000000002</v>
      </c>
      <c r="H25">
        <f t="shared" si="1"/>
        <v>0.22506774742799587</v>
      </c>
    </row>
    <row r="26" spans="1:8" x14ac:dyDescent="0.35">
      <c r="A26" s="1">
        <v>0.33854166666666663</v>
      </c>
      <c r="B26" s="3">
        <v>70.600000000000009</v>
      </c>
      <c r="C26" s="2">
        <v>77</v>
      </c>
      <c r="D26" s="3">
        <v>0.74580000000000002</v>
      </c>
      <c r="E26" s="3">
        <v>66.739999999999995</v>
      </c>
      <c r="F26">
        <v>0.50740166666666664</v>
      </c>
      <c r="G26">
        <f t="shared" si="0"/>
        <v>0.74580000000000002</v>
      </c>
      <c r="H26">
        <f t="shared" si="1"/>
        <v>0.68034549030124247</v>
      </c>
    </row>
    <row r="27" spans="1:8" x14ac:dyDescent="0.35">
      <c r="A27" s="1">
        <v>0.35243055555555558</v>
      </c>
      <c r="B27" s="3">
        <v>71.400000000000006</v>
      </c>
      <c r="C27" s="2">
        <v>77</v>
      </c>
      <c r="D27" s="3">
        <v>0</v>
      </c>
      <c r="E27" s="3">
        <v>67.459999999999994</v>
      </c>
      <c r="F27">
        <v>0.69725599999999999</v>
      </c>
      <c r="G27">
        <f t="shared" si="0"/>
        <v>0.1</v>
      </c>
      <c r="H27">
        <f t="shared" si="1"/>
        <v>6.9725599999999996</v>
      </c>
    </row>
    <row r="28" spans="1:8" x14ac:dyDescent="0.35">
      <c r="A28" s="1">
        <v>0.36631944444444442</v>
      </c>
      <c r="B28" s="3">
        <v>71.775000000000006</v>
      </c>
      <c r="C28" s="2">
        <v>77</v>
      </c>
      <c r="D28" s="3">
        <v>0</v>
      </c>
      <c r="E28" s="3">
        <v>67.28</v>
      </c>
      <c r="F28">
        <v>0.78066599999999997</v>
      </c>
      <c r="G28">
        <f t="shared" si="0"/>
        <v>0.1</v>
      </c>
      <c r="H28">
        <f t="shared" si="1"/>
        <v>7.806659999999999</v>
      </c>
    </row>
    <row r="29" spans="1:8" x14ac:dyDescent="0.35">
      <c r="A29" s="1">
        <v>0.38020833333333337</v>
      </c>
      <c r="B29" s="3">
        <v>72.175000000000011</v>
      </c>
      <c r="C29" s="2">
        <v>77</v>
      </c>
      <c r="D29" s="3">
        <v>0</v>
      </c>
      <c r="E29" s="3">
        <v>68</v>
      </c>
      <c r="F29">
        <v>0.85485833333333316</v>
      </c>
      <c r="G29">
        <f t="shared" si="0"/>
        <v>0.1</v>
      </c>
      <c r="H29">
        <f t="shared" si="1"/>
        <v>8.5485833333333314</v>
      </c>
    </row>
    <row r="30" spans="1:8" x14ac:dyDescent="0.35">
      <c r="A30" s="1">
        <v>0.39409722222222221</v>
      </c>
      <c r="B30" s="3">
        <v>72.474999999999994</v>
      </c>
      <c r="C30" s="2">
        <v>77</v>
      </c>
      <c r="D30" s="3">
        <v>0</v>
      </c>
      <c r="E30" s="3">
        <v>68.540000000000006</v>
      </c>
      <c r="F30">
        <v>0.9007440000000001</v>
      </c>
      <c r="G30">
        <f t="shared" si="0"/>
        <v>0.1</v>
      </c>
      <c r="H30">
        <f t="shared" si="1"/>
        <v>9.0074400000000008</v>
      </c>
    </row>
    <row r="31" spans="1:8" x14ac:dyDescent="0.35">
      <c r="A31" s="1">
        <v>0.4079861111111111</v>
      </c>
      <c r="B31" s="3">
        <v>72.574999999999989</v>
      </c>
      <c r="C31" s="2">
        <v>77</v>
      </c>
      <c r="D31" s="3">
        <v>0.16949999999999998</v>
      </c>
      <c r="E31" s="3">
        <v>68.72</v>
      </c>
      <c r="F31">
        <v>0.91425333333333336</v>
      </c>
      <c r="G31">
        <f t="shared" si="0"/>
        <v>0.16949999999999998</v>
      </c>
      <c r="H31">
        <f t="shared" si="1"/>
        <v>5.3938249754178962</v>
      </c>
    </row>
    <row r="32" spans="1:8" x14ac:dyDescent="0.35">
      <c r="A32" s="1">
        <v>0.421875</v>
      </c>
      <c r="B32" s="3">
        <v>72.725000000000009</v>
      </c>
      <c r="C32" s="2">
        <v>77</v>
      </c>
      <c r="D32" s="3">
        <v>0</v>
      </c>
      <c r="E32" s="3">
        <v>68.540000000000006</v>
      </c>
      <c r="F32">
        <v>0.92686999999999986</v>
      </c>
      <c r="G32">
        <f t="shared" si="0"/>
        <v>0.1</v>
      </c>
      <c r="H32">
        <f t="shared" si="1"/>
        <v>9.2686999999999973</v>
      </c>
    </row>
    <row r="33" spans="1:8" x14ac:dyDescent="0.35">
      <c r="A33" s="1">
        <v>0.4357638888888889</v>
      </c>
      <c r="B33" s="3">
        <v>73.375</v>
      </c>
      <c r="C33" s="2">
        <v>77</v>
      </c>
      <c r="D33" s="3">
        <v>0</v>
      </c>
      <c r="E33" s="3">
        <v>69.08</v>
      </c>
      <c r="F33">
        <v>0.98807200000000006</v>
      </c>
      <c r="G33">
        <f t="shared" si="0"/>
        <v>0.1</v>
      </c>
      <c r="H33">
        <f t="shared" si="1"/>
        <v>9.8807200000000002</v>
      </c>
    </row>
    <row r="34" spans="1:8" x14ac:dyDescent="0.35">
      <c r="A34" s="1">
        <v>0.44965277777777779</v>
      </c>
      <c r="B34" s="3">
        <v>74.150000000000006</v>
      </c>
      <c r="C34" s="2">
        <v>77</v>
      </c>
      <c r="D34" s="3">
        <v>0</v>
      </c>
      <c r="E34" s="3">
        <v>70.7</v>
      </c>
      <c r="F34">
        <v>0.99390166666666679</v>
      </c>
      <c r="G34">
        <f t="shared" si="0"/>
        <v>0.1</v>
      </c>
      <c r="H34">
        <f t="shared" si="1"/>
        <v>9.9390166666666673</v>
      </c>
    </row>
    <row r="35" spans="1:8" x14ac:dyDescent="0.35">
      <c r="A35" s="1">
        <v>0.46354166666666663</v>
      </c>
      <c r="B35" s="3">
        <v>74.425000000000011</v>
      </c>
      <c r="C35" s="2">
        <v>77</v>
      </c>
      <c r="D35" s="3">
        <v>0</v>
      </c>
      <c r="E35" s="3">
        <v>72.86</v>
      </c>
      <c r="F35">
        <v>0.98458666666666661</v>
      </c>
      <c r="G35">
        <f t="shared" si="0"/>
        <v>0.1</v>
      </c>
      <c r="H35">
        <f t="shared" si="1"/>
        <v>9.8458666666666659</v>
      </c>
    </row>
    <row r="36" spans="1:8" x14ac:dyDescent="0.35">
      <c r="A36" s="1">
        <v>0.47743055555555558</v>
      </c>
      <c r="B36" s="2">
        <v>74.649999999999991</v>
      </c>
      <c r="C36" s="2">
        <v>77</v>
      </c>
      <c r="D36" s="3">
        <v>0</v>
      </c>
      <c r="E36" s="2">
        <v>74.84</v>
      </c>
      <c r="F36">
        <v>0.9710333333333333</v>
      </c>
      <c r="G36">
        <f t="shared" si="0"/>
        <v>0.1</v>
      </c>
      <c r="H36">
        <f t="shared" si="1"/>
        <v>9.7103333333333328</v>
      </c>
    </row>
    <row r="37" spans="1:8" x14ac:dyDescent="0.35">
      <c r="A37" s="1">
        <v>0.49131944444444442</v>
      </c>
      <c r="B37" s="2">
        <v>75.05</v>
      </c>
      <c r="C37" s="2">
        <v>77</v>
      </c>
      <c r="D37" s="3">
        <v>0</v>
      </c>
      <c r="E37" s="2">
        <v>75.56</v>
      </c>
      <c r="F37">
        <v>0.93042800000000003</v>
      </c>
      <c r="G37">
        <f t="shared" si="0"/>
        <v>0.1</v>
      </c>
      <c r="H37">
        <f t="shared" si="1"/>
        <v>9.3042800000000003</v>
      </c>
    </row>
    <row r="38" spans="1:8" x14ac:dyDescent="0.35">
      <c r="A38" s="1">
        <v>0.50520833333333337</v>
      </c>
      <c r="B38" s="2">
        <v>75.449999999999989</v>
      </c>
      <c r="C38" s="2">
        <v>77</v>
      </c>
      <c r="D38" s="3">
        <v>0</v>
      </c>
      <c r="E38" s="2">
        <v>77</v>
      </c>
      <c r="F38">
        <v>0.87463800000000003</v>
      </c>
      <c r="G38">
        <f t="shared" si="0"/>
        <v>0.1</v>
      </c>
      <c r="H38">
        <f t="shared" si="1"/>
        <v>8.7463800000000003</v>
      </c>
    </row>
    <row r="39" spans="1:8" x14ac:dyDescent="0.35">
      <c r="A39" s="1">
        <v>0.51909722222222232</v>
      </c>
      <c r="B39" s="2">
        <v>75.949999999999989</v>
      </c>
      <c r="C39" s="2">
        <v>77</v>
      </c>
      <c r="D39" s="3">
        <v>0</v>
      </c>
      <c r="E39" s="2">
        <v>78.260000000000005</v>
      </c>
      <c r="F39">
        <v>0.782694</v>
      </c>
      <c r="G39">
        <f t="shared" si="0"/>
        <v>0.1</v>
      </c>
      <c r="H39">
        <f t="shared" si="1"/>
        <v>7.8269399999999996</v>
      </c>
    </row>
    <row r="40" spans="1:8" x14ac:dyDescent="0.35">
      <c r="A40" s="1">
        <v>0.53298611111111116</v>
      </c>
      <c r="B40" s="2">
        <v>76.25</v>
      </c>
      <c r="C40" s="2">
        <v>77</v>
      </c>
      <c r="D40" s="3">
        <v>0</v>
      </c>
      <c r="E40" s="2">
        <v>79.7</v>
      </c>
      <c r="F40">
        <v>0.71894666666666662</v>
      </c>
      <c r="G40">
        <f t="shared" si="0"/>
        <v>0.1</v>
      </c>
      <c r="H40">
        <f t="shared" si="1"/>
        <v>7.1894666666666662</v>
      </c>
    </row>
    <row r="41" spans="1:8" x14ac:dyDescent="0.35">
      <c r="A41" s="1">
        <v>0.546875</v>
      </c>
      <c r="B41" s="2">
        <v>76.675000000000011</v>
      </c>
      <c r="C41" s="2">
        <v>77</v>
      </c>
      <c r="D41" s="3">
        <v>0</v>
      </c>
      <c r="E41" s="2">
        <v>80.239999999999995</v>
      </c>
      <c r="F41">
        <v>0.59812166666666666</v>
      </c>
      <c r="G41">
        <f t="shared" si="0"/>
        <v>0.1</v>
      </c>
      <c r="H41">
        <f t="shared" si="1"/>
        <v>5.9812166666666666</v>
      </c>
    </row>
    <row r="42" spans="1:8" x14ac:dyDescent="0.35">
      <c r="A42" s="1">
        <v>0.56076388888888895</v>
      </c>
      <c r="B42" s="2">
        <v>77.075000000000003</v>
      </c>
      <c r="C42" s="2">
        <v>77</v>
      </c>
      <c r="D42" s="3">
        <v>0</v>
      </c>
      <c r="E42" s="2">
        <v>80.78</v>
      </c>
      <c r="F42">
        <v>0.49559833333333331</v>
      </c>
      <c r="G42">
        <f t="shared" si="0"/>
        <v>0.1</v>
      </c>
      <c r="H42">
        <f t="shared" si="1"/>
        <v>4.9559833333333332</v>
      </c>
    </row>
    <row r="43" spans="1:8" x14ac:dyDescent="0.35">
      <c r="A43" s="1">
        <v>0.57465277777777779</v>
      </c>
      <c r="B43" s="2">
        <v>77.525000000000006</v>
      </c>
      <c r="C43" s="2">
        <v>77</v>
      </c>
      <c r="D43" s="3">
        <v>0</v>
      </c>
      <c r="E43" s="2">
        <v>82.22</v>
      </c>
      <c r="F43">
        <v>0.38784999999999997</v>
      </c>
      <c r="G43">
        <f t="shared" si="0"/>
        <v>0.1</v>
      </c>
      <c r="H43">
        <f t="shared" si="1"/>
        <v>3.8784999999999994</v>
      </c>
    </row>
    <row r="44" spans="1:8" x14ac:dyDescent="0.35">
      <c r="A44" s="1">
        <v>0.58854166666666663</v>
      </c>
      <c r="B44" s="2">
        <v>77.524999999999991</v>
      </c>
      <c r="C44" s="2">
        <v>77</v>
      </c>
      <c r="D44" s="3">
        <v>5.5591999999999997</v>
      </c>
      <c r="E44" s="2">
        <v>80.959999999999994</v>
      </c>
      <c r="F44">
        <v>0.38784999999999997</v>
      </c>
      <c r="G44">
        <f t="shared" si="0"/>
        <v>5.5591999999999997</v>
      </c>
      <c r="H44">
        <f t="shared" si="1"/>
        <v>6.9767232695351844E-2</v>
      </c>
    </row>
    <row r="45" spans="1:8" x14ac:dyDescent="0.35">
      <c r="A45" s="1">
        <v>0.60243055555555547</v>
      </c>
      <c r="B45" s="2">
        <v>77.05</v>
      </c>
      <c r="C45" s="2">
        <v>77</v>
      </c>
      <c r="D45" s="3">
        <v>3.7475999999999998</v>
      </c>
      <c r="E45" s="2">
        <v>82.04</v>
      </c>
      <c r="F45">
        <v>0.52163999999999999</v>
      </c>
      <c r="G45">
        <f t="shared" si="0"/>
        <v>3.7475999999999998</v>
      </c>
      <c r="H45">
        <f t="shared" si="1"/>
        <v>0.13919308357348703</v>
      </c>
    </row>
    <row r="46" spans="1:8" x14ac:dyDescent="0.35">
      <c r="A46" s="1">
        <v>0.61631944444444442</v>
      </c>
      <c r="B46" s="2">
        <v>76.974999999999994</v>
      </c>
      <c r="C46" s="2">
        <v>77</v>
      </c>
      <c r="D46" s="3">
        <v>4.4155999999999995</v>
      </c>
      <c r="E46" s="2">
        <v>83.48</v>
      </c>
      <c r="F46">
        <v>0.52163999999999999</v>
      </c>
      <c r="G46">
        <f t="shared" si="0"/>
        <v>4.4155999999999995</v>
      </c>
      <c r="H46">
        <f t="shared" si="1"/>
        <v>0.11813570069752696</v>
      </c>
    </row>
    <row r="47" spans="1:8" x14ac:dyDescent="0.35">
      <c r="A47" s="1">
        <v>0.63020833333333337</v>
      </c>
      <c r="B47" s="2">
        <v>77.550000000000011</v>
      </c>
      <c r="C47" s="2">
        <v>77</v>
      </c>
      <c r="D47" s="3">
        <v>5.1456999999999997</v>
      </c>
      <c r="E47" s="2">
        <v>82.58</v>
      </c>
      <c r="F47">
        <v>0.36151333333333341</v>
      </c>
      <c r="G47">
        <f t="shared" si="0"/>
        <v>5.1456999999999997</v>
      </c>
      <c r="H47">
        <f t="shared" si="1"/>
        <v>7.0255423622312504E-2</v>
      </c>
    </row>
    <row r="48" spans="1:8" x14ac:dyDescent="0.35">
      <c r="A48" s="1">
        <v>0.64409722222222232</v>
      </c>
      <c r="B48" s="2">
        <v>76.924999999999983</v>
      </c>
      <c r="C48" s="2">
        <v>77</v>
      </c>
      <c r="D48" s="3">
        <v>0</v>
      </c>
      <c r="E48" s="2">
        <v>82.76</v>
      </c>
      <c r="F48">
        <v>0.54744166666666672</v>
      </c>
      <c r="G48">
        <f t="shared" si="0"/>
        <v>0.1</v>
      </c>
      <c r="H48">
        <f t="shared" si="1"/>
        <v>5.4744166666666665</v>
      </c>
    </row>
    <row r="49" spans="1:8" x14ac:dyDescent="0.35">
      <c r="A49" s="1">
        <v>0.65798611111111116</v>
      </c>
      <c r="B49" s="2">
        <v>77.199999999999989</v>
      </c>
      <c r="C49" s="2">
        <v>77</v>
      </c>
      <c r="D49" s="3">
        <v>4.8410000000000002</v>
      </c>
      <c r="E49" s="2">
        <v>81.680000000000007</v>
      </c>
      <c r="F49">
        <v>0.46938200000000008</v>
      </c>
      <c r="G49">
        <f t="shared" si="0"/>
        <v>4.8410000000000002</v>
      </c>
      <c r="H49">
        <f t="shared" si="1"/>
        <v>9.6959719066308625E-2</v>
      </c>
    </row>
    <row r="50" spans="1:8" x14ac:dyDescent="0.35">
      <c r="A50" s="1">
        <v>0.671875</v>
      </c>
      <c r="B50" s="2">
        <v>77.150000000000006</v>
      </c>
      <c r="C50" s="2">
        <v>77</v>
      </c>
      <c r="D50" s="3">
        <v>0</v>
      </c>
      <c r="E50" s="2">
        <v>82.58</v>
      </c>
      <c r="F50">
        <v>0.46938200000000008</v>
      </c>
      <c r="G50">
        <f t="shared" si="0"/>
        <v>0.1</v>
      </c>
      <c r="H50">
        <f t="shared" si="1"/>
        <v>4.6938200000000005</v>
      </c>
    </row>
    <row r="51" spans="1:8" x14ac:dyDescent="0.35">
      <c r="A51" s="1">
        <v>0.68576388888888884</v>
      </c>
      <c r="B51" s="2">
        <v>77.199999999999989</v>
      </c>
      <c r="C51" s="2">
        <v>77</v>
      </c>
      <c r="D51" s="3">
        <v>4.4398999999999997</v>
      </c>
      <c r="E51" s="2">
        <v>82.94</v>
      </c>
      <c r="F51">
        <v>0.46938200000000008</v>
      </c>
      <c r="G51">
        <f t="shared" si="0"/>
        <v>4.4398999999999997</v>
      </c>
      <c r="H51">
        <f t="shared" si="1"/>
        <v>0.10571904772630017</v>
      </c>
    </row>
    <row r="52" spans="1:8" x14ac:dyDescent="0.35">
      <c r="A52" s="1">
        <v>0.69965277777777779</v>
      </c>
      <c r="B52" s="2">
        <v>77.3</v>
      </c>
      <c r="C52" s="2">
        <v>77</v>
      </c>
      <c r="D52" s="3">
        <v>0</v>
      </c>
      <c r="E52" s="2">
        <v>83.48</v>
      </c>
      <c r="F52">
        <v>0.44304500000000002</v>
      </c>
      <c r="G52">
        <f t="shared" si="0"/>
        <v>0.1</v>
      </c>
      <c r="H52">
        <f t="shared" si="1"/>
        <v>4.4304499999999996</v>
      </c>
    </row>
    <row r="53" spans="1:8" x14ac:dyDescent="0.35">
      <c r="A53" s="1">
        <v>0.71354166666666663</v>
      </c>
      <c r="B53" s="2">
        <v>76.974999999999994</v>
      </c>
      <c r="C53" s="2">
        <v>77</v>
      </c>
      <c r="D53" s="3">
        <v>4.3197000000000001</v>
      </c>
      <c r="E53" s="2">
        <v>84.02</v>
      </c>
      <c r="F53">
        <v>0.52163999999999999</v>
      </c>
      <c r="G53">
        <f t="shared" si="0"/>
        <v>4.3197000000000001</v>
      </c>
      <c r="H53">
        <f t="shared" si="1"/>
        <v>0.1207583859990277</v>
      </c>
    </row>
    <row r="54" spans="1:8" x14ac:dyDescent="0.35">
      <c r="A54" s="1">
        <v>0.72743055555555558</v>
      </c>
      <c r="B54" s="2">
        <v>77.55</v>
      </c>
      <c r="C54" s="2">
        <v>77</v>
      </c>
      <c r="D54" s="3">
        <v>3.5928000000000004</v>
      </c>
      <c r="E54" s="2">
        <v>84.2</v>
      </c>
      <c r="F54">
        <v>0.36151333333333341</v>
      </c>
      <c r="G54">
        <f t="shared" si="0"/>
        <v>3.5928000000000004</v>
      </c>
      <c r="H54">
        <f t="shared" si="1"/>
        <v>0.10062161359756551</v>
      </c>
    </row>
    <row r="55" spans="1:8" x14ac:dyDescent="0.35">
      <c r="A55" s="1">
        <v>0.74131944444444442</v>
      </c>
      <c r="B55" s="2">
        <v>76.75</v>
      </c>
      <c r="C55" s="2">
        <v>77</v>
      </c>
      <c r="D55" s="3">
        <v>0.71419999999999995</v>
      </c>
      <c r="E55" s="2">
        <v>83.84</v>
      </c>
      <c r="F55">
        <v>0.57296199999999997</v>
      </c>
      <c r="G55">
        <f t="shared" si="0"/>
        <v>0.71419999999999995</v>
      </c>
      <c r="H55">
        <f t="shared" si="1"/>
        <v>0.80224306916830024</v>
      </c>
    </row>
    <row r="56" spans="1:8" x14ac:dyDescent="0.35">
      <c r="A56" s="1">
        <v>0.75520833333333337</v>
      </c>
      <c r="B56" s="2">
        <v>77.474999999999994</v>
      </c>
      <c r="C56" s="2">
        <v>77</v>
      </c>
      <c r="D56" s="3">
        <v>4.6007999999999996</v>
      </c>
      <c r="E56" s="2">
        <v>83.12</v>
      </c>
      <c r="F56">
        <v>0.38784999999999997</v>
      </c>
      <c r="G56">
        <f t="shared" si="0"/>
        <v>4.6007999999999996</v>
      </c>
      <c r="H56">
        <f t="shared" si="1"/>
        <v>8.4300556424969572E-2</v>
      </c>
    </row>
    <row r="57" spans="1:8" x14ac:dyDescent="0.35">
      <c r="A57" s="1">
        <v>0.76909722222222221</v>
      </c>
      <c r="B57" s="2">
        <v>77.125</v>
      </c>
      <c r="C57" s="2">
        <v>77</v>
      </c>
      <c r="D57" s="3">
        <v>0</v>
      </c>
      <c r="E57" s="2">
        <v>83.12</v>
      </c>
      <c r="F57">
        <v>0.49559833333333331</v>
      </c>
      <c r="G57">
        <f t="shared" si="0"/>
        <v>0.1</v>
      </c>
      <c r="H57">
        <f t="shared" si="1"/>
        <v>4.9559833333333332</v>
      </c>
    </row>
    <row r="58" spans="1:8" x14ac:dyDescent="0.35">
      <c r="A58" s="1">
        <v>0.78298611111111116</v>
      </c>
      <c r="B58" s="2">
        <v>77.174999999999997</v>
      </c>
      <c r="C58" s="2">
        <v>77</v>
      </c>
      <c r="D58" s="3">
        <v>4.5931999999999995</v>
      </c>
      <c r="E58" s="2">
        <v>82.4</v>
      </c>
      <c r="F58">
        <v>0.46938200000000008</v>
      </c>
      <c r="G58">
        <f t="shared" si="0"/>
        <v>4.5931999999999995</v>
      </c>
      <c r="H58">
        <f t="shared" si="1"/>
        <v>0.10219062962640428</v>
      </c>
    </row>
    <row r="59" spans="1:8" x14ac:dyDescent="0.35">
      <c r="A59" s="1">
        <v>0.796875</v>
      </c>
      <c r="B59" s="2">
        <v>77.2</v>
      </c>
      <c r="C59" s="2">
        <v>77</v>
      </c>
      <c r="D59" s="3">
        <v>0</v>
      </c>
      <c r="E59" s="2">
        <v>81.680000000000007</v>
      </c>
      <c r="F59">
        <v>0.46938200000000008</v>
      </c>
      <c r="G59">
        <f t="shared" si="0"/>
        <v>0.1</v>
      </c>
      <c r="H59">
        <f t="shared" si="1"/>
        <v>4.6938200000000005</v>
      </c>
    </row>
    <row r="60" spans="1:8" x14ac:dyDescent="0.35">
      <c r="A60" s="1">
        <v>0.81076388888888884</v>
      </c>
      <c r="B60" s="2">
        <v>77.725000000000009</v>
      </c>
      <c r="C60" s="2">
        <v>77</v>
      </c>
      <c r="D60" s="3">
        <v>3.1429</v>
      </c>
      <c r="E60" s="2">
        <v>80.78</v>
      </c>
      <c r="F60">
        <v>0.33528799999999997</v>
      </c>
      <c r="G60">
        <f t="shared" si="0"/>
        <v>3.1429</v>
      </c>
      <c r="H60">
        <f t="shared" si="1"/>
        <v>0.10668109071239937</v>
      </c>
    </row>
    <row r="61" spans="1:8" x14ac:dyDescent="0.35">
      <c r="A61" s="1">
        <v>0.82465277777777779</v>
      </c>
      <c r="B61" s="2">
        <v>76.775000000000006</v>
      </c>
      <c r="C61" s="2">
        <v>77</v>
      </c>
      <c r="D61" s="3">
        <v>0.4244</v>
      </c>
      <c r="E61" s="2">
        <v>78.8</v>
      </c>
      <c r="F61">
        <v>0.57296199999999997</v>
      </c>
      <c r="G61">
        <f t="shared" si="0"/>
        <v>0.4244</v>
      </c>
      <c r="H61">
        <f t="shared" si="1"/>
        <v>1.350051837888784</v>
      </c>
    </row>
    <row r="62" spans="1:8" x14ac:dyDescent="0.35">
      <c r="A62" s="1">
        <v>0.83854166666666663</v>
      </c>
      <c r="B62" s="2">
        <v>77.45</v>
      </c>
      <c r="C62" s="2">
        <v>77</v>
      </c>
      <c r="D62" s="3">
        <v>0</v>
      </c>
      <c r="E62" s="2">
        <v>78.260000000000005</v>
      </c>
      <c r="F62">
        <v>0.41424833333333327</v>
      </c>
      <c r="G62">
        <f t="shared" si="0"/>
        <v>0.1</v>
      </c>
      <c r="H62">
        <f t="shared" si="1"/>
        <v>4.1424833333333329</v>
      </c>
    </row>
    <row r="63" spans="1:8" x14ac:dyDescent="0.35">
      <c r="A63" s="1">
        <v>0.85243055555555558</v>
      </c>
      <c r="B63" s="2">
        <v>77.625</v>
      </c>
      <c r="C63" s="2">
        <v>77</v>
      </c>
      <c r="D63" s="3">
        <v>0</v>
      </c>
      <c r="E63" s="2">
        <v>77.36</v>
      </c>
      <c r="F63">
        <v>0.36151333333333341</v>
      </c>
      <c r="G63">
        <f t="shared" si="0"/>
        <v>0.1</v>
      </c>
      <c r="H63">
        <f t="shared" si="1"/>
        <v>3.615133333333334</v>
      </c>
    </row>
    <row r="64" spans="1:8" x14ac:dyDescent="0.35">
      <c r="A64" s="1">
        <v>0.86631944444444442</v>
      </c>
      <c r="B64" s="2">
        <v>76.825000000000003</v>
      </c>
      <c r="C64" s="2">
        <v>77</v>
      </c>
      <c r="D64" s="3">
        <v>3.3067000000000002</v>
      </c>
      <c r="E64" s="2">
        <v>76.64</v>
      </c>
      <c r="F64">
        <v>0.57296199999999997</v>
      </c>
      <c r="G64">
        <f t="shared" si="0"/>
        <v>3.3067000000000002</v>
      </c>
      <c r="H64">
        <f t="shared" si="1"/>
        <v>0.17327305168294674</v>
      </c>
    </row>
    <row r="65" spans="1:8" x14ac:dyDescent="0.35">
      <c r="A65" s="1">
        <v>0.88020833333333337</v>
      </c>
      <c r="B65" s="2">
        <v>76.924999999999997</v>
      </c>
      <c r="C65" s="2">
        <v>77</v>
      </c>
      <c r="D65" s="3">
        <v>0</v>
      </c>
      <c r="E65" s="2">
        <v>75.2</v>
      </c>
      <c r="F65">
        <v>0.54744166666666672</v>
      </c>
      <c r="G65">
        <f t="shared" si="0"/>
        <v>0.1</v>
      </c>
      <c r="H65">
        <f t="shared" si="1"/>
        <v>5.4744166666666665</v>
      </c>
    </row>
    <row r="66" spans="1:8" x14ac:dyDescent="0.35">
      <c r="A66" s="1">
        <v>0.89409722222222221</v>
      </c>
      <c r="B66" s="2">
        <v>77.275000000000006</v>
      </c>
      <c r="C66" s="2">
        <v>77</v>
      </c>
      <c r="D66" s="3">
        <v>0</v>
      </c>
      <c r="E66" s="2">
        <v>75.38</v>
      </c>
      <c r="F66">
        <v>0.44304500000000002</v>
      </c>
      <c r="G66">
        <f t="shared" si="0"/>
        <v>0.1</v>
      </c>
      <c r="H66">
        <f t="shared" si="1"/>
        <v>4.4304499999999996</v>
      </c>
    </row>
    <row r="67" spans="1:8" x14ac:dyDescent="0.35">
      <c r="A67" s="1">
        <v>0.90798611111111116</v>
      </c>
      <c r="B67" s="2">
        <v>77.324999999999989</v>
      </c>
      <c r="C67" s="2">
        <v>77</v>
      </c>
      <c r="D67" s="3">
        <v>2.7227000000000001</v>
      </c>
      <c r="E67" s="2">
        <v>74.12</v>
      </c>
      <c r="F67">
        <v>0.44304500000000002</v>
      </c>
      <c r="G67">
        <f t="shared" ref="G67:G73" si="2">IF(D67=0,0.1,D67)</f>
        <v>2.7227000000000001</v>
      </c>
      <c r="H67">
        <f t="shared" ref="H67:H73" si="3">F67/G67</f>
        <v>0.16272266500165278</v>
      </c>
    </row>
    <row r="68" spans="1:8" x14ac:dyDescent="0.35">
      <c r="A68" s="1">
        <v>0.921875</v>
      </c>
      <c r="B68" s="2">
        <v>76.575000000000003</v>
      </c>
      <c r="C68" s="2">
        <v>77</v>
      </c>
      <c r="D68" s="3">
        <v>0</v>
      </c>
      <c r="E68" s="2">
        <v>72.5</v>
      </c>
      <c r="F68">
        <v>0.62511833333333333</v>
      </c>
      <c r="G68">
        <f t="shared" si="2"/>
        <v>0.1</v>
      </c>
      <c r="H68">
        <f t="shared" si="3"/>
        <v>6.2511833333333326</v>
      </c>
    </row>
    <row r="69" spans="1:8" x14ac:dyDescent="0.35">
      <c r="A69" s="1">
        <v>0.93576388888888884</v>
      </c>
      <c r="B69" s="2">
        <v>77.174999999999997</v>
      </c>
      <c r="C69" s="2">
        <v>77</v>
      </c>
      <c r="D69" s="3">
        <v>0</v>
      </c>
      <c r="E69" s="2">
        <v>72.14</v>
      </c>
      <c r="F69">
        <v>0.46938200000000008</v>
      </c>
      <c r="G69">
        <f t="shared" si="2"/>
        <v>0.1</v>
      </c>
      <c r="H69">
        <f t="shared" si="3"/>
        <v>4.6938200000000005</v>
      </c>
    </row>
    <row r="70" spans="1:8" x14ac:dyDescent="0.35">
      <c r="A70" s="1">
        <v>0.94965277777777779</v>
      </c>
      <c r="B70" s="2">
        <v>77.574999999999989</v>
      </c>
      <c r="C70" s="2">
        <v>77</v>
      </c>
      <c r="D70" s="3">
        <v>0</v>
      </c>
      <c r="E70" s="2">
        <v>72.5</v>
      </c>
      <c r="F70">
        <v>0.36151333333333341</v>
      </c>
      <c r="G70">
        <f t="shared" si="2"/>
        <v>0.1</v>
      </c>
      <c r="H70">
        <f t="shared" si="3"/>
        <v>3.615133333333334</v>
      </c>
    </row>
    <row r="71" spans="1:8" x14ac:dyDescent="0.35">
      <c r="A71" s="1">
        <v>0.96354166666666663</v>
      </c>
      <c r="B71" s="2">
        <v>77.674999999999997</v>
      </c>
      <c r="C71" s="2">
        <v>77</v>
      </c>
      <c r="D71" s="3">
        <v>0</v>
      </c>
      <c r="E71" s="2">
        <v>71.959999999999994</v>
      </c>
      <c r="F71">
        <v>0.33528799999999997</v>
      </c>
      <c r="G71">
        <f t="shared" si="2"/>
        <v>0.1</v>
      </c>
      <c r="H71">
        <f t="shared" si="3"/>
        <v>3.3528799999999994</v>
      </c>
    </row>
    <row r="72" spans="1:8" x14ac:dyDescent="0.35">
      <c r="A72" s="1">
        <v>0.97743055555555558</v>
      </c>
      <c r="B72" s="2">
        <v>77.824999999999989</v>
      </c>
      <c r="C72" s="2">
        <v>77</v>
      </c>
      <c r="D72" s="3">
        <v>0</v>
      </c>
      <c r="E72" s="2">
        <v>70.88</v>
      </c>
      <c r="F72">
        <v>0.30924166666666669</v>
      </c>
      <c r="G72">
        <f t="shared" si="2"/>
        <v>0.1</v>
      </c>
      <c r="H72">
        <f t="shared" si="3"/>
        <v>3.0924166666666668</v>
      </c>
    </row>
    <row r="73" spans="1:8" x14ac:dyDescent="0.35">
      <c r="A73" s="1">
        <v>0.99131944444444442</v>
      </c>
      <c r="B73" s="2">
        <v>77.875</v>
      </c>
      <c r="C73" s="2">
        <v>77</v>
      </c>
      <c r="D73" s="3">
        <v>0</v>
      </c>
      <c r="E73" s="2">
        <v>69.8</v>
      </c>
      <c r="F73">
        <v>0.28340799999999999</v>
      </c>
      <c r="G73">
        <f t="shared" si="2"/>
        <v>0.1</v>
      </c>
      <c r="H73">
        <f t="shared" si="3"/>
        <v>2.8340799999999997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5EC4A-FE13-4799-A8AD-2F51811B5171}">
  <dimension ref="A1:K87"/>
  <sheetViews>
    <sheetView workbookViewId="0">
      <selection activeCell="D10" sqref="D10"/>
    </sheetView>
  </sheetViews>
  <sheetFormatPr defaultRowHeight="14.5" x14ac:dyDescent="0.35"/>
  <cols>
    <col min="1" max="1" width="7.81640625" bestFit="1" customWidth="1"/>
    <col min="2" max="2" width="12.54296875" bestFit="1" customWidth="1"/>
    <col min="3" max="3" width="13.453125" bestFit="1" customWidth="1"/>
    <col min="5" max="5" width="12.453125" bestFit="1" customWidth="1"/>
    <col min="9" max="9" width="22.81640625" bestFit="1" customWidth="1"/>
    <col min="10" max="10" width="15.1796875" bestFit="1" customWidth="1"/>
    <col min="11" max="11" width="17.1796875" bestFit="1" customWidth="1"/>
  </cols>
  <sheetData>
    <row r="1" spans="1:11" x14ac:dyDescent="0.35">
      <c r="A1" s="4" t="s">
        <v>1</v>
      </c>
      <c r="B1" s="5" t="s">
        <v>4</v>
      </c>
      <c r="C1" s="5" t="s">
        <v>0</v>
      </c>
      <c r="D1" s="5" t="s">
        <v>2</v>
      </c>
      <c r="E1" s="5" t="s">
        <v>3</v>
      </c>
      <c r="F1" s="5" t="s">
        <v>5</v>
      </c>
      <c r="I1" s="7" t="s">
        <v>6</v>
      </c>
      <c r="J1" s="7" t="s">
        <v>8</v>
      </c>
      <c r="K1" s="7" t="s">
        <v>7</v>
      </c>
    </row>
    <row r="2" spans="1:11" x14ac:dyDescent="0.35">
      <c r="A2" s="6">
        <v>5.208333333333333E-3</v>
      </c>
      <c r="B2" s="3">
        <v>75.224999999999994</v>
      </c>
      <c r="C2" s="3">
        <v>77.05</v>
      </c>
      <c r="D2">
        <v>0</v>
      </c>
      <c r="E2" s="3">
        <v>72.680000000000007</v>
      </c>
      <c r="F2">
        <v>0.90445200000000003</v>
      </c>
      <c r="I2" s="3">
        <f>SUM(D:D)</f>
        <v>112.77109999999998</v>
      </c>
      <c r="J2" s="3">
        <f>AVERAGE(F:F)</f>
        <v>0.62820442129629639</v>
      </c>
      <c r="K2" s="3">
        <f>J2/I2</f>
        <v>5.5706153553197277E-3</v>
      </c>
    </row>
    <row r="3" spans="1:11" x14ac:dyDescent="0.35">
      <c r="A3" s="6">
        <v>1.909722222222222E-2</v>
      </c>
      <c r="B3" s="3">
        <v>75.674999999999997</v>
      </c>
      <c r="C3" s="3">
        <v>79.05</v>
      </c>
      <c r="D3">
        <v>0</v>
      </c>
      <c r="E3" s="3">
        <v>72.5</v>
      </c>
      <c r="F3">
        <v>0.82142199999999999</v>
      </c>
    </row>
    <row r="4" spans="1:11" x14ac:dyDescent="0.35">
      <c r="A4" s="6">
        <v>3.2986111111111112E-2</v>
      </c>
      <c r="B4" s="3">
        <v>75.724999999999994</v>
      </c>
      <c r="C4" s="3">
        <v>81.05</v>
      </c>
      <c r="D4">
        <v>0</v>
      </c>
      <c r="E4" s="3">
        <v>72.319999999999993</v>
      </c>
      <c r="F4">
        <v>0.82142199999999999</v>
      </c>
    </row>
    <row r="5" spans="1:11" x14ac:dyDescent="0.35">
      <c r="A5" s="6">
        <v>4.6875E-2</v>
      </c>
      <c r="B5" s="3">
        <v>75.825000000000003</v>
      </c>
      <c r="C5" s="3">
        <v>83.05</v>
      </c>
      <c r="D5">
        <v>0</v>
      </c>
      <c r="E5" s="3">
        <v>71.42</v>
      </c>
      <c r="F5">
        <v>0.80244666666666598</v>
      </c>
    </row>
    <row r="6" spans="1:11" x14ac:dyDescent="0.35">
      <c r="A6" s="6">
        <v>6.0763888888888895E-2</v>
      </c>
      <c r="B6" s="3">
        <v>75.875</v>
      </c>
      <c r="C6" s="3">
        <v>85.05</v>
      </c>
      <c r="D6">
        <v>0</v>
      </c>
      <c r="E6" s="3">
        <v>71.239999999999995</v>
      </c>
      <c r="F6">
        <v>0.782694</v>
      </c>
    </row>
    <row r="7" spans="1:11" x14ac:dyDescent="0.35">
      <c r="A7" s="6">
        <v>7.4652777777777776E-2</v>
      </c>
      <c r="B7" s="3">
        <v>75.925000000000011</v>
      </c>
      <c r="C7" s="3">
        <v>87.025000000000006</v>
      </c>
      <c r="D7">
        <v>0</v>
      </c>
      <c r="E7" s="3">
        <v>70.34</v>
      </c>
      <c r="F7">
        <v>0.782694</v>
      </c>
    </row>
    <row r="8" spans="1:11" x14ac:dyDescent="0.35">
      <c r="A8" s="6">
        <v>8.8541666666666671E-2</v>
      </c>
      <c r="B8" s="3">
        <v>76.025000000000006</v>
      </c>
      <c r="C8" s="3">
        <v>89.025000000000006</v>
      </c>
      <c r="D8">
        <v>0</v>
      </c>
      <c r="E8" s="3">
        <v>70.88</v>
      </c>
      <c r="F8">
        <v>0.76215500000000003</v>
      </c>
    </row>
    <row r="9" spans="1:11" x14ac:dyDescent="0.35">
      <c r="A9" s="6">
        <v>0.10243055555555555</v>
      </c>
      <c r="B9" s="3">
        <v>76.025000000000006</v>
      </c>
      <c r="C9" s="3">
        <v>91</v>
      </c>
      <c r="D9">
        <v>0</v>
      </c>
      <c r="E9" s="3">
        <v>70.7</v>
      </c>
      <c r="F9">
        <v>0.76215500000000003</v>
      </c>
    </row>
    <row r="10" spans="1:11" x14ac:dyDescent="0.35">
      <c r="A10" s="6">
        <v>0.11631944444444445</v>
      </c>
      <c r="B10" s="3">
        <v>76.075000000000003</v>
      </c>
      <c r="C10" s="3">
        <v>92</v>
      </c>
      <c r="D10">
        <v>0</v>
      </c>
      <c r="E10" s="3">
        <v>70.7</v>
      </c>
      <c r="F10">
        <v>0.74090599999999995</v>
      </c>
    </row>
    <row r="11" spans="1:11" x14ac:dyDescent="0.35">
      <c r="A11" s="6">
        <v>0.13020833333333331</v>
      </c>
      <c r="B11" s="3">
        <v>76.174999999999997</v>
      </c>
      <c r="C11" s="3">
        <v>92</v>
      </c>
      <c r="D11">
        <v>1E-4</v>
      </c>
      <c r="E11" s="3">
        <v>71.239999999999995</v>
      </c>
      <c r="F11">
        <v>0.71894666666666596</v>
      </c>
    </row>
    <row r="12" spans="1:11" x14ac:dyDescent="0.35">
      <c r="A12" s="6">
        <v>0.14409722222222224</v>
      </c>
      <c r="B12" s="3">
        <v>76.2</v>
      </c>
      <c r="C12" s="3">
        <v>92</v>
      </c>
      <c r="D12">
        <v>0</v>
      </c>
      <c r="E12" s="3">
        <v>70.88</v>
      </c>
      <c r="F12">
        <v>0.71894666666666596</v>
      </c>
    </row>
    <row r="13" spans="1:11" x14ac:dyDescent="0.35">
      <c r="A13" s="6">
        <v>0.1579861111111111</v>
      </c>
      <c r="B13" s="3">
        <v>76.2</v>
      </c>
      <c r="C13" s="3">
        <v>92</v>
      </c>
      <c r="D13">
        <v>0</v>
      </c>
      <c r="E13" s="3">
        <v>70.34</v>
      </c>
      <c r="F13">
        <v>0.71894666666666596</v>
      </c>
    </row>
    <row r="14" spans="1:11" x14ac:dyDescent="0.35">
      <c r="A14" s="6">
        <v>0.171875</v>
      </c>
      <c r="B14" s="3">
        <v>76.174999999999997</v>
      </c>
      <c r="C14" s="3">
        <v>92</v>
      </c>
      <c r="D14">
        <v>0</v>
      </c>
      <c r="E14" s="3">
        <v>69.8</v>
      </c>
      <c r="F14">
        <v>0.71894666666666596</v>
      </c>
    </row>
    <row r="15" spans="1:11" x14ac:dyDescent="0.35">
      <c r="A15" s="6">
        <v>0.1857638888888889</v>
      </c>
      <c r="B15" s="3">
        <v>76.2</v>
      </c>
      <c r="C15" s="3">
        <v>92</v>
      </c>
      <c r="D15">
        <v>0</v>
      </c>
      <c r="E15" s="3">
        <v>68.900000000000006</v>
      </c>
      <c r="F15">
        <v>0.71894666666666596</v>
      </c>
    </row>
    <row r="16" spans="1:11" x14ac:dyDescent="0.35">
      <c r="A16" s="6">
        <v>0.19965277777777779</v>
      </c>
      <c r="B16" s="3">
        <v>76.174999999999997</v>
      </c>
      <c r="C16" s="3">
        <v>92</v>
      </c>
      <c r="D16">
        <v>0</v>
      </c>
      <c r="E16" s="3">
        <v>69.260000000000005</v>
      </c>
      <c r="F16">
        <v>0.71894666666666596</v>
      </c>
    </row>
    <row r="17" spans="1:6" x14ac:dyDescent="0.35">
      <c r="A17" s="6">
        <v>0.21354166666666669</v>
      </c>
      <c r="B17" s="3">
        <v>76.125</v>
      </c>
      <c r="C17" s="3">
        <v>92</v>
      </c>
      <c r="D17">
        <v>0</v>
      </c>
      <c r="E17" s="3">
        <v>69.08</v>
      </c>
      <c r="F17">
        <v>0.74090599999999995</v>
      </c>
    </row>
    <row r="18" spans="1:6" x14ac:dyDescent="0.35">
      <c r="A18" s="6">
        <v>0.22743055555555552</v>
      </c>
      <c r="B18" s="3">
        <v>76.125</v>
      </c>
      <c r="C18" s="3">
        <v>92</v>
      </c>
      <c r="D18">
        <v>0</v>
      </c>
      <c r="E18" s="3">
        <v>68.900000000000006</v>
      </c>
      <c r="F18">
        <v>0.74090599999999995</v>
      </c>
    </row>
    <row r="19" spans="1:6" x14ac:dyDescent="0.35">
      <c r="A19" s="6">
        <v>0.24131944444444445</v>
      </c>
      <c r="B19" s="3">
        <v>76.125</v>
      </c>
      <c r="C19" s="3">
        <v>92</v>
      </c>
      <c r="D19">
        <v>0</v>
      </c>
      <c r="E19" s="3">
        <v>68.36</v>
      </c>
      <c r="F19">
        <v>0.74090599999999995</v>
      </c>
    </row>
    <row r="20" spans="1:6" x14ac:dyDescent="0.35">
      <c r="A20" s="6">
        <v>0.25520833333333337</v>
      </c>
      <c r="B20" s="3">
        <v>76.074999999999989</v>
      </c>
      <c r="C20" s="3">
        <v>92</v>
      </c>
      <c r="D20">
        <v>0</v>
      </c>
      <c r="E20" s="3">
        <v>68</v>
      </c>
      <c r="F20">
        <v>0.74090599999999995</v>
      </c>
    </row>
    <row r="21" spans="1:6" x14ac:dyDescent="0.35">
      <c r="A21" s="6">
        <v>0.26909722222222221</v>
      </c>
      <c r="B21" s="3">
        <v>76.025000000000006</v>
      </c>
      <c r="C21" s="3">
        <v>92</v>
      </c>
      <c r="D21">
        <v>0</v>
      </c>
      <c r="E21" s="3">
        <v>67.459999999999994</v>
      </c>
      <c r="F21">
        <v>0.76215500000000003</v>
      </c>
    </row>
    <row r="22" spans="1:6" x14ac:dyDescent="0.35">
      <c r="A22" s="6">
        <v>0.2829861111111111</v>
      </c>
      <c r="B22" s="3">
        <v>76</v>
      </c>
      <c r="C22" s="3">
        <v>92</v>
      </c>
      <c r="D22">
        <v>0</v>
      </c>
      <c r="E22" s="3">
        <v>68.36</v>
      </c>
      <c r="F22">
        <v>0.76215500000000003</v>
      </c>
    </row>
    <row r="23" spans="1:6" x14ac:dyDescent="0.35">
      <c r="A23" s="6">
        <v>0.296875</v>
      </c>
      <c r="B23" s="3">
        <v>76</v>
      </c>
      <c r="C23" s="3">
        <v>92</v>
      </c>
      <c r="D23">
        <v>0</v>
      </c>
      <c r="E23" s="3">
        <v>69.44</v>
      </c>
      <c r="F23">
        <v>0.76215500000000003</v>
      </c>
    </row>
    <row r="24" spans="1:6" x14ac:dyDescent="0.35">
      <c r="A24" s="6">
        <v>0.31076388888888884</v>
      </c>
      <c r="B24" s="3">
        <v>75.974999999999994</v>
      </c>
      <c r="C24" s="3">
        <v>92</v>
      </c>
      <c r="D24">
        <v>0</v>
      </c>
      <c r="E24" s="3">
        <v>70.88</v>
      </c>
      <c r="F24">
        <v>0.76215500000000003</v>
      </c>
    </row>
    <row r="25" spans="1:6" x14ac:dyDescent="0.35">
      <c r="A25" s="6">
        <v>0.32465277777777779</v>
      </c>
      <c r="B25" s="3">
        <v>76.099999999999994</v>
      </c>
      <c r="C25" s="3">
        <v>92</v>
      </c>
      <c r="D25">
        <v>0</v>
      </c>
      <c r="E25" s="3">
        <v>70.88</v>
      </c>
      <c r="F25">
        <v>0.74090599999999995</v>
      </c>
    </row>
    <row r="26" spans="1:6" x14ac:dyDescent="0.35">
      <c r="A26" s="6">
        <v>0.33854166666666663</v>
      </c>
      <c r="B26" s="3">
        <v>76.074999999999989</v>
      </c>
      <c r="C26" s="3">
        <v>92</v>
      </c>
      <c r="D26">
        <v>0</v>
      </c>
      <c r="E26" s="3">
        <v>72.5</v>
      </c>
      <c r="F26">
        <v>0.74090599999999995</v>
      </c>
    </row>
    <row r="27" spans="1:6" x14ac:dyDescent="0.35">
      <c r="A27" s="6">
        <v>0.35243055555555558</v>
      </c>
      <c r="B27" s="3">
        <v>76.174999999999997</v>
      </c>
      <c r="C27" s="3">
        <v>92</v>
      </c>
      <c r="D27">
        <v>0</v>
      </c>
      <c r="E27" s="3">
        <v>71.959999999999994</v>
      </c>
      <c r="F27">
        <v>0.71894666666666596</v>
      </c>
    </row>
    <row r="28" spans="1:6" x14ac:dyDescent="0.35">
      <c r="A28" s="6">
        <v>0.36631944444444442</v>
      </c>
      <c r="B28" s="3">
        <v>76.324999999999989</v>
      </c>
      <c r="C28" s="3">
        <v>92</v>
      </c>
      <c r="D28">
        <v>0</v>
      </c>
      <c r="E28" s="3">
        <v>73.760000000000005</v>
      </c>
      <c r="F28">
        <v>0.69635800000000003</v>
      </c>
    </row>
    <row r="29" spans="1:6" x14ac:dyDescent="0.35">
      <c r="A29" s="6">
        <v>0.38020833333333337</v>
      </c>
      <c r="B29" s="3">
        <v>76.45</v>
      </c>
      <c r="C29" s="3">
        <v>92</v>
      </c>
      <c r="D29">
        <v>0</v>
      </c>
      <c r="E29" s="3">
        <v>74.66</v>
      </c>
      <c r="F29">
        <v>0.673146666666666</v>
      </c>
    </row>
    <row r="30" spans="1:6" x14ac:dyDescent="0.35">
      <c r="A30" s="6">
        <v>0.39409722222222221</v>
      </c>
      <c r="B30" s="3">
        <v>76.574999999999989</v>
      </c>
      <c r="C30" s="3">
        <v>92</v>
      </c>
      <c r="D30">
        <v>0</v>
      </c>
      <c r="E30" s="3">
        <v>75.2</v>
      </c>
      <c r="F30">
        <v>0.625118333333333</v>
      </c>
    </row>
    <row r="31" spans="1:6" x14ac:dyDescent="0.35">
      <c r="A31" s="6">
        <v>0.4079861111111111</v>
      </c>
      <c r="B31" s="3">
        <v>76.725000000000009</v>
      </c>
      <c r="C31" s="3">
        <v>92</v>
      </c>
      <c r="D31">
        <v>0</v>
      </c>
      <c r="E31" s="3">
        <v>75.2</v>
      </c>
      <c r="F31">
        <v>0.598121666666666</v>
      </c>
    </row>
    <row r="32" spans="1:6" x14ac:dyDescent="0.35">
      <c r="A32" s="6">
        <v>0.421875</v>
      </c>
      <c r="B32" s="3">
        <v>76.925000000000011</v>
      </c>
      <c r="C32" s="3">
        <v>92</v>
      </c>
      <c r="D32">
        <v>0</v>
      </c>
      <c r="E32" s="3">
        <v>76.28</v>
      </c>
      <c r="F32">
        <v>0.54744166666666605</v>
      </c>
    </row>
    <row r="33" spans="1:6" x14ac:dyDescent="0.35">
      <c r="A33" s="6">
        <v>0.4357638888888889</v>
      </c>
      <c r="B33" s="3">
        <v>77.349999999999994</v>
      </c>
      <c r="C33" s="3">
        <v>87.625</v>
      </c>
      <c r="D33">
        <v>0</v>
      </c>
      <c r="E33" s="3">
        <v>76.64</v>
      </c>
      <c r="F33">
        <v>0.414248333333333</v>
      </c>
    </row>
    <row r="34" spans="1:6" x14ac:dyDescent="0.35">
      <c r="A34" s="6">
        <v>0.44965277777777779</v>
      </c>
      <c r="B34" s="3">
        <v>76.425000000000011</v>
      </c>
      <c r="C34" s="3">
        <v>75.425000000000011</v>
      </c>
      <c r="D34">
        <v>7.7556000000000003</v>
      </c>
      <c r="E34" s="3">
        <v>77.540000000000006</v>
      </c>
      <c r="F34">
        <v>0.673146666666666</v>
      </c>
    </row>
    <row r="35" spans="1:6" x14ac:dyDescent="0.35">
      <c r="A35" s="6">
        <v>0.46354166666666663</v>
      </c>
      <c r="B35" s="3">
        <v>75.95</v>
      </c>
      <c r="C35" s="3">
        <v>77.350000000000009</v>
      </c>
      <c r="D35">
        <v>0</v>
      </c>
      <c r="E35" s="3">
        <v>80.06</v>
      </c>
      <c r="F35">
        <v>0.76215500000000003</v>
      </c>
    </row>
    <row r="36" spans="1:6" x14ac:dyDescent="0.35">
      <c r="A36" s="6">
        <v>0.47743055555555558</v>
      </c>
      <c r="B36" s="3">
        <v>77.2</v>
      </c>
      <c r="C36" s="3">
        <v>78.25</v>
      </c>
      <c r="D36">
        <v>0</v>
      </c>
      <c r="E36" s="3">
        <v>80.959999999999994</v>
      </c>
      <c r="F36">
        <v>0.46938200000000002</v>
      </c>
    </row>
    <row r="37" spans="1:6" x14ac:dyDescent="0.35">
      <c r="A37" s="6">
        <v>0.49131944444444442</v>
      </c>
      <c r="B37" s="3">
        <v>78.350000000000009</v>
      </c>
      <c r="C37" s="3">
        <v>78.3</v>
      </c>
      <c r="D37">
        <v>0</v>
      </c>
      <c r="E37" s="3">
        <v>82.04</v>
      </c>
      <c r="F37">
        <v>0.15937333333333301</v>
      </c>
    </row>
    <row r="38" spans="1:6" x14ac:dyDescent="0.35">
      <c r="A38" s="6">
        <v>0.50520833333333337</v>
      </c>
      <c r="B38" s="3">
        <v>78.349999999999994</v>
      </c>
      <c r="C38" s="3">
        <v>76.599999999999994</v>
      </c>
      <c r="D38">
        <v>9.3130999999999986</v>
      </c>
      <c r="E38" s="3">
        <v>82.04</v>
      </c>
      <c r="F38">
        <v>0.15937333333333301</v>
      </c>
    </row>
    <row r="39" spans="1:6" x14ac:dyDescent="0.35">
      <c r="A39" s="6">
        <v>0.51909722222222232</v>
      </c>
      <c r="B39" s="3">
        <v>76.849999999999994</v>
      </c>
      <c r="C39" s="3">
        <v>76.274999999999991</v>
      </c>
      <c r="D39">
        <v>3.4090000000000003</v>
      </c>
      <c r="E39" s="3">
        <v>82.76</v>
      </c>
      <c r="F39">
        <v>0.57296199999999997</v>
      </c>
    </row>
    <row r="40" spans="1:6" x14ac:dyDescent="0.35">
      <c r="A40" s="6">
        <v>0.53298611111111116</v>
      </c>
      <c r="B40" s="3">
        <v>75.724999999999994</v>
      </c>
      <c r="C40" s="3">
        <v>75.225000000000009</v>
      </c>
      <c r="D40">
        <v>7.2971999999999984</v>
      </c>
      <c r="E40" s="3">
        <v>82.4</v>
      </c>
      <c r="F40">
        <v>0.82142199999999999</v>
      </c>
    </row>
    <row r="41" spans="1:6" x14ac:dyDescent="0.35">
      <c r="A41" s="6">
        <v>0.546875</v>
      </c>
      <c r="B41" s="3">
        <v>76.55</v>
      </c>
      <c r="C41" s="3">
        <v>78.675000000000011</v>
      </c>
      <c r="D41">
        <v>0</v>
      </c>
      <c r="E41" s="3">
        <v>83.48</v>
      </c>
      <c r="F41">
        <v>0.625118333333333</v>
      </c>
    </row>
    <row r="42" spans="1:6" x14ac:dyDescent="0.35">
      <c r="A42" s="6">
        <v>0.56076388888888895</v>
      </c>
      <c r="B42" s="3">
        <v>77.100000000000009</v>
      </c>
      <c r="C42" s="3">
        <v>76.05</v>
      </c>
      <c r="D42">
        <v>6.9427000000000003</v>
      </c>
      <c r="E42" s="3">
        <v>84.56</v>
      </c>
      <c r="F42">
        <v>0.49559833333333297</v>
      </c>
    </row>
    <row r="43" spans="1:6" x14ac:dyDescent="0.35">
      <c r="A43" s="6">
        <v>0.57465277777777779</v>
      </c>
      <c r="B43" s="3">
        <v>76.7</v>
      </c>
      <c r="C43" s="3">
        <v>78.175000000000011</v>
      </c>
      <c r="D43">
        <v>0</v>
      </c>
      <c r="E43" s="3">
        <v>84.74</v>
      </c>
      <c r="F43">
        <v>0.598121666666666</v>
      </c>
    </row>
    <row r="44" spans="1:6" x14ac:dyDescent="0.35">
      <c r="A44" s="6">
        <v>0.58854166666666663</v>
      </c>
      <c r="B44" s="3">
        <v>76.8</v>
      </c>
      <c r="C44" s="3">
        <v>76.5</v>
      </c>
      <c r="D44">
        <v>5.9923999999999999</v>
      </c>
      <c r="E44" s="3">
        <v>85.64</v>
      </c>
      <c r="F44">
        <v>0.57296199999999997</v>
      </c>
    </row>
    <row r="45" spans="1:6" x14ac:dyDescent="0.35">
      <c r="A45" s="6">
        <v>0.60243055555555547</v>
      </c>
      <c r="B45" s="3">
        <v>77.375</v>
      </c>
      <c r="C45" s="3">
        <v>77.7</v>
      </c>
      <c r="D45">
        <v>0</v>
      </c>
      <c r="E45" s="3">
        <v>85.82</v>
      </c>
      <c r="F45">
        <v>0.414248333333333</v>
      </c>
    </row>
    <row r="46" spans="1:6" x14ac:dyDescent="0.35">
      <c r="A46" s="6">
        <v>0.61631944444444442</v>
      </c>
      <c r="B46" s="3">
        <v>77.024999999999991</v>
      </c>
      <c r="C46" s="3">
        <v>74.7</v>
      </c>
      <c r="D46">
        <v>10.865500000000001</v>
      </c>
      <c r="E46" s="3">
        <v>86.18</v>
      </c>
      <c r="F46">
        <v>0.52163999999999999</v>
      </c>
    </row>
    <row r="47" spans="1:6" x14ac:dyDescent="0.35">
      <c r="A47" s="6">
        <v>0.63020833333333337</v>
      </c>
      <c r="B47" s="3">
        <v>75.900000000000006</v>
      </c>
      <c r="C47" s="3">
        <v>78.099999999999994</v>
      </c>
      <c r="D47">
        <v>0.51429999999999998</v>
      </c>
      <c r="E47" s="3">
        <v>85.46</v>
      </c>
      <c r="F47">
        <v>0.782694</v>
      </c>
    </row>
    <row r="48" spans="1:6" x14ac:dyDescent="0.35">
      <c r="A48" s="6">
        <v>0.64409722222222232</v>
      </c>
      <c r="B48" s="3">
        <v>77.725000000000009</v>
      </c>
      <c r="C48" s="3">
        <v>78.3</v>
      </c>
      <c r="D48">
        <v>0</v>
      </c>
      <c r="E48" s="3">
        <v>85.1</v>
      </c>
      <c r="F48">
        <v>0.33528799999999997</v>
      </c>
    </row>
    <row r="49" spans="1:6" x14ac:dyDescent="0.35">
      <c r="A49" s="6">
        <v>0.65798611111111116</v>
      </c>
      <c r="B49" s="3">
        <v>76.900000000000006</v>
      </c>
      <c r="C49" s="3">
        <v>74.5</v>
      </c>
      <c r="D49">
        <v>10.916999999999998</v>
      </c>
      <c r="E49" s="3">
        <v>84.56</v>
      </c>
      <c r="F49">
        <v>0.54744166666666605</v>
      </c>
    </row>
    <row r="50" spans="1:6" x14ac:dyDescent="0.35">
      <c r="A50" s="6">
        <v>0.671875</v>
      </c>
      <c r="B50" s="3">
        <v>75.375</v>
      </c>
      <c r="C50" s="3">
        <v>78.599999999999994</v>
      </c>
      <c r="D50">
        <v>0.56810000000000005</v>
      </c>
      <c r="E50" s="3">
        <v>84.38</v>
      </c>
      <c r="F50">
        <v>0.87463800000000003</v>
      </c>
    </row>
    <row r="51" spans="1:6" x14ac:dyDescent="0.35">
      <c r="A51" s="6">
        <v>0.68576388888888884</v>
      </c>
      <c r="B51" s="3">
        <v>77.199999999999989</v>
      </c>
      <c r="C51" s="3">
        <v>80.2</v>
      </c>
      <c r="D51">
        <v>0</v>
      </c>
      <c r="E51" s="3">
        <v>84.02</v>
      </c>
      <c r="F51">
        <v>0.46938200000000002</v>
      </c>
    </row>
    <row r="52" spans="1:6" x14ac:dyDescent="0.35">
      <c r="A52" s="6">
        <v>0.69965277777777779</v>
      </c>
      <c r="B52" s="3">
        <v>78.3</v>
      </c>
      <c r="C52" s="3">
        <v>77.724999999999994</v>
      </c>
      <c r="D52">
        <v>4.3793000000000006</v>
      </c>
      <c r="E52" s="3">
        <v>82.76</v>
      </c>
      <c r="F52">
        <v>0.18334799999999901</v>
      </c>
    </row>
    <row r="53" spans="1:6" x14ac:dyDescent="0.35">
      <c r="A53" s="6">
        <v>0.71354166666666663</v>
      </c>
      <c r="B53" s="3">
        <v>76.375</v>
      </c>
      <c r="C53" s="3">
        <v>74.774999999999991</v>
      </c>
      <c r="D53">
        <v>8.514899999999999</v>
      </c>
      <c r="E53" s="3">
        <v>82.94</v>
      </c>
      <c r="F53">
        <v>0.673146666666666</v>
      </c>
    </row>
    <row r="54" spans="1:6" x14ac:dyDescent="0.35">
      <c r="A54" s="6">
        <v>0.72743055555555558</v>
      </c>
      <c r="B54" s="3">
        <v>74.974999999999994</v>
      </c>
      <c r="C54" s="3">
        <v>78.974999999999994</v>
      </c>
      <c r="D54">
        <v>0.755</v>
      </c>
      <c r="E54" s="3">
        <v>84.56</v>
      </c>
      <c r="F54">
        <v>0.93042800000000003</v>
      </c>
    </row>
    <row r="55" spans="1:6" x14ac:dyDescent="0.35">
      <c r="A55" s="6">
        <v>0.74131944444444442</v>
      </c>
      <c r="B55" s="3">
        <v>76.75</v>
      </c>
      <c r="C55" s="3">
        <v>81.725000000000009</v>
      </c>
      <c r="D55">
        <v>0</v>
      </c>
      <c r="E55" s="3">
        <v>83.84</v>
      </c>
      <c r="F55">
        <v>0.57296199999999997</v>
      </c>
    </row>
    <row r="56" spans="1:6" x14ac:dyDescent="0.35">
      <c r="A56" s="6">
        <v>0.75520833333333337</v>
      </c>
      <c r="B56" s="3">
        <v>77.924999999999997</v>
      </c>
      <c r="C56" s="3">
        <v>80.825000000000003</v>
      </c>
      <c r="D56">
        <v>0</v>
      </c>
      <c r="E56" s="3">
        <v>82.4</v>
      </c>
      <c r="F56">
        <v>0.28340799999999999</v>
      </c>
    </row>
    <row r="57" spans="1:6" x14ac:dyDescent="0.35">
      <c r="A57" s="6">
        <v>0.76909722222222221</v>
      </c>
      <c r="B57" s="3">
        <v>77.375</v>
      </c>
      <c r="C57" s="3">
        <v>77.525000000000006</v>
      </c>
      <c r="D57">
        <v>4.4744000000000002</v>
      </c>
      <c r="E57" s="3">
        <v>81.86</v>
      </c>
      <c r="F57">
        <v>0.414248333333333</v>
      </c>
    </row>
    <row r="58" spans="1:6" x14ac:dyDescent="0.35">
      <c r="A58" s="6">
        <v>0.78298611111111116</v>
      </c>
      <c r="B58" s="3">
        <v>77.625</v>
      </c>
      <c r="C58" s="3">
        <v>77.674999999999997</v>
      </c>
      <c r="D58">
        <v>0</v>
      </c>
      <c r="E58" s="3">
        <v>80.959999999999994</v>
      </c>
      <c r="F58">
        <v>0.36151333333333302</v>
      </c>
    </row>
    <row r="59" spans="1:6" x14ac:dyDescent="0.35">
      <c r="A59" s="6">
        <v>0.796875</v>
      </c>
      <c r="B59" s="3">
        <v>76.7</v>
      </c>
      <c r="C59" s="3">
        <v>75.475000000000009</v>
      </c>
      <c r="D59">
        <v>8.4875999999999987</v>
      </c>
      <c r="E59" s="3">
        <v>80.06</v>
      </c>
      <c r="F59">
        <v>0.598121666666666</v>
      </c>
    </row>
    <row r="60" spans="1:6" x14ac:dyDescent="0.35">
      <c r="A60" s="6">
        <v>0.81076388888888884</v>
      </c>
      <c r="B60" s="3">
        <v>76.224999999999994</v>
      </c>
      <c r="C60" s="3">
        <v>79.325000000000003</v>
      </c>
      <c r="D60">
        <v>0</v>
      </c>
      <c r="E60" s="3">
        <v>79.34</v>
      </c>
      <c r="F60">
        <v>0.71894666666666596</v>
      </c>
    </row>
    <row r="61" spans="1:6" x14ac:dyDescent="0.35">
      <c r="A61" s="6">
        <v>0.82465277777777779</v>
      </c>
      <c r="B61" s="3">
        <v>77.575000000000003</v>
      </c>
      <c r="C61" s="3">
        <v>79</v>
      </c>
      <c r="D61">
        <v>0</v>
      </c>
      <c r="E61" s="3">
        <v>78.8</v>
      </c>
      <c r="F61">
        <v>0.36151333333333302</v>
      </c>
    </row>
    <row r="62" spans="1:6" x14ac:dyDescent="0.35">
      <c r="A62" s="6">
        <v>0.83854166666666663</v>
      </c>
      <c r="B62" s="3">
        <v>76.925000000000011</v>
      </c>
      <c r="C62" s="3">
        <v>76.875</v>
      </c>
      <c r="D62">
        <v>3.6718000000000002</v>
      </c>
      <c r="E62" s="3">
        <v>78.08</v>
      </c>
      <c r="F62">
        <v>0.54744166666666605</v>
      </c>
    </row>
    <row r="63" spans="1:6" x14ac:dyDescent="0.35">
      <c r="A63" s="6">
        <v>0.85243055555555558</v>
      </c>
      <c r="B63" s="3">
        <v>77.125</v>
      </c>
      <c r="C63" s="3">
        <v>78.300000000000011</v>
      </c>
      <c r="D63">
        <v>0</v>
      </c>
      <c r="E63" s="3">
        <v>77.180000000000007</v>
      </c>
      <c r="F63">
        <v>0.49559833333333297</v>
      </c>
    </row>
    <row r="64" spans="1:6" x14ac:dyDescent="0.35">
      <c r="A64" s="6">
        <v>0.86631944444444442</v>
      </c>
      <c r="B64" s="3">
        <v>77.900000000000006</v>
      </c>
      <c r="C64" s="3">
        <v>77.625</v>
      </c>
      <c r="D64">
        <v>0</v>
      </c>
      <c r="E64" s="3">
        <v>76.099999999999994</v>
      </c>
      <c r="F64">
        <v>0.28340799999999999</v>
      </c>
    </row>
    <row r="65" spans="1:6" x14ac:dyDescent="0.35">
      <c r="A65" s="6">
        <v>0.88020833333333337</v>
      </c>
      <c r="B65" s="3">
        <v>76.45</v>
      </c>
      <c r="C65" s="3">
        <v>75.875</v>
      </c>
      <c r="D65">
        <v>6.0860000000000003</v>
      </c>
      <c r="E65" s="3">
        <v>73.760000000000005</v>
      </c>
      <c r="F65">
        <v>0.673146666666666</v>
      </c>
    </row>
    <row r="66" spans="1:6" x14ac:dyDescent="0.35">
      <c r="A66" s="6">
        <v>0.89409722222222221</v>
      </c>
      <c r="B66" s="3">
        <v>75.924999999999997</v>
      </c>
      <c r="C66" s="3">
        <v>79.974999999999994</v>
      </c>
      <c r="D66">
        <v>0</v>
      </c>
      <c r="E66" s="3">
        <v>72.680000000000007</v>
      </c>
      <c r="F66">
        <v>0.782694</v>
      </c>
    </row>
    <row r="67" spans="1:6" x14ac:dyDescent="0.35">
      <c r="A67" s="6">
        <v>0.90798611111111116</v>
      </c>
      <c r="B67" s="3">
        <v>76.650000000000006</v>
      </c>
      <c r="C67" s="3">
        <v>81.7</v>
      </c>
      <c r="D67">
        <v>0</v>
      </c>
      <c r="E67" s="3">
        <v>72.319999999999993</v>
      </c>
      <c r="F67">
        <v>0.625118333333333</v>
      </c>
    </row>
    <row r="68" spans="1:6" x14ac:dyDescent="0.35">
      <c r="A68" s="6">
        <v>0.921875</v>
      </c>
      <c r="B68" s="3">
        <v>77.45</v>
      </c>
      <c r="C68" s="3">
        <v>79.575000000000003</v>
      </c>
      <c r="D68">
        <v>3.4236</v>
      </c>
      <c r="E68" s="3">
        <v>71.599999999999994</v>
      </c>
      <c r="F68">
        <v>0.414248333333333</v>
      </c>
    </row>
    <row r="69" spans="1:6" x14ac:dyDescent="0.35">
      <c r="A69" s="6">
        <v>0.93576388888888884</v>
      </c>
      <c r="B69" s="3">
        <v>75.599999999999994</v>
      </c>
      <c r="C69" s="3">
        <v>75.525000000000006</v>
      </c>
      <c r="D69">
        <v>1.9433</v>
      </c>
      <c r="E69" s="3">
        <v>70.88</v>
      </c>
      <c r="F69">
        <v>0.83953999999999995</v>
      </c>
    </row>
    <row r="70" spans="1:6" x14ac:dyDescent="0.35">
      <c r="A70" s="6">
        <v>0.94965277777777779</v>
      </c>
      <c r="B70" s="3">
        <v>76.725000000000009</v>
      </c>
      <c r="C70" s="3">
        <v>77.674999999999997</v>
      </c>
      <c r="D70">
        <v>0.28210000000000002</v>
      </c>
      <c r="E70" s="3">
        <v>69.8</v>
      </c>
      <c r="F70">
        <v>0.598121666666666</v>
      </c>
    </row>
    <row r="71" spans="1:6" x14ac:dyDescent="0.35">
      <c r="A71" s="6">
        <v>0.96354166666666663</v>
      </c>
      <c r="B71" s="3">
        <v>77.525000000000006</v>
      </c>
      <c r="C71" s="3">
        <v>77.974999999999994</v>
      </c>
      <c r="D71">
        <v>0</v>
      </c>
      <c r="E71" s="3">
        <v>69.8</v>
      </c>
      <c r="F71">
        <v>0.38784999999999997</v>
      </c>
    </row>
    <row r="72" spans="1:6" x14ac:dyDescent="0.35">
      <c r="A72" s="6">
        <v>0.97743055555555558</v>
      </c>
      <c r="B72" s="3">
        <v>76.400000000000006</v>
      </c>
      <c r="C72" s="3">
        <v>76.400000000000006</v>
      </c>
      <c r="D72">
        <v>4.0720000000000001</v>
      </c>
      <c r="E72" s="3">
        <v>69.8</v>
      </c>
      <c r="F72">
        <v>0.673146666666666</v>
      </c>
    </row>
    <row r="73" spans="1:6" x14ac:dyDescent="0.35">
      <c r="A73" s="6">
        <v>0.99131944444444442</v>
      </c>
      <c r="B73" s="3">
        <v>76.274999999999991</v>
      </c>
      <c r="C73" s="3">
        <v>77.400000000000006</v>
      </c>
      <c r="D73">
        <v>3.1060999999999996</v>
      </c>
      <c r="E73" s="3">
        <v>69.8</v>
      </c>
      <c r="F73">
        <v>0.69635800000000003</v>
      </c>
    </row>
    <row r="74" spans="1:6" x14ac:dyDescent="0.35">
      <c r="A74" s="6"/>
      <c r="B74" s="3"/>
      <c r="C74" s="3"/>
    </row>
    <row r="75" spans="1:6" x14ac:dyDescent="0.35">
      <c r="A75" s="6"/>
      <c r="B75" s="3"/>
      <c r="C75" s="3"/>
    </row>
    <row r="76" spans="1:6" x14ac:dyDescent="0.35">
      <c r="A76" s="6"/>
      <c r="B76" s="3"/>
      <c r="C76" s="3"/>
    </row>
    <row r="77" spans="1:6" x14ac:dyDescent="0.35">
      <c r="A77" s="6"/>
      <c r="B77" s="3"/>
      <c r="C77" s="3"/>
    </row>
    <row r="78" spans="1:6" x14ac:dyDescent="0.35">
      <c r="A78" s="6"/>
      <c r="B78" s="3"/>
      <c r="C78" s="3"/>
    </row>
    <row r="79" spans="1:6" x14ac:dyDescent="0.35">
      <c r="A79" s="6"/>
      <c r="B79" s="3"/>
      <c r="C79" s="3"/>
    </row>
    <row r="80" spans="1:6" x14ac:dyDescent="0.35">
      <c r="A80" s="6"/>
      <c r="B80" s="3"/>
      <c r="C80" s="3"/>
    </row>
    <row r="81" spans="1:3" x14ac:dyDescent="0.35">
      <c r="A81" s="6"/>
      <c r="B81" s="3"/>
      <c r="C81" s="3"/>
    </row>
    <row r="82" spans="1:3" x14ac:dyDescent="0.35">
      <c r="A82" s="6"/>
      <c r="B82" s="3"/>
      <c r="C82" s="3"/>
    </row>
    <row r="83" spans="1:3" x14ac:dyDescent="0.35">
      <c r="A83" s="6"/>
      <c r="B83" s="3"/>
      <c r="C83" s="3"/>
    </row>
    <row r="84" spans="1:3" x14ac:dyDescent="0.35">
      <c r="A84" s="6"/>
      <c r="B84" s="3"/>
      <c r="C84" s="3"/>
    </row>
    <row r="85" spans="1:3" x14ac:dyDescent="0.35">
      <c r="A85" s="6"/>
      <c r="B85" s="3"/>
      <c r="C85" s="3"/>
    </row>
    <row r="86" spans="1:3" x14ac:dyDescent="0.35">
      <c r="A86" s="6"/>
      <c r="B86" s="3"/>
      <c r="C86" s="3"/>
    </row>
    <row r="87" spans="1:3" x14ac:dyDescent="0.35">
      <c r="A87" s="6"/>
      <c r="B87" s="3"/>
      <c r="C8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5028C-93E9-4B29-AA7C-59AACE74BDEB}">
  <dimension ref="A1:M73"/>
  <sheetViews>
    <sheetView workbookViewId="0">
      <selection activeCell="D5" sqref="D5"/>
    </sheetView>
  </sheetViews>
  <sheetFormatPr defaultRowHeight="14.5" x14ac:dyDescent="0.35"/>
  <cols>
    <col min="1" max="1" width="8.1796875" style="6" bestFit="1" customWidth="1"/>
    <col min="2" max="2" width="11.81640625" style="3" bestFit="1" customWidth="1"/>
    <col min="3" max="3" width="8.54296875" style="3" bestFit="1" customWidth="1"/>
    <col min="4" max="4" width="8" style="3" bestFit="1" customWidth="1"/>
    <col min="5" max="5" width="13.26953125" style="3" bestFit="1" customWidth="1"/>
    <col min="6" max="6" width="12" bestFit="1" customWidth="1"/>
    <col min="7" max="7" width="16" bestFit="1" customWidth="1"/>
    <col min="8" max="8" width="11.7265625" bestFit="1" customWidth="1"/>
    <col min="9" max="9" width="12" customWidth="1"/>
    <col min="11" max="11" width="24.26953125" bestFit="1" customWidth="1"/>
    <col min="12" max="12" width="16.1796875" bestFit="1" customWidth="1"/>
    <col min="13" max="13" width="18.453125" bestFit="1" customWidth="1"/>
  </cols>
  <sheetData>
    <row r="1" spans="1:13" x14ac:dyDescent="0.35">
      <c r="A1" s="4" t="s">
        <v>1</v>
      </c>
      <c r="B1" s="5" t="s">
        <v>4</v>
      </c>
      <c r="C1" s="5" t="s">
        <v>0</v>
      </c>
      <c r="D1" s="5" t="s">
        <v>2</v>
      </c>
      <c r="E1" s="5" t="s">
        <v>3</v>
      </c>
      <c r="F1" s="5" t="s">
        <v>5</v>
      </c>
      <c r="G1" s="5" t="s">
        <v>10</v>
      </c>
      <c r="H1" s="5" t="s">
        <v>9</v>
      </c>
      <c r="K1" s="7" t="s">
        <v>6</v>
      </c>
      <c r="L1" s="7" t="s">
        <v>8</v>
      </c>
      <c r="M1" s="7" t="s">
        <v>7</v>
      </c>
    </row>
    <row r="2" spans="1:13" x14ac:dyDescent="0.35">
      <c r="A2" s="6">
        <v>5.208333333333333E-3</v>
      </c>
      <c r="B2" s="3">
        <v>75.224999999999994</v>
      </c>
      <c r="C2" s="3">
        <v>75</v>
      </c>
      <c r="D2" s="3">
        <v>0</v>
      </c>
      <c r="E2" s="3">
        <v>72.86</v>
      </c>
      <c r="F2">
        <v>0.90445200000000003</v>
      </c>
      <c r="G2">
        <f>IF(D2=0,0.1,D2)</f>
        <v>0.1</v>
      </c>
      <c r="H2">
        <f>F2/G2</f>
        <v>9.0445200000000003</v>
      </c>
      <c r="K2" s="3">
        <f>SUM(D:D)</f>
        <v>113.79320000000001</v>
      </c>
      <c r="L2" s="3">
        <f>AVERAGE(F:F)</f>
        <v>0.9720759722222222</v>
      </c>
      <c r="M2" s="3">
        <f>L2/K2</f>
        <v>8.5424785683346823E-3</v>
      </c>
    </row>
    <row r="3" spans="1:13" x14ac:dyDescent="0.35">
      <c r="A3" s="6">
        <v>1.909722222222222E-2</v>
      </c>
      <c r="B3" s="3">
        <v>74.150000000000006</v>
      </c>
      <c r="C3" s="3">
        <v>73.075000000000003</v>
      </c>
      <c r="D3" s="3">
        <v>5.579299999999999</v>
      </c>
      <c r="E3" s="3">
        <v>71.78</v>
      </c>
      <c r="F3">
        <v>0.99390166666666602</v>
      </c>
      <c r="G3">
        <f t="shared" ref="G3:G66" si="0">IF(D3=0,0.1,D3)</f>
        <v>5.579299999999999</v>
      </c>
      <c r="H3">
        <f t="shared" ref="H3:H66" si="1">F3/G3</f>
        <v>0.17814092568362808</v>
      </c>
    </row>
    <row r="4" spans="1:13" x14ac:dyDescent="0.35">
      <c r="A4" s="6">
        <v>3.2986111111111112E-2</v>
      </c>
      <c r="B4" s="3">
        <v>73.224999999999994</v>
      </c>
      <c r="C4" s="3">
        <v>74.725000000000009</v>
      </c>
      <c r="D4" s="3">
        <v>0</v>
      </c>
      <c r="E4" s="3">
        <v>70.7</v>
      </c>
      <c r="F4">
        <v>0.97596399999999905</v>
      </c>
      <c r="G4">
        <f t="shared" si="0"/>
        <v>0.1</v>
      </c>
      <c r="H4">
        <f t="shared" si="1"/>
        <v>9.7596399999999903</v>
      </c>
    </row>
    <row r="5" spans="1:13" x14ac:dyDescent="0.35">
      <c r="A5" s="6">
        <v>4.6875E-2</v>
      </c>
      <c r="B5" s="3">
        <v>73.849999999999994</v>
      </c>
      <c r="C5" s="3">
        <v>74.974999999999994</v>
      </c>
      <c r="D5" s="3">
        <v>0</v>
      </c>
      <c r="E5" s="3">
        <v>69.98</v>
      </c>
      <c r="F5">
        <v>0.99973166666666602</v>
      </c>
      <c r="G5">
        <f t="shared" si="0"/>
        <v>0.1</v>
      </c>
      <c r="H5">
        <f t="shared" si="1"/>
        <v>9.9973166666666593</v>
      </c>
    </row>
    <row r="6" spans="1:13" x14ac:dyDescent="0.35">
      <c r="A6" s="6">
        <v>6.0763888888888895E-2</v>
      </c>
      <c r="B6" s="3">
        <v>74.325000000000003</v>
      </c>
      <c r="C6" s="3">
        <v>73.825000000000003</v>
      </c>
      <c r="D6" s="3">
        <v>0</v>
      </c>
      <c r="E6" s="3">
        <v>69.98</v>
      </c>
      <c r="F6">
        <v>0.98979200000000001</v>
      </c>
      <c r="G6">
        <f t="shared" si="0"/>
        <v>0.1</v>
      </c>
      <c r="H6">
        <f t="shared" si="1"/>
        <v>9.8979199999999992</v>
      </c>
    </row>
    <row r="7" spans="1:13" x14ac:dyDescent="0.35">
      <c r="A7" s="6">
        <v>7.4652777777777776E-2</v>
      </c>
      <c r="B7" s="3">
        <v>72.775000000000006</v>
      </c>
      <c r="C7" s="3">
        <v>72.075000000000003</v>
      </c>
      <c r="D7" s="3">
        <v>5.0528000000000004</v>
      </c>
      <c r="E7" s="3">
        <v>69.08</v>
      </c>
      <c r="F7">
        <v>0.93850999999999996</v>
      </c>
      <c r="G7">
        <f t="shared" si="0"/>
        <v>5.0528000000000004</v>
      </c>
      <c r="H7">
        <f t="shared" si="1"/>
        <v>0.18574057948068395</v>
      </c>
    </row>
    <row r="8" spans="1:13" x14ac:dyDescent="0.35">
      <c r="A8" s="6">
        <v>8.8541666666666671E-2</v>
      </c>
      <c r="B8" s="3">
        <v>72.025000000000006</v>
      </c>
      <c r="C8" s="3">
        <v>73.7</v>
      </c>
      <c r="D8" s="3">
        <v>0</v>
      </c>
      <c r="E8" s="3">
        <v>68.36</v>
      </c>
      <c r="F8">
        <v>0.81850599999999996</v>
      </c>
      <c r="G8">
        <f t="shared" si="0"/>
        <v>0.1</v>
      </c>
      <c r="H8">
        <f t="shared" si="1"/>
        <v>8.1850599999999982</v>
      </c>
    </row>
    <row r="9" spans="1:13" x14ac:dyDescent="0.35">
      <c r="A9" s="6">
        <v>0.10243055555555555</v>
      </c>
      <c r="B9" s="3">
        <v>72.625</v>
      </c>
      <c r="C9" s="3">
        <v>75.7</v>
      </c>
      <c r="D9" s="3">
        <v>0</v>
      </c>
      <c r="E9" s="3">
        <v>68.540000000000006</v>
      </c>
      <c r="F9">
        <v>0.91425333333333303</v>
      </c>
      <c r="G9">
        <f t="shared" si="0"/>
        <v>0.1</v>
      </c>
      <c r="H9">
        <f t="shared" si="1"/>
        <v>9.1425333333333292</v>
      </c>
    </row>
    <row r="10" spans="1:13" x14ac:dyDescent="0.35">
      <c r="A10" s="6">
        <v>0.11631944444444445</v>
      </c>
      <c r="B10" s="3">
        <v>73.025000000000006</v>
      </c>
      <c r="C10" s="3">
        <v>77.7</v>
      </c>
      <c r="D10" s="3">
        <v>0</v>
      </c>
      <c r="E10" s="3">
        <v>68.36</v>
      </c>
      <c r="F10">
        <v>0.95889999999999997</v>
      </c>
      <c r="G10">
        <f t="shared" si="0"/>
        <v>0.1</v>
      </c>
      <c r="H10">
        <f t="shared" si="1"/>
        <v>9.5889999999999986</v>
      </c>
    </row>
    <row r="11" spans="1:13" x14ac:dyDescent="0.35">
      <c r="A11" s="6">
        <v>0.13020833333333331</v>
      </c>
      <c r="B11" s="3">
        <v>73.425000000000011</v>
      </c>
      <c r="C11" s="3">
        <v>79.05</v>
      </c>
      <c r="D11" s="3">
        <v>0</v>
      </c>
      <c r="E11" s="3">
        <v>68</v>
      </c>
      <c r="F11">
        <v>0.98807199999999995</v>
      </c>
      <c r="G11">
        <f t="shared" si="0"/>
        <v>0.1</v>
      </c>
      <c r="H11">
        <f t="shared" si="1"/>
        <v>9.8807199999999984</v>
      </c>
    </row>
    <row r="12" spans="1:13" x14ac:dyDescent="0.35">
      <c r="A12" s="6">
        <v>0.14409722222222224</v>
      </c>
      <c r="B12" s="3">
        <v>73.55</v>
      </c>
      <c r="C12" s="3">
        <v>79.900000000000006</v>
      </c>
      <c r="D12" s="3">
        <v>0</v>
      </c>
      <c r="E12" s="3">
        <v>67.099999999999994</v>
      </c>
      <c r="F12">
        <v>0.99599399999999905</v>
      </c>
      <c r="G12">
        <f t="shared" si="0"/>
        <v>0.1</v>
      </c>
      <c r="H12">
        <f t="shared" si="1"/>
        <v>9.9599399999999907</v>
      </c>
    </row>
    <row r="13" spans="1:13" x14ac:dyDescent="0.35">
      <c r="A13" s="6">
        <v>0.1579861111111111</v>
      </c>
      <c r="B13" s="3">
        <v>73.725000000000009</v>
      </c>
      <c r="C13" s="3">
        <v>80.25</v>
      </c>
      <c r="D13" s="3">
        <v>0</v>
      </c>
      <c r="E13" s="3">
        <v>66.92</v>
      </c>
      <c r="F13">
        <v>0.99835333333333298</v>
      </c>
      <c r="G13">
        <f t="shared" si="0"/>
        <v>0.1</v>
      </c>
      <c r="H13">
        <f t="shared" si="1"/>
        <v>9.9835333333333285</v>
      </c>
    </row>
    <row r="14" spans="1:13" x14ac:dyDescent="0.35">
      <c r="A14" s="6">
        <v>0.171875</v>
      </c>
      <c r="B14" s="3">
        <v>73.8</v>
      </c>
      <c r="C14" s="3">
        <v>80.375</v>
      </c>
      <c r="D14" s="3">
        <v>0</v>
      </c>
      <c r="E14" s="3">
        <v>66.2</v>
      </c>
      <c r="F14">
        <v>0.99973166666666602</v>
      </c>
      <c r="G14">
        <f t="shared" si="0"/>
        <v>0.1</v>
      </c>
      <c r="H14">
        <f t="shared" si="1"/>
        <v>9.9973166666666593</v>
      </c>
    </row>
    <row r="15" spans="1:13" x14ac:dyDescent="0.35">
      <c r="A15" s="6">
        <v>0.1857638888888889</v>
      </c>
      <c r="B15" s="3">
        <v>73.825000000000003</v>
      </c>
      <c r="C15" s="3">
        <v>80.474999999999994</v>
      </c>
      <c r="D15" s="3">
        <v>0</v>
      </c>
      <c r="E15" s="3">
        <v>66.38</v>
      </c>
      <c r="F15">
        <v>0.99973166666666602</v>
      </c>
      <c r="G15">
        <f t="shared" si="0"/>
        <v>0.1</v>
      </c>
      <c r="H15">
        <f t="shared" si="1"/>
        <v>9.9973166666666593</v>
      </c>
    </row>
    <row r="16" spans="1:13" x14ac:dyDescent="0.35">
      <c r="A16" s="6">
        <v>0.19965277777777779</v>
      </c>
      <c r="B16" s="3">
        <v>73.900000000000006</v>
      </c>
      <c r="C16" s="3">
        <v>80.574999999999989</v>
      </c>
      <c r="D16" s="3">
        <v>0</v>
      </c>
      <c r="E16" s="3">
        <v>66.02</v>
      </c>
      <c r="F16">
        <v>0.99989399999999995</v>
      </c>
      <c r="G16">
        <f t="shared" si="0"/>
        <v>0.1</v>
      </c>
      <c r="H16">
        <f t="shared" si="1"/>
        <v>9.9989399999999993</v>
      </c>
    </row>
    <row r="17" spans="1:8" x14ac:dyDescent="0.35">
      <c r="A17" s="6">
        <v>0.21354166666666669</v>
      </c>
      <c r="B17" s="3">
        <v>73.900000000000006</v>
      </c>
      <c r="C17" s="3">
        <v>80.224999999999994</v>
      </c>
      <c r="D17" s="3">
        <v>0</v>
      </c>
      <c r="E17" s="3">
        <v>66.2</v>
      </c>
      <c r="F17">
        <v>0.99989399999999995</v>
      </c>
      <c r="G17">
        <f t="shared" si="0"/>
        <v>0.1</v>
      </c>
      <c r="H17">
        <f t="shared" si="1"/>
        <v>9.9989399999999993</v>
      </c>
    </row>
    <row r="18" spans="1:8" x14ac:dyDescent="0.35">
      <c r="A18" s="6">
        <v>0.22743055555555552</v>
      </c>
      <c r="B18" s="3">
        <v>73.900000000000006</v>
      </c>
      <c r="C18" s="3">
        <v>80</v>
      </c>
      <c r="D18" s="3">
        <v>0</v>
      </c>
      <c r="E18" s="3">
        <v>66.38</v>
      </c>
      <c r="F18">
        <v>0.99989399999999995</v>
      </c>
      <c r="G18">
        <f t="shared" si="0"/>
        <v>0.1</v>
      </c>
      <c r="H18">
        <f t="shared" si="1"/>
        <v>9.9989399999999993</v>
      </c>
    </row>
    <row r="19" spans="1:8" x14ac:dyDescent="0.35">
      <c r="A19" s="6">
        <v>0.24131944444444445</v>
      </c>
      <c r="B19" s="3">
        <v>73.974999999999994</v>
      </c>
      <c r="C19" s="3">
        <v>79.8</v>
      </c>
      <c r="D19" s="3">
        <v>0</v>
      </c>
      <c r="E19" s="3">
        <v>67.099999999999994</v>
      </c>
      <c r="F19">
        <v>0.99895499999999904</v>
      </c>
      <c r="G19">
        <f t="shared" si="0"/>
        <v>0.1</v>
      </c>
      <c r="H19">
        <f t="shared" si="1"/>
        <v>9.9895499999999906</v>
      </c>
    </row>
    <row r="20" spans="1:8" x14ac:dyDescent="0.35">
      <c r="A20" s="6">
        <v>0.25520833333333337</v>
      </c>
      <c r="B20" s="3">
        <v>74.025000000000006</v>
      </c>
      <c r="C20" s="3">
        <v>79.425000000000011</v>
      </c>
      <c r="D20" s="3">
        <v>0</v>
      </c>
      <c r="E20" s="3">
        <v>66.56</v>
      </c>
      <c r="F20">
        <v>0.99895499999999904</v>
      </c>
      <c r="G20">
        <f t="shared" si="0"/>
        <v>0.1</v>
      </c>
      <c r="H20">
        <f t="shared" si="1"/>
        <v>9.9895499999999906</v>
      </c>
    </row>
    <row r="21" spans="1:8" x14ac:dyDescent="0.35">
      <c r="A21" s="6">
        <v>0.26909722222222221</v>
      </c>
      <c r="B21" s="3">
        <v>74</v>
      </c>
      <c r="C21" s="3">
        <v>79.05</v>
      </c>
      <c r="D21" s="3">
        <v>0</v>
      </c>
      <c r="E21" s="3">
        <v>66.02</v>
      </c>
      <c r="F21">
        <v>0.99895499999999904</v>
      </c>
      <c r="G21">
        <f t="shared" si="0"/>
        <v>0.1</v>
      </c>
      <c r="H21">
        <f t="shared" si="1"/>
        <v>9.9895499999999906</v>
      </c>
    </row>
    <row r="22" spans="1:8" x14ac:dyDescent="0.35">
      <c r="A22" s="6">
        <v>0.2829861111111111</v>
      </c>
      <c r="B22" s="3">
        <v>74</v>
      </c>
      <c r="C22" s="3">
        <v>78.649999999999991</v>
      </c>
      <c r="D22" s="3">
        <v>0</v>
      </c>
      <c r="E22" s="3">
        <v>66.2</v>
      </c>
      <c r="F22">
        <v>0.99895499999999904</v>
      </c>
      <c r="G22">
        <f t="shared" si="0"/>
        <v>0.1</v>
      </c>
      <c r="H22">
        <f t="shared" si="1"/>
        <v>9.9895499999999906</v>
      </c>
    </row>
    <row r="23" spans="1:8" x14ac:dyDescent="0.35">
      <c r="A23" s="6">
        <v>0.296875</v>
      </c>
      <c r="B23" s="3">
        <v>74.025000000000006</v>
      </c>
      <c r="C23" s="3">
        <v>78.25</v>
      </c>
      <c r="D23" s="3">
        <v>0</v>
      </c>
      <c r="E23" s="3">
        <v>66.739999999999995</v>
      </c>
      <c r="F23">
        <v>0.99895499999999904</v>
      </c>
      <c r="G23">
        <f t="shared" si="0"/>
        <v>0.1</v>
      </c>
      <c r="H23">
        <f t="shared" si="1"/>
        <v>9.9895499999999906</v>
      </c>
    </row>
    <row r="24" spans="1:8" x14ac:dyDescent="0.35">
      <c r="A24" s="6">
        <v>0.31076388888888884</v>
      </c>
      <c r="B24" s="3">
        <v>74.074999999999989</v>
      </c>
      <c r="C24" s="3">
        <v>77.575000000000003</v>
      </c>
      <c r="D24" s="3">
        <v>0</v>
      </c>
      <c r="E24" s="3">
        <v>68</v>
      </c>
      <c r="F24">
        <v>0.99697800000000003</v>
      </c>
      <c r="G24">
        <f t="shared" si="0"/>
        <v>0.1</v>
      </c>
      <c r="H24">
        <f t="shared" si="1"/>
        <v>9.9697800000000001</v>
      </c>
    </row>
    <row r="25" spans="1:8" x14ac:dyDescent="0.35">
      <c r="A25" s="6">
        <v>0.32465277777777779</v>
      </c>
      <c r="B25" s="3">
        <v>74.074999999999989</v>
      </c>
      <c r="C25" s="3">
        <v>76.975000000000009</v>
      </c>
      <c r="D25" s="3">
        <v>0</v>
      </c>
      <c r="E25" s="3">
        <v>69.08</v>
      </c>
      <c r="F25">
        <v>0.99697800000000003</v>
      </c>
      <c r="G25">
        <f t="shared" si="0"/>
        <v>0.1</v>
      </c>
      <c r="H25">
        <f t="shared" si="1"/>
        <v>9.9697800000000001</v>
      </c>
    </row>
    <row r="26" spans="1:8" x14ac:dyDescent="0.35">
      <c r="A26" s="6">
        <v>0.33854166666666663</v>
      </c>
      <c r="B26" s="3">
        <v>74.325000000000003</v>
      </c>
      <c r="C26" s="3">
        <v>75.5</v>
      </c>
      <c r="D26" s="3">
        <v>0</v>
      </c>
      <c r="E26" s="3">
        <v>69.8</v>
      </c>
      <c r="F26">
        <v>0.98979200000000001</v>
      </c>
      <c r="G26">
        <f t="shared" si="0"/>
        <v>0.1</v>
      </c>
      <c r="H26">
        <f t="shared" si="1"/>
        <v>9.8979199999999992</v>
      </c>
    </row>
    <row r="27" spans="1:8" x14ac:dyDescent="0.35">
      <c r="A27" s="6">
        <v>0.35243055555555558</v>
      </c>
      <c r="B27" s="3">
        <v>73.525000000000006</v>
      </c>
      <c r="C27" s="3">
        <v>73.45</v>
      </c>
      <c r="D27" s="3">
        <v>4.6580000000000004</v>
      </c>
      <c r="E27" s="3">
        <v>71.42</v>
      </c>
      <c r="F27">
        <v>0.992543333333333</v>
      </c>
      <c r="G27">
        <f t="shared" si="0"/>
        <v>4.6580000000000004</v>
      </c>
      <c r="H27">
        <f t="shared" si="1"/>
        <v>0.2130835837984828</v>
      </c>
    </row>
    <row r="28" spans="1:8" x14ac:dyDescent="0.35">
      <c r="A28" s="6">
        <v>0.36631944444444442</v>
      </c>
      <c r="B28" s="3">
        <v>72.875</v>
      </c>
      <c r="C28" s="3">
        <v>74.95</v>
      </c>
      <c r="D28" s="3">
        <v>0</v>
      </c>
      <c r="E28" s="3">
        <v>73.400000000000006</v>
      </c>
      <c r="F28">
        <v>0.94921</v>
      </c>
      <c r="G28">
        <f t="shared" si="0"/>
        <v>0.1</v>
      </c>
      <c r="H28">
        <f t="shared" si="1"/>
        <v>9.4920999999999989</v>
      </c>
    </row>
    <row r="29" spans="1:8" x14ac:dyDescent="0.35">
      <c r="A29" s="6">
        <v>0.38020833333333337</v>
      </c>
      <c r="B29" s="3">
        <v>73.349999999999994</v>
      </c>
      <c r="C29" s="3">
        <v>75.800000000000011</v>
      </c>
      <c r="D29" s="3">
        <v>0</v>
      </c>
      <c r="E29" s="3">
        <v>74.3</v>
      </c>
      <c r="F29">
        <v>0.98807199999999995</v>
      </c>
      <c r="G29">
        <f t="shared" si="0"/>
        <v>0.1</v>
      </c>
      <c r="H29">
        <f t="shared" si="1"/>
        <v>9.8807199999999984</v>
      </c>
    </row>
    <row r="30" spans="1:8" x14ac:dyDescent="0.35">
      <c r="A30" s="6">
        <v>0.39409722222222221</v>
      </c>
      <c r="B30" s="3">
        <v>73.7</v>
      </c>
      <c r="C30" s="3">
        <v>75.724999999999994</v>
      </c>
      <c r="D30" s="3">
        <v>0</v>
      </c>
      <c r="E30" s="3">
        <v>75.2</v>
      </c>
      <c r="F30">
        <v>0.99835333333333298</v>
      </c>
      <c r="G30">
        <f t="shared" si="0"/>
        <v>0.1</v>
      </c>
      <c r="H30">
        <f t="shared" si="1"/>
        <v>9.9835333333333285</v>
      </c>
    </row>
    <row r="31" spans="1:8" x14ac:dyDescent="0.35">
      <c r="A31" s="6">
        <v>0.4079861111111111</v>
      </c>
      <c r="B31" s="3">
        <v>74.05</v>
      </c>
      <c r="C31" s="3">
        <v>74.825000000000003</v>
      </c>
      <c r="D31" s="3">
        <v>0</v>
      </c>
      <c r="E31" s="3">
        <v>75.2</v>
      </c>
      <c r="F31">
        <v>0.99895499999999904</v>
      </c>
      <c r="G31">
        <f t="shared" si="0"/>
        <v>0.1</v>
      </c>
      <c r="H31">
        <f t="shared" si="1"/>
        <v>9.9895499999999906</v>
      </c>
    </row>
    <row r="32" spans="1:8" x14ac:dyDescent="0.35">
      <c r="A32" s="6">
        <v>0.421875</v>
      </c>
      <c r="B32" s="3">
        <v>73.349999999999994</v>
      </c>
      <c r="C32" s="3">
        <v>73.125</v>
      </c>
      <c r="D32" s="3">
        <v>4.6975999999999996</v>
      </c>
      <c r="E32" s="3">
        <v>76.819999999999993</v>
      </c>
      <c r="F32">
        <v>0.98807199999999995</v>
      </c>
      <c r="G32">
        <f t="shared" si="0"/>
        <v>4.6975999999999996</v>
      </c>
      <c r="H32">
        <f t="shared" si="1"/>
        <v>0.21033549046321526</v>
      </c>
    </row>
    <row r="33" spans="1:8" x14ac:dyDescent="0.35">
      <c r="A33" s="6">
        <v>0.4357638888888889</v>
      </c>
      <c r="B33" s="3">
        <v>73.125</v>
      </c>
      <c r="C33" s="3">
        <v>74.625</v>
      </c>
      <c r="D33" s="3">
        <v>0</v>
      </c>
      <c r="E33" s="3">
        <v>77.540000000000006</v>
      </c>
      <c r="F33">
        <v>0.96835000000000004</v>
      </c>
      <c r="G33">
        <f t="shared" si="0"/>
        <v>0.1</v>
      </c>
      <c r="H33">
        <f t="shared" si="1"/>
        <v>9.6835000000000004</v>
      </c>
    </row>
    <row r="34" spans="1:8" x14ac:dyDescent="0.35">
      <c r="A34" s="6">
        <v>0.44965277777777779</v>
      </c>
      <c r="B34" s="3">
        <v>73.825000000000003</v>
      </c>
      <c r="C34" s="3">
        <v>74.55</v>
      </c>
      <c r="D34" s="3">
        <v>0</v>
      </c>
      <c r="E34" s="3">
        <v>77</v>
      </c>
      <c r="F34">
        <v>0.99973166666666602</v>
      </c>
      <c r="G34">
        <f t="shared" si="0"/>
        <v>0.1</v>
      </c>
      <c r="H34">
        <f t="shared" si="1"/>
        <v>9.9973166666666593</v>
      </c>
    </row>
    <row r="35" spans="1:8" x14ac:dyDescent="0.35">
      <c r="A35" s="6">
        <v>0.46354166666666663</v>
      </c>
      <c r="B35" s="3">
        <v>73.225000000000009</v>
      </c>
      <c r="C35" s="3">
        <v>72.775000000000006</v>
      </c>
      <c r="D35" s="3">
        <v>6.4466999999999999</v>
      </c>
      <c r="E35" s="3">
        <v>78.8</v>
      </c>
      <c r="F35">
        <v>0.97596399999999905</v>
      </c>
      <c r="G35">
        <f t="shared" si="0"/>
        <v>6.4466999999999999</v>
      </c>
      <c r="H35">
        <f t="shared" si="1"/>
        <v>0.15138970325903162</v>
      </c>
    </row>
    <row r="36" spans="1:8" x14ac:dyDescent="0.35">
      <c r="A36" s="6">
        <v>0.47743055555555558</v>
      </c>
      <c r="B36" s="3">
        <v>72.650000000000006</v>
      </c>
      <c r="C36" s="3">
        <v>74.224999999999994</v>
      </c>
      <c r="D36" s="3">
        <v>0</v>
      </c>
      <c r="E36" s="3">
        <v>79.52</v>
      </c>
      <c r="F36">
        <v>0.91425333333333303</v>
      </c>
      <c r="G36">
        <f t="shared" si="0"/>
        <v>0.1</v>
      </c>
      <c r="H36">
        <f t="shared" si="1"/>
        <v>9.1425333333333292</v>
      </c>
    </row>
    <row r="37" spans="1:8" x14ac:dyDescent="0.35">
      <c r="A37" s="6">
        <v>0.49131944444444442</v>
      </c>
      <c r="B37" s="3">
        <v>73.725000000000009</v>
      </c>
      <c r="C37" s="3">
        <v>74.75</v>
      </c>
      <c r="D37" s="3">
        <v>0</v>
      </c>
      <c r="E37" s="3">
        <v>80.599999999999994</v>
      </c>
      <c r="F37">
        <v>0.99835333333333298</v>
      </c>
      <c r="G37">
        <f t="shared" si="0"/>
        <v>0.1</v>
      </c>
      <c r="H37">
        <f t="shared" si="1"/>
        <v>9.9835333333333285</v>
      </c>
    </row>
    <row r="38" spans="1:8" x14ac:dyDescent="0.35">
      <c r="A38" s="6">
        <v>0.50520833333333337</v>
      </c>
      <c r="B38" s="3">
        <v>73.449999999999989</v>
      </c>
      <c r="C38" s="3">
        <v>73.324999999999989</v>
      </c>
      <c r="D38" s="3">
        <v>5.7687999999999997</v>
      </c>
      <c r="E38" s="3">
        <v>79.88</v>
      </c>
      <c r="F38">
        <v>0.98807199999999995</v>
      </c>
      <c r="G38">
        <f t="shared" si="0"/>
        <v>5.7687999999999997</v>
      </c>
      <c r="H38">
        <f t="shared" si="1"/>
        <v>0.17127860213562612</v>
      </c>
    </row>
    <row r="39" spans="1:8" x14ac:dyDescent="0.35">
      <c r="A39" s="6">
        <v>0.51909722222222232</v>
      </c>
      <c r="B39" s="3">
        <v>73.174999999999997</v>
      </c>
      <c r="C39" s="3">
        <v>74.525000000000006</v>
      </c>
      <c r="D39" s="3">
        <v>0</v>
      </c>
      <c r="E39" s="3">
        <v>81.5</v>
      </c>
      <c r="F39">
        <v>0.97596399999999905</v>
      </c>
      <c r="G39">
        <f t="shared" si="0"/>
        <v>0.1</v>
      </c>
      <c r="H39">
        <f t="shared" si="1"/>
        <v>9.7596399999999903</v>
      </c>
    </row>
    <row r="40" spans="1:8" x14ac:dyDescent="0.35">
      <c r="A40" s="6">
        <v>0.53298611111111116</v>
      </c>
      <c r="B40" s="3">
        <v>74.2</v>
      </c>
      <c r="C40" s="3">
        <v>73.774999999999991</v>
      </c>
      <c r="D40" s="3">
        <v>9.9699999999999997E-2</v>
      </c>
      <c r="E40" s="3">
        <v>79.88</v>
      </c>
      <c r="F40">
        <v>0.99390166666666602</v>
      </c>
      <c r="G40">
        <f t="shared" si="0"/>
        <v>9.9699999999999997E-2</v>
      </c>
      <c r="H40">
        <f t="shared" si="1"/>
        <v>9.9689234369775939</v>
      </c>
    </row>
    <row r="41" spans="1:8" x14ac:dyDescent="0.35">
      <c r="A41" s="6">
        <v>0.546875</v>
      </c>
      <c r="B41" s="3">
        <v>73.099999999999994</v>
      </c>
      <c r="C41" s="3">
        <v>71.8</v>
      </c>
      <c r="D41" s="3">
        <v>10.610899999999999</v>
      </c>
      <c r="E41" s="3">
        <v>82.58</v>
      </c>
      <c r="F41">
        <v>0.96835000000000004</v>
      </c>
      <c r="G41">
        <f t="shared" si="0"/>
        <v>10.610899999999999</v>
      </c>
      <c r="H41">
        <f t="shared" si="1"/>
        <v>9.1259930825848906E-2</v>
      </c>
    </row>
    <row r="42" spans="1:8" x14ac:dyDescent="0.35">
      <c r="A42" s="6">
        <v>0.56076388888888895</v>
      </c>
      <c r="B42" s="3">
        <v>72.2</v>
      </c>
      <c r="C42" s="3">
        <v>73.2</v>
      </c>
      <c r="D42" s="3">
        <v>0</v>
      </c>
      <c r="E42" s="3">
        <v>82.22</v>
      </c>
      <c r="F42">
        <v>0.85485833333333305</v>
      </c>
      <c r="G42">
        <f t="shared" si="0"/>
        <v>0.1</v>
      </c>
      <c r="H42">
        <f t="shared" si="1"/>
        <v>8.5485833333333296</v>
      </c>
    </row>
    <row r="43" spans="1:8" x14ac:dyDescent="0.35">
      <c r="A43" s="6">
        <v>0.57465277777777779</v>
      </c>
      <c r="B43" s="3">
        <v>73.724999999999994</v>
      </c>
      <c r="C43" s="3">
        <v>73.400000000000006</v>
      </c>
      <c r="D43" s="3">
        <v>0</v>
      </c>
      <c r="E43" s="3">
        <v>83.48</v>
      </c>
      <c r="F43">
        <v>0.99835333333333298</v>
      </c>
      <c r="G43">
        <f t="shared" si="0"/>
        <v>0.1</v>
      </c>
      <c r="H43">
        <f t="shared" si="1"/>
        <v>9.9835333333333285</v>
      </c>
    </row>
    <row r="44" spans="1:8" x14ac:dyDescent="0.35">
      <c r="A44" s="6">
        <v>0.58854166666666663</v>
      </c>
      <c r="B44" s="3">
        <v>73.325000000000003</v>
      </c>
      <c r="C44" s="3">
        <v>71.7</v>
      </c>
      <c r="D44" s="3">
        <v>10.2271</v>
      </c>
      <c r="E44" s="3">
        <v>83.84</v>
      </c>
      <c r="F44">
        <v>0.98252166666666596</v>
      </c>
      <c r="G44">
        <f t="shared" si="0"/>
        <v>10.2271</v>
      </c>
      <c r="H44">
        <f t="shared" si="1"/>
        <v>9.6070407707626398E-2</v>
      </c>
    </row>
    <row r="45" spans="1:8" x14ac:dyDescent="0.35">
      <c r="A45" s="6">
        <v>0.60243055555555547</v>
      </c>
      <c r="B45" s="3">
        <v>71.875</v>
      </c>
      <c r="C45" s="3">
        <v>73.100000000000009</v>
      </c>
      <c r="D45" s="3">
        <v>0.36180000000000001</v>
      </c>
      <c r="E45" s="3">
        <v>82.76</v>
      </c>
      <c r="F45">
        <v>0.79992833333333302</v>
      </c>
      <c r="G45">
        <f t="shared" si="0"/>
        <v>0.36180000000000001</v>
      </c>
      <c r="H45">
        <f t="shared" si="1"/>
        <v>2.2109683066150718</v>
      </c>
    </row>
    <row r="46" spans="1:8" x14ac:dyDescent="0.35">
      <c r="A46" s="6">
        <v>0.61631944444444442</v>
      </c>
      <c r="B46" s="3">
        <v>73.650000000000006</v>
      </c>
      <c r="C46" s="3">
        <v>74.399999999999991</v>
      </c>
      <c r="D46" s="3">
        <v>0</v>
      </c>
      <c r="E46" s="3">
        <v>83.3</v>
      </c>
      <c r="F46">
        <v>0.99599399999999905</v>
      </c>
      <c r="G46">
        <f t="shared" si="0"/>
        <v>0.1</v>
      </c>
      <c r="H46">
        <f t="shared" si="1"/>
        <v>9.9599399999999907</v>
      </c>
    </row>
    <row r="47" spans="1:8" x14ac:dyDescent="0.35">
      <c r="A47" s="6">
        <v>0.63020833333333337</v>
      </c>
      <c r="B47" s="3">
        <v>73.675000000000011</v>
      </c>
      <c r="C47" s="3">
        <v>72.825000000000003</v>
      </c>
      <c r="D47" s="3">
        <v>8.0719000000000012</v>
      </c>
      <c r="E47" s="3">
        <v>83.66</v>
      </c>
      <c r="F47">
        <v>0.99835333333333298</v>
      </c>
      <c r="G47">
        <f t="shared" si="0"/>
        <v>8.0719000000000012</v>
      </c>
      <c r="H47">
        <f t="shared" si="1"/>
        <v>0.12368256957263257</v>
      </c>
    </row>
    <row r="48" spans="1:8" x14ac:dyDescent="0.35">
      <c r="A48" s="6">
        <v>0.64409722222222232</v>
      </c>
      <c r="B48" s="3">
        <v>72.75</v>
      </c>
      <c r="C48" s="3">
        <v>74.174999999999997</v>
      </c>
      <c r="D48" s="3">
        <v>0</v>
      </c>
      <c r="E48" s="3">
        <v>83.84</v>
      </c>
      <c r="F48">
        <v>0.93850999999999996</v>
      </c>
      <c r="G48">
        <f t="shared" si="0"/>
        <v>0.1</v>
      </c>
      <c r="H48">
        <f t="shared" si="1"/>
        <v>9.3850999999999996</v>
      </c>
    </row>
    <row r="49" spans="1:8" x14ac:dyDescent="0.35">
      <c r="A49" s="6">
        <v>0.65798611111111116</v>
      </c>
      <c r="B49" s="3">
        <v>74.25</v>
      </c>
      <c r="C49" s="3">
        <v>73.724999999999994</v>
      </c>
      <c r="D49" s="3">
        <v>3.0354000000000001</v>
      </c>
      <c r="E49" s="3">
        <v>84.56</v>
      </c>
      <c r="F49">
        <v>0.99390166666666602</v>
      </c>
      <c r="G49">
        <f t="shared" si="0"/>
        <v>3.0354000000000001</v>
      </c>
      <c r="H49">
        <f t="shared" si="1"/>
        <v>0.3274368013002128</v>
      </c>
    </row>
    <row r="50" spans="1:8" x14ac:dyDescent="0.35">
      <c r="A50" s="6">
        <v>0.671875</v>
      </c>
      <c r="B50" s="3">
        <v>73.199999999999989</v>
      </c>
      <c r="C50" s="3">
        <v>71.924999999999997</v>
      </c>
      <c r="D50" s="3">
        <v>8.5688000000000013</v>
      </c>
      <c r="E50" s="3">
        <v>84.38</v>
      </c>
      <c r="F50">
        <v>0.97596399999999905</v>
      </c>
      <c r="G50">
        <f t="shared" si="0"/>
        <v>8.5688000000000013</v>
      </c>
      <c r="H50">
        <f t="shared" si="1"/>
        <v>0.11389739520119491</v>
      </c>
    </row>
    <row r="51" spans="1:8" x14ac:dyDescent="0.35">
      <c r="A51" s="6">
        <v>0.68576388888888884</v>
      </c>
      <c r="B51" s="3">
        <v>71.900000000000006</v>
      </c>
      <c r="C51" s="3">
        <v>73.274999999999991</v>
      </c>
      <c r="D51" s="3">
        <v>1.9307000000000001</v>
      </c>
      <c r="E51" s="3">
        <v>84.38</v>
      </c>
      <c r="F51">
        <v>0.79992833333333302</v>
      </c>
      <c r="G51">
        <f t="shared" si="0"/>
        <v>1.9307000000000001</v>
      </c>
      <c r="H51">
        <f t="shared" si="1"/>
        <v>0.41432036739697153</v>
      </c>
    </row>
    <row r="52" spans="1:8" x14ac:dyDescent="0.35">
      <c r="A52" s="6">
        <v>0.69965277777777779</v>
      </c>
      <c r="B52" s="3">
        <v>73.399999999999991</v>
      </c>
      <c r="C52" s="3">
        <v>75.174999999999997</v>
      </c>
      <c r="D52" s="3">
        <v>0</v>
      </c>
      <c r="E52" s="3">
        <v>82.04</v>
      </c>
      <c r="F52">
        <v>0.98807199999999995</v>
      </c>
      <c r="G52">
        <f t="shared" si="0"/>
        <v>0.1</v>
      </c>
      <c r="H52">
        <f t="shared" si="1"/>
        <v>9.8807199999999984</v>
      </c>
    </row>
    <row r="53" spans="1:8" x14ac:dyDescent="0.35">
      <c r="A53" s="6">
        <v>0.71354166666666663</v>
      </c>
      <c r="B53" s="3">
        <v>73.974999999999994</v>
      </c>
      <c r="C53" s="3">
        <v>73.849999999999994</v>
      </c>
      <c r="D53" s="3">
        <v>5.0590999999999999</v>
      </c>
      <c r="E53" s="3">
        <v>80.599999999999994</v>
      </c>
      <c r="F53">
        <v>0.99895499999999904</v>
      </c>
      <c r="G53">
        <f t="shared" si="0"/>
        <v>5.0590999999999999</v>
      </c>
      <c r="H53">
        <f t="shared" si="1"/>
        <v>0.19745705757941118</v>
      </c>
    </row>
    <row r="54" spans="1:8" x14ac:dyDescent="0.35">
      <c r="A54" s="6">
        <v>0.72743055555555558</v>
      </c>
      <c r="B54" s="3">
        <v>73.599999999999994</v>
      </c>
      <c r="C54" s="3">
        <v>74.474999999999994</v>
      </c>
      <c r="D54" s="3">
        <v>0</v>
      </c>
      <c r="E54" s="3">
        <v>81.319999999999993</v>
      </c>
      <c r="F54">
        <v>0.99599399999999905</v>
      </c>
      <c r="G54">
        <f t="shared" si="0"/>
        <v>0.1</v>
      </c>
      <c r="H54">
        <f t="shared" si="1"/>
        <v>9.9599399999999907</v>
      </c>
    </row>
    <row r="55" spans="1:8" x14ac:dyDescent="0.35">
      <c r="A55" s="6">
        <v>0.74131944444444442</v>
      </c>
      <c r="B55" s="3">
        <v>73.900000000000006</v>
      </c>
      <c r="C55" s="3">
        <v>72.949999999999989</v>
      </c>
      <c r="D55" s="3">
        <v>7.4470999999999989</v>
      </c>
      <c r="E55" s="3">
        <v>79.34</v>
      </c>
      <c r="F55">
        <v>0.99989399999999995</v>
      </c>
      <c r="G55">
        <f t="shared" si="0"/>
        <v>7.4470999999999989</v>
      </c>
      <c r="H55">
        <f t="shared" si="1"/>
        <v>0.1342662244363578</v>
      </c>
    </row>
    <row r="56" spans="1:8" x14ac:dyDescent="0.35">
      <c r="A56" s="6">
        <v>0.75520833333333337</v>
      </c>
      <c r="B56" s="3">
        <v>72.849999999999994</v>
      </c>
      <c r="C56" s="3">
        <v>74.25</v>
      </c>
      <c r="D56" s="3">
        <v>0</v>
      </c>
      <c r="E56" s="3">
        <v>79.7</v>
      </c>
      <c r="F56">
        <v>0.93850999999999996</v>
      </c>
      <c r="G56">
        <f t="shared" si="0"/>
        <v>0.1</v>
      </c>
      <c r="H56">
        <f t="shared" si="1"/>
        <v>9.3850999999999996</v>
      </c>
    </row>
    <row r="57" spans="1:8" x14ac:dyDescent="0.35">
      <c r="A57" s="6">
        <v>0.76909722222222221</v>
      </c>
      <c r="B57" s="3">
        <v>74.275000000000006</v>
      </c>
      <c r="C57" s="3">
        <v>74.25</v>
      </c>
      <c r="D57" s="3">
        <v>0</v>
      </c>
      <c r="E57" s="3">
        <v>78.8</v>
      </c>
      <c r="F57">
        <v>0.98979200000000001</v>
      </c>
      <c r="G57">
        <f t="shared" si="0"/>
        <v>0.1</v>
      </c>
      <c r="H57">
        <f t="shared" si="1"/>
        <v>9.8979199999999992</v>
      </c>
    </row>
    <row r="58" spans="1:8" x14ac:dyDescent="0.35">
      <c r="A58" s="6">
        <v>0.78298611111111116</v>
      </c>
      <c r="B58" s="3">
        <v>73.899999999999991</v>
      </c>
      <c r="C58" s="3">
        <v>72.55</v>
      </c>
      <c r="D58" s="3">
        <v>7.3865999999999996</v>
      </c>
      <c r="E58" s="3">
        <v>78.8</v>
      </c>
      <c r="F58">
        <v>0.99989399999999995</v>
      </c>
      <c r="G58">
        <f t="shared" si="0"/>
        <v>7.3865999999999996</v>
      </c>
      <c r="H58">
        <f t="shared" si="1"/>
        <v>0.13536593290553164</v>
      </c>
    </row>
    <row r="59" spans="1:8" x14ac:dyDescent="0.35">
      <c r="A59" s="6">
        <v>0.796875</v>
      </c>
      <c r="B59" s="3">
        <v>72.525000000000006</v>
      </c>
      <c r="C59" s="3">
        <v>73.849999999999994</v>
      </c>
      <c r="D59" s="3">
        <v>0</v>
      </c>
      <c r="E59" s="3">
        <v>78.08</v>
      </c>
      <c r="F59">
        <v>0.90074399999999999</v>
      </c>
      <c r="G59">
        <f t="shared" si="0"/>
        <v>0.1</v>
      </c>
      <c r="H59">
        <f t="shared" si="1"/>
        <v>9.007439999999999</v>
      </c>
    </row>
    <row r="60" spans="1:8" x14ac:dyDescent="0.35">
      <c r="A60" s="6">
        <v>0.81076388888888884</v>
      </c>
      <c r="B60" s="3">
        <v>73.7</v>
      </c>
      <c r="C60" s="3">
        <v>74.424999999999997</v>
      </c>
      <c r="D60" s="3">
        <v>0</v>
      </c>
      <c r="E60" s="3">
        <v>76.819999999999993</v>
      </c>
      <c r="F60">
        <v>0.99835333333333298</v>
      </c>
      <c r="G60">
        <f t="shared" si="0"/>
        <v>0.1</v>
      </c>
      <c r="H60">
        <f t="shared" si="1"/>
        <v>9.9835333333333285</v>
      </c>
    </row>
    <row r="61" spans="1:8" x14ac:dyDescent="0.35">
      <c r="A61" s="6">
        <v>0.82465277777777779</v>
      </c>
      <c r="B61" s="3">
        <v>73.449999999999989</v>
      </c>
      <c r="C61" s="3">
        <v>72.875</v>
      </c>
      <c r="D61" s="3">
        <v>5.9106000000000005</v>
      </c>
      <c r="E61" s="3">
        <v>76.459999999999994</v>
      </c>
      <c r="F61">
        <v>0.98807199999999995</v>
      </c>
      <c r="G61">
        <f t="shared" si="0"/>
        <v>5.9106000000000005</v>
      </c>
      <c r="H61">
        <f t="shared" si="1"/>
        <v>0.16716949209894086</v>
      </c>
    </row>
    <row r="62" spans="1:8" x14ac:dyDescent="0.35">
      <c r="A62" s="6">
        <v>0.83854166666666663</v>
      </c>
      <c r="B62" s="3">
        <v>72.45</v>
      </c>
      <c r="C62" s="3">
        <v>74.025000000000006</v>
      </c>
      <c r="D62" s="3">
        <v>0</v>
      </c>
      <c r="E62" s="3">
        <v>75.56</v>
      </c>
      <c r="F62">
        <v>0.88630500000000001</v>
      </c>
      <c r="G62">
        <f t="shared" si="0"/>
        <v>0.1</v>
      </c>
      <c r="H62">
        <f t="shared" si="1"/>
        <v>8.8630499999999994</v>
      </c>
    </row>
    <row r="63" spans="1:8" x14ac:dyDescent="0.35">
      <c r="A63" s="6">
        <v>0.85243055555555558</v>
      </c>
      <c r="B63" s="3">
        <v>73.449999999999989</v>
      </c>
      <c r="C63" s="3">
        <v>74.875</v>
      </c>
      <c r="D63" s="3">
        <v>0</v>
      </c>
      <c r="E63" s="3">
        <v>74.12</v>
      </c>
      <c r="F63">
        <v>0.98807199999999995</v>
      </c>
      <c r="G63">
        <f t="shared" si="0"/>
        <v>0.1</v>
      </c>
      <c r="H63">
        <f t="shared" si="1"/>
        <v>9.8807199999999984</v>
      </c>
    </row>
    <row r="64" spans="1:8" x14ac:dyDescent="0.35">
      <c r="A64" s="6">
        <v>0.86631944444444442</v>
      </c>
      <c r="B64" s="3">
        <v>73.95</v>
      </c>
      <c r="C64" s="3">
        <v>75</v>
      </c>
      <c r="D64" s="3">
        <v>0</v>
      </c>
      <c r="E64" s="3">
        <v>73.040000000000006</v>
      </c>
      <c r="F64">
        <v>0.99895499999999904</v>
      </c>
      <c r="G64">
        <f t="shared" si="0"/>
        <v>0.1</v>
      </c>
      <c r="H64">
        <f t="shared" si="1"/>
        <v>9.9895499999999906</v>
      </c>
    </row>
    <row r="65" spans="1:8" x14ac:dyDescent="0.35">
      <c r="A65" s="6">
        <v>0.88020833333333337</v>
      </c>
      <c r="B65" s="3">
        <v>73.474999999999994</v>
      </c>
      <c r="C65" s="3">
        <v>73.600000000000009</v>
      </c>
      <c r="D65" s="3">
        <v>4.3070000000000004</v>
      </c>
      <c r="E65" s="3">
        <v>72.5</v>
      </c>
      <c r="F65">
        <v>0.992543333333333</v>
      </c>
      <c r="G65">
        <f t="shared" si="0"/>
        <v>4.3070000000000004</v>
      </c>
      <c r="H65">
        <f t="shared" si="1"/>
        <v>0.23044888166550567</v>
      </c>
    </row>
    <row r="66" spans="1:8" x14ac:dyDescent="0.35">
      <c r="A66" s="6">
        <v>0.89409722222222221</v>
      </c>
      <c r="B66" s="3">
        <v>72.924999999999997</v>
      </c>
      <c r="C66" s="3">
        <v>74.75</v>
      </c>
      <c r="D66" s="3">
        <v>0</v>
      </c>
      <c r="E66" s="3">
        <v>71.239999999999995</v>
      </c>
      <c r="F66">
        <v>0.94921</v>
      </c>
      <c r="G66">
        <f t="shared" si="0"/>
        <v>0.1</v>
      </c>
      <c r="H66">
        <f t="shared" si="1"/>
        <v>9.4920999999999989</v>
      </c>
    </row>
    <row r="67" spans="1:8" x14ac:dyDescent="0.35">
      <c r="A67" s="6">
        <v>0.90798611111111116</v>
      </c>
      <c r="B67" s="3">
        <v>73.525000000000006</v>
      </c>
      <c r="C67" s="3">
        <v>76.45</v>
      </c>
      <c r="D67" s="3">
        <v>0</v>
      </c>
      <c r="E67" s="3">
        <v>70.7</v>
      </c>
      <c r="F67">
        <v>0.992543333333333</v>
      </c>
      <c r="G67">
        <f t="shared" ref="G67:G73" si="2">IF(D67=0,0.1,D67)</f>
        <v>0.1</v>
      </c>
      <c r="H67">
        <f t="shared" ref="H67:H73" si="3">F67/G67</f>
        <v>9.9254333333333289</v>
      </c>
    </row>
    <row r="68" spans="1:8" x14ac:dyDescent="0.35">
      <c r="A68" s="6">
        <v>0.921875</v>
      </c>
      <c r="B68" s="3">
        <v>73.975000000000009</v>
      </c>
      <c r="C68" s="3">
        <v>76.8</v>
      </c>
      <c r="D68" s="3">
        <v>0</v>
      </c>
      <c r="E68" s="3">
        <v>69.62</v>
      </c>
      <c r="F68">
        <v>0.99895499999999904</v>
      </c>
      <c r="G68">
        <f t="shared" si="2"/>
        <v>0.1</v>
      </c>
      <c r="H68">
        <f t="shared" si="3"/>
        <v>9.9895499999999906</v>
      </c>
    </row>
    <row r="69" spans="1:8" x14ac:dyDescent="0.35">
      <c r="A69" s="6">
        <v>0.93576388888888884</v>
      </c>
      <c r="B69" s="3">
        <v>74.724999999999994</v>
      </c>
      <c r="C69" s="3">
        <v>75.275000000000006</v>
      </c>
      <c r="D69" s="3">
        <v>0</v>
      </c>
      <c r="E69" s="3">
        <v>69.8</v>
      </c>
      <c r="F69">
        <v>0.96270800000000001</v>
      </c>
      <c r="G69">
        <f t="shared" si="2"/>
        <v>0.1</v>
      </c>
      <c r="H69">
        <f t="shared" si="3"/>
        <v>9.6270799999999994</v>
      </c>
    </row>
    <row r="70" spans="1:8" x14ac:dyDescent="0.35">
      <c r="A70" s="6">
        <v>0.94965277777777779</v>
      </c>
      <c r="B70" s="3">
        <v>73.974999999999994</v>
      </c>
      <c r="C70" s="3">
        <v>73.2</v>
      </c>
      <c r="D70" s="3">
        <v>5.2233999999999998</v>
      </c>
      <c r="E70" s="3">
        <v>69.08</v>
      </c>
      <c r="F70">
        <v>0.99895499999999904</v>
      </c>
      <c r="G70">
        <f t="shared" si="2"/>
        <v>5.2233999999999998</v>
      </c>
      <c r="H70">
        <f t="shared" si="3"/>
        <v>0.19124612321476414</v>
      </c>
    </row>
    <row r="71" spans="1:8" x14ac:dyDescent="0.35">
      <c r="A71" s="6">
        <v>0.96354166666666663</v>
      </c>
      <c r="B71" s="3">
        <v>73.150000000000006</v>
      </c>
      <c r="C71" s="3">
        <v>74.400000000000006</v>
      </c>
      <c r="D71" s="3">
        <v>0</v>
      </c>
      <c r="E71" s="3">
        <v>68.900000000000006</v>
      </c>
      <c r="F71">
        <v>0.97596399999999905</v>
      </c>
      <c r="G71">
        <f t="shared" si="2"/>
        <v>0.1</v>
      </c>
      <c r="H71">
        <f t="shared" si="3"/>
        <v>9.7596399999999903</v>
      </c>
    </row>
    <row r="72" spans="1:8" x14ac:dyDescent="0.35">
      <c r="A72" s="6">
        <v>0.97743055555555558</v>
      </c>
      <c r="B72" s="3">
        <v>73.449999999999989</v>
      </c>
      <c r="C72" s="3">
        <v>73.875</v>
      </c>
      <c r="D72" s="3">
        <v>3.3498999999999999</v>
      </c>
      <c r="E72" s="3">
        <v>68.72</v>
      </c>
      <c r="F72">
        <v>0.98807199999999995</v>
      </c>
      <c r="G72">
        <f t="shared" si="2"/>
        <v>3.3498999999999999</v>
      </c>
      <c r="H72">
        <f t="shared" si="3"/>
        <v>0.29495567031851699</v>
      </c>
    </row>
    <row r="73" spans="1:8" x14ac:dyDescent="0.35">
      <c r="A73" s="6">
        <v>0.99131944444444442</v>
      </c>
      <c r="B73" s="3">
        <v>73.149999999999991</v>
      </c>
      <c r="C73" s="3">
        <v>74</v>
      </c>
      <c r="D73" s="3">
        <v>0</v>
      </c>
      <c r="E73" s="3">
        <v>69.260000000000005</v>
      </c>
      <c r="F73">
        <v>0.96835000000000004</v>
      </c>
      <c r="G73">
        <f t="shared" si="2"/>
        <v>0.1</v>
      </c>
      <c r="H73">
        <f t="shared" si="3"/>
        <v>9.6835000000000004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6D7B1-3359-4DD2-836D-8FCBFF414A9C}">
  <dimension ref="A1:M73"/>
  <sheetViews>
    <sheetView workbookViewId="0">
      <selection activeCell="E1" sqref="E1:E1048576"/>
    </sheetView>
  </sheetViews>
  <sheetFormatPr defaultRowHeight="14.5" x14ac:dyDescent="0.35"/>
  <cols>
    <col min="1" max="1" width="8.1796875" bestFit="1" customWidth="1"/>
    <col min="2" max="2" width="11.81640625" bestFit="1" customWidth="1"/>
    <col min="3" max="3" width="8.54296875" bestFit="1" customWidth="1"/>
    <col min="4" max="4" width="7" style="3" bestFit="1" customWidth="1"/>
    <col min="5" max="5" width="13.26953125" bestFit="1" customWidth="1"/>
    <col min="6" max="6" width="12" bestFit="1" customWidth="1"/>
    <col min="7" max="7" width="16" bestFit="1" customWidth="1"/>
    <col min="8" max="8" width="11.7265625" bestFit="1" customWidth="1"/>
    <col min="11" max="11" width="24.26953125" bestFit="1" customWidth="1"/>
    <col min="12" max="12" width="16.1796875" bestFit="1" customWidth="1"/>
    <col min="13" max="13" width="18.453125" bestFit="1" customWidth="1"/>
  </cols>
  <sheetData>
    <row r="1" spans="1:13" x14ac:dyDescent="0.35">
      <c r="A1" s="4" t="s">
        <v>1</v>
      </c>
      <c r="B1" s="5" t="s">
        <v>4</v>
      </c>
      <c r="C1" s="5" t="s">
        <v>0</v>
      </c>
      <c r="D1" s="5" t="s">
        <v>2</v>
      </c>
      <c r="E1" s="5" t="s">
        <v>3</v>
      </c>
      <c r="F1" s="5" t="s">
        <v>5</v>
      </c>
      <c r="G1" s="5" t="s">
        <v>10</v>
      </c>
      <c r="H1" s="5" t="s">
        <v>9</v>
      </c>
      <c r="K1" s="7" t="s">
        <v>6</v>
      </c>
      <c r="L1" s="7" t="s">
        <v>8</v>
      </c>
      <c r="M1" s="7" t="s">
        <v>7</v>
      </c>
    </row>
    <row r="2" spans="1:13" x14ac:dyDescent="0.35">
      <c r="A2" s="6">
        <v>5.208333333333333E-3</v>
      </c>
      <c r="B2" s="3">
        <v>74.424999999999997</v>
      </c>
      <c r="C2" s="3">
        <v>74.7</v>
      </c>
      <c r="D2" s="3">
        <v>2.2883</v>
      </c>
      <c r="E2" s="3">
        <v>74.3</v>
      </c>
      <c r="F2">
        <v>0.98458666666666605</v>
      </c>
      <c r="G2">
        <f>IF(D2=0,0.1,D2)</f>
        <v>2.2883</v>
      </c>
      <c r="H2">
        <f>F2/G2</f>
        <v>0.43026992381535029</v>
      </c>
      <c r="K2" s="3">
        <f>SUM(D:D)</f>
        <v>143.07490000000004</v>
      </c>
      <c r="L2" s="3">
        <f>AVERAGE(F:F)</f>
        <v>0.96959266666666644</v>
      </c>
      <c r="M2" s="3">
        <f>L2/K2</f>
        <v>6.7768187618280082E-3</v>
      </c>
    </row>
    <row r="3" spans="1:13" x14ac:dyDescent="0.35">
      <c r="A3" s="6">
        <v>1.909722222222222E-2</v>
      </c>
      <c r="B3" s="3">
        <v>73</v>
      </c>
      <c r="C3" s="3">
        <v>73.5</v>
      </c>
      <c r="D3" s="3">
        <v>2.6822999999999997</v>
      </c>
      <c r="E3" s="3">
        <v>73.040000000000006</v>
      </c>
      <c r="F3">
        <v>0.95889999999999997</v>
      </c>
      <c r="G3">
        <f t="shared" ref="G3:G66" si="0">IF(D3=0,0.1,D3)</f>
        <v>2.6822999999999997</v>
      </c>
      <c r="H3">
        <f t="shared" ref="H3:H66" si="1">F3/G3</f>
        <v>0.3574917048801402</v>
      </c>
    </row>
    <row r="4" spans="1:13" x14ac:dyDescent="0.35">
      <c r="A4" s="6">
        <v>3.2986111111111112E-2</v>
      </c>
      <c r="B4" s="3">
        <v>73.900000000000006</v>
      </c>
      <c r="C4" s="3">
        <v>74.7</v>
      </c>
      <c r="D4" s="3">
        <v>0</v>
      </c>
      <c r="E4" s="3">
        <v>73.58</v>
      </c>
      <c r="F4">
        <v>0.99989399999999995</v>
      </c>
      <c r="G4">
        <f t="shared" si="0"/>
        <v>0.1</v>
      </c>
      <c r="H4">
        <f t="shared" si="1"/>
        <v>9.9989399999999993</v>
      </c>
    </row>
    <row r="5" spans="1:13" x14ac:dyDescent="0.35">
      <c r="A5" s="6">
        <v>4.6875E-2</v>
      </c>
      <c r="B5" s="3">
        <v>74.474999999999994</v>
      </c>
      <c r="C5" s="3">
        <v>73.3</v>
      </c>
      <c r="D5" s="3">
        <v>2.1581000000000001</v>
      </c>
      <c r="E5" s="3">
        <v>73.040000000000006</v>
      </c>
      <c r="F5">
        <v>0.978351999999999</v>
      </c>
      <c r="G5">
        <f t="shared" si="0"/>
        <v>2.1581000000000001</v>
      </c>
      <c r="H5">
        <f t="shared" si="1"/>
        <v>0.45333951160743197</v>
      </c>
    </row>
    <row r="6" spans="1:13" x14ac:dyDescent="0.35">
      <c r="A6" s="6">
        <v>6.0763888888888895E-2</v>
      </c>
      <c r="B6" s="3">
        <v>72.349999999999994</v>
      </c>
      <c r="C6" s="3">
        <v>72.400000000000006</v>
      </c>
      <c r="D6" s="3">
        <v>4.3861999999999997</v>
      </c>
      <c r="E6" s="3">
        <v>71.599999999999994</v>
      </c>
      <c r="F6">
        <v>0.88630500000000001</v>
      </c>
      <c r="G6">
        <f t="shared" si="0"/>
        <v>4.3861999999999997</v>
      </c>
      <c r="H6">
        <f t="shared" si="1"/>
        <v>0.2020667092243856</v>
      </c>
    </row>
    <row r="7" spans="1:13" x14ac:dyDescent="0.35">
      <c r="A7" s="6">
        <v>7.4652777777777776E-2</v>
      </c>
      <c r="B7" s="3">
        <v>72.8</v>
      </c>
      <c r="C7" s="3">
        <v>74.2</v>
      </c>
      <c r="D7" s="3">
        <v>0</v>
      </c>
      <c r="E7" s="3">
        <v>71.599999999999994</v>
      </c>
      <c r="F7">
        <v>0.93850999999999996</v>
      </c>
      <c r="G7">
        <f t="shared" si="0"/>
        <v>0.1</v>
      </c>
      <c r="H7">
        <f t="shared" si="1"/>
        <v>9.3850999999999996</v>
      </c>
    </row>
    <row r="8" spans="1:13" x14ac:dyDescent="0.35">
      <c r="A8" s="6">
        <v>8.8541666666666671E-2</v>
      </c>
      <c r="B8" s="3">
        <v>73.524999999999991</v>
      </c>
      <c r="C8" s="3">
        <v>75.400000000000006</v>
      </c>
      <c r="D8" s="3">
        <v>0</v>
      </c>
      <c r="E8" s="3">
        <v>71.599999999999994</v>
      </c>
      <c r="F8">
        <v>0.992543333333333</v>
      </c>
      <c r="G8">
        <f t="shared" si="0"/>
        <v>0.1</v>
      </c>
      <c r="H8">
        <f t="shared" si="1"/>
        <v>9.9254333333333289</v>
      </c>
    </row>
    <row r="9" spans="1:13" x14ac:dyDescent="0.35">
      <c r="A9" s="6">
        <v>0.10243055555555555</v>
      </c>
      <c r="B9" s="3">
        <v>74.175000000000011</v>
      </c>
      <c r="C9" s="3">
        <v>75.400000000000006</v>
      </c>
      <c r="D9" s="3">
        <v>0</v>
      </c>
      <c r="E9" s="3">
        <v>70.88</v>
      </c>
      <c r="F9">
        <v>0.99390166666666602</v>
      </c>
      <c r="G9">
        <f t="shared" si="0"/>
        <v>0.1</v>
      </c>
      <c r="H9">
        <f t="shared" si="1"/>
        <v>9.9390166666666602</v>
      </c>
    </row>
    <row r="10" spans="1:13" x14ac:dyDescent="0.35">
      <c r="A10" s="6">
        <v>0.11631944444444445</v>
      </c>
      <c r="B10" s="3">
        <v>74.599999999999994</v>
      </c>
      <c r="C10" s="3">
        <v>74</v>
      </c>
      <c r="D10" s="3">
        <v>2.0596999999999999</v>
      </c>
      <c r="E10" s="3">
        <v>69.98</v>
      </c>
      <c r="F10">
        <v>0.97103333333333297</v>
      </c>
      <c r="G10">
        <f t="shared" si="0"/>
        <v>2.0596999999999999</v>
      </c>
      <c r="H10">
        <f t="shared" si="1"/>
        <v>0.47144406143289463</v>
      </c>
    </row>
    <row r="11" spans="1:13" x14ac:dyDescent="0.35">
      <c r="A11" s="6">
        <v>0.13020833333333331</v>
      </c>
      <c r="B11" s="3">
        <v>72.5</v>
      </c>
      <c r="C11" s="3">
        <v>72.900000000000006</v>
      </c>
      <c r="D11" s="3">
        <v>3.0814000000000004</v>
      </c>
      <c r="E11" s="3">
        <v>70.16</v>
      </c>
      <c r="F11">
        <v>0.90074399999999999</v>
      </c>
      <c r="G11">
        <f t="shared" si="0"/>
        <v>3.0814000000000004</v>
      </c>
      <c r="H11">
        <f t="shared" si="1"/>
        <v>0.292316479522295</v>
      </c>
    </row>
    <row r="12" spans="1:13" x14ac:dyDescent="0.35">
      <c r="A12" s="6">
        <v>0.14409722222222224</v>
      </c>
      <c r="B12" s="3">
        <v>73.050000000000011</v>
      </c>
      <c r="C12" s="3">
        <v>74.7</v>
      </c>
      <c r="D12" s="3">
        <v>0</v>
      </c>
      <c r="E12" s="3">
        <v>69.44</v>
      </c>
      <c r="F12">
        <v>0.96835000000000004</v>
      </c>
      <c r="G12">
        <f t="shared" si="0"/>
        <v>0.1</v>
      </c>
      <c r="H12">
        <f t="shared" si="1"/>
        <v>9.6835000000000004</v>
      </c>
    </row>
    <row r="13" spans="1:13" x14ac:dyDescent="0.35">
      <c r="A13" s="6">
        <v>0.1579861111111111</v>
      </c>
      <c r="B13" s="3">
        <v>73.650000000000006</v>
      </c>
      <c r="C13" s="3">
        <v>75.8</v>
      </c>
      <c r="D13" s="3">
        <v>0</v>
      </c>
      <c r="E13" s="3">
        <v>69.08</v>
      </c>
      <c r="F13">
        <v>0.99599399999999905</v>
      </c>
      <c r="G13">
        <f t="shared" si="0"/>
        <v>0.1</v>
      </c>
      <c r="H13">
        <f t="shared" si="1"/>
        <v>9.9599399999999907</v>
      </c>
    </row>
    <row r="14" spans="1:13" x14ac:dyDescent="0.35">
      <c r="A14" s="6">
        <v>0.171875</v>
      </c>
      <c r="B14" s="3">
        <v>74.025000000000006</v>
      </c>
      <c r="C14" s="3">
        <v>75.599999999999994</v>
      </c>
      <c r="D14" s="3">
        <v>0</v>
      </c>
      <c r="E14" s="3">
        <v>68.48</v>
      </c>
      <c r="F14">
        <v>0.99895499999999904</v>
      </c>
      <c r="G14">
        <f t="shared" si="0"/>
        <v>0.1</v>
      </c>
      <c r="H14">
        <f t="shared" si="1"/>
        <v>9.9895499999999906</v>
      </c>
    </row>
    <row r="15" spans="1:13" x14ac:dyDescent="0.35">
      <c r="A15" s="6">
        <v>0.1857638888888889</v>
      </c>
      <c r="B15" s="3">
        <v>74.225000000000009</v>
      </c>
      <c r="C15" s="3">
        <v>74.8</v>
      </c>
      <c r="D15" s="3">
        <v>0</v>
      </c>
      <c r="E15" s="3">
        <v>67.94</v>
      </c>
      <c r="F15">
        <v>0.99390166666666602</v>
      </c>
      <c r="G15">
        <f t="shared" si="0"/>
        <v>0.1</v>
      </c>
      <c r="H15">
        <f t="shared" si="1"/>
        <v>9.9390166666666602</v>
      </c>
    </row>
    <row r="16" spans="1:13" x14ac:dyDescent="0.35">
      <c r="A16" s="6">
        <v>0.19965277777777779</v>
      </c>
      <c r="B16" s="3">
        <v>74.349999999999994</v>
      </c>
      <c r="C16" s="3">
        <v>73.5</v>
      </c>
      <c r="D16" s="3">
        <v>1.9706000000000001</v>
      </c>
      <c r="E16" s="3">
        <v>67.400000000000006</v>
      </c>
      <c r="F16">
        <v>0.98458666666666605</v>
      </c>
      <c r="G16">
        <f t="shared" si="0"/>
        <v>1.9706000000000001</v>
      </c>
      <c r="H16">
        <f t="shared" si="1"/>
        <v>0.49963801211137016</v>
      </c>
    </row>
    <row r="17" spans="1:8" x14ac:dyDescent="0.35">
      <c r="A17" s="6">
        <v>0.21354166666666669</v>
      </c>
      <c r="B17" s="3">
        <v>72.300000000000011</v>
      </c>
      <c r="C17" s="3">
        <v>72.8</v>
      </c>
      <c r="D17" s="3">
        <v>3.1459000000000001</v>
      </c>
      <c r="E17" s="3">
        <v>66.86</v>
      </c>
      <c r="F17">
        <v>0.87101799999999996</v>
      </c>
      <c r="G17">
        <f t="shared" si="0"/>
        <v>3.1459000000000001</v>
      </c>
      <c r="H17">
        <f t="shared" si="1"/>
        <v>0.27687402651069642</v>
      </c>
    </row>
    <row r="18" spans="1:8" x14ac:dyDescent="0.35">
      <c r="A18" s="6">
        <v>0.22743055555555552</v>
      </c>
      <c r="B18" s="3">
        <v>72.625</v>
      </c>
      <c r="C18" s="3">
        <v>74.8</v>
      </c>
      <c r="D18" s="3">
        <v>0</v>
      </c>
      <c r="E18" s="3">
        <v>67.099999999999994</v>
      </c>
      <c r="F18">
        <v>0.91425333333333303</v>
      </c>
      <c r="G18">
        <f t="shared" si="0"/>
        <v>0.1</v>
      </c>
      <c r="H18">
        <f t="shared" si="1"/>
        <v>9.1425333333333292</v>
      </c>
    </row>
    <row r="19" spans="1:8" x14ac:dyDescent="0.35">
      <c r="A19" s="6">
        <v>0.24131944444444445</v>
      </c>
      <c r="B19" s="3">
        <v>73.100000000000009</v>
      </c>
      <c r="C19" s="3">
        <v>76.599999999999994</v>
      </c>
      <c r="D19" s="3">
        <v>0</v>
      </c>
      <c r="E19" s="3">
        <v>67.819999999999993</v>
      </c>
      <c r="F19">
        <v>0.96835000000000004</v>
      </c>
      <c r="G19">
        <f t="shared" si="0"/>
        <v>0.1</v>
      </c>
      <c r="H19">
        <f t="shared" si="1"/>
        <v>9.6835000000000004</v>
      </c>
    </row>
    <row r="20" spans="1:8" x14ac:dyDescent="0.35">
      <c r="A20" s="6">
        <v>0.25520833333333337</v>
      </c>
      <c r="B20" s="3">
        <v>73.525000000000006</v>
      </c>
      <c r="C20" s="3">
        <v>77.8</v>
      </c>
      <c r="D20" s="3">
        <v>0</v>
      </c>
      <c r="E20" s="3">
        <v>68.540000000000006</v>
      </c>
      <c r="F20">
        <v>0.992543333333333</v>
      </c>
      <c r="G20">
        <f t="shared" si="0"/>
        <v>0.1</v>
      </c>
      <c r="H20">
        <f t="shared" si="1"/>
        <v>9.9254333333333289</v>
      </c>
    </row>
    <row r="21" spans="1:8" x14ac:dyDescent="0.35">
      <c r="A21" s="6">
        <v>0.26909722222222221</v>
      </c>
      <c r="B21" s="3">
        <v>73.674999999999997</v>
      </c>
      <c r="C21" s="3">
        <v>78.5</v>
      </c>
      <c r="D21" s="3">
        <v>0</v>
      </c>
      <c r="E21" s="3">
        <v>69.260000000000005</v>
      </c>
      <c r="F21">
        <v>0.99835333333333298</v>
      </c>
      <c r="G21">
        <f t="shared" si="0"/>
        <v>0.1</v>
      </c>
      <c r="H21">
        <f t="shared" si="1"/>
        <v>9.9835333333333285</v>
      </c>
    </row>
    <row r="22" spans="1:8" x14ac:dyDescent="0.35">
      <c r="A22" s="6">
        <v>0.2829861111111111</v>
      </c>
      <c r="B22" s="3">
        <v>73.824999999999989</v>
      </c>
      <c r="C22" s="3">
        <v>78.7</v>
      </c>
      <c r="D22" s="3">
        <v>0</v>
      </c>
      <c r="E22" s="3">
        <v>69.98</v>
      </c>
      <c r="F22">
        <v>0.99973166666666602</v>
      </c>
      <c r="G22">
        <f t="shared" si="0"/>
        <v>0.1</v>
      </c>
      <c r="H22">
        <f t="shared" si="1"/>
        <v>9.9973166666666593</v>
      </c>
    </row>
    <row r="23" spans="1:8" x14ac:dyDescent="0.35">
      <c r="A23" s="6">
        <v>0.296875</v>
      </c>
      <c r="B23" s="3">
        <v>73.95</v>
      </c>
      <c r="C23" s="3">
        <v>78.7</v>
      </c>
      <c r="D23" s="3">
        <v>0</v>
      </c>
      <c r="E23" s="3">
        <v>70.7</v>
      </c>
      <c r="F23">
        <v>0.99895499999999904</v>
      </c>
      <c r="G23">
        <f t="shared" si="0"/>
        <v>0.1</v>
      </c>
      <c r="H23">
        <f t="shared" si="1"/>
        <v>9.9895499999999906</v>
      </c>
    </row>
    <row r="24" spans="1:8" x14ac:dyDescent="0.35">
      <c r="A24" s="6">
        <v>0.31076388888888884</v>
      </c>
      <c r="B24" s="3">
        <v>74.025000000000006</v>
      </c>
      <c r="C24" s="3">
        <v>78.400000000000006</v>
      </c>
      <c r="D24" s="3">
        <v>0</v>
      </c>
      <c r="E24" s="3">
        <v>71.42</v>
      </c>
      <c r="F24">
        <v>0.99895499999999904</v>
      </c>
      <c r="G24">
        <f t="shared" si="0"/>
        <v>0.1</v>
      </c>
      <c r="H24">
        <f t="shared" si="1"/>
        <v>9.9895499999999906</v>
      </c>
    </row>
    <row r="25" spans="1:8" x14ac:dyDescent="0.35">
      <c r="A25" s="6">
        <v>0.32465277777777779</v>
      </c>
      <c r="B25" s="3">
        <v>74.125</v>
      </c>
      <c r="C25" s="3">
        <v>77.599999999999994</v>
      </c>
      <c r="D25" s="3">
        <v>0</v>
      </c>
      <c r="E25" s="3">
        <v>72.14</v>
      </c>
      <c r="F25">
        <v>0.99697800000000003</v>
      </c>
      <c r="G25">
        <f t="shared" si="0"/>
        <v>0.1</v>
      </c>
      <c r="H25">
        <f t="shared" si="1"/>
        <v>9.9697800000000001</v>
      </c>
    </row>
    <row r="26" spans="1:8" x14ac:dyDescent="0.35">
      <c r="A26" s="6">
        <v>0.33854166666666663</v>
      </c>
      <c r="B26" s="3">
        <v>74.225000000000009</v>
      </c>
      <c r="C26" s="3">
        <v>76.099999999999994</v>
      </c>
      <c r="D26" s="3">
        <v>0</v>
      </c>
      <c r="E26" s="3">
        <v>72.86</v>
      </c>
      <c r="F26">
        <v>0.99390166666666602</v>
      </c>
      <c r="G26">
        <f t="shared" si="0"/>
        <v>0.1</v>
      </c>
      <c r="H26">
        <f t="shared" si="1"/>
        <v>9.9390166666666602</v>
      </c>
    </row>
    <row r="27" spans="1:8" x14ac:dyDescent="0.35">
      <c r="A27" s="6">
        <v>0.35243055555555558</v>
      </c>
      <c r="B27" s="3">
        <v>74.400000000000006</v>
      </c>
      <c r="C27" s="3">
        <v>74.400000000000006</v>
      </c>
      <c r="D27" s="3">
        <v>1.9216</v>
      </c>
      <c r="E27" s="3">
        <v>73.58</v>
      </c>
      <c r="F27">
        <v>0.98458666666666605</v>
      </c>
      <c r="G27">
        <f t="shared" si="0"/>
        <v>1.9216</v>
      </c>
      <c r="H27">
        <f t="shared" si="1"/>
        <v>0.51237857341104609</v>
      </c>
    </row>
    <row r="28" spans="1:8" x14ac:dyDescent="0.35">
      <c r="A28" s="6">
        <v>0.36631944444444442</v>
      </c>
      <c r="B28" s="3">
        <v>72.7</v>
      </c>
      <c r="C28" s="3">
        <v>73.2</v>
      </c>
      <c r="D28" s="3">
        <v>2.9811000000000005</v>
      </c>
      <c r="E28" s="3">
        <v>74.3</v>
      </c>
      <c r="F28">
        <v>0.92686999999999897</v>
      </c>
      <c r="G28">
        <f t="shared" si="0"/>
        <v>2.9811000000000005</v>
      </c>
      <c r="H28">
        <f t="shared" si="1"/>
        <v>0.31091543390023779</v>
      </c>
    </row>
    <row r="29" spans="1:8" x14ac:dyDescent="0.35">
      <c r="A29" s="6">
        <v>0.38020833333333337</v>
      </c>
      <c r="B29" s="3">
        <v>73.025000000000006</v>
      </c>
      <c r="C29" s="3">
        <v>75</v>
      </c>
      <c r="D29" s="3">
        <v>0</v>
      </c>
      <c r="E29" s="3">
        <v>75.02</v>
      </c>
      <c r="F29">
        <v>0.95889999999999997</v>
      </c>
      <c r="G29">
        <f t="shared" si="0"/>
        <v>0.1</v>
      </c>
      <c r="H29">
        <f t="shared" si="1"/>
        <v>9.5889999999999986</v>
      </c>
    </row>
    <row r="30" spans="1:8" x14ac:dyDescent="0.35">
      <c r="A30" s="6">
        <v>0.39409722222222221</v>
      </c>
      <c r="B30" s="3">
        <v>73.525000000000006</v>
      </c>
      <c r="C30" s="3">
        <v>75.7</v>
      </c>
      <c r="D30" s="3">
        <v>0</v>
      </c>
      <c r="E30" s="3">
        <v>75.739999999999995</v>
      </c>
      <c r="F30">
        <v>0.992543333333333</v>
      </c>
      <c r="G30">
        <f t="shared" si="0"/>
        <v>0.1</v>
      </c>
      <c r="H30">
        <f t="shared" si="1"/>
        <v>9.9254333333333289</v>
      </c>
    </row>
    <row r="31" spans="1:8" x14ac:dyDescent="0.35">
      <c r="A31" s="6">
        <v>0.4079861111111111</v>
      </c>
      <c r="B31" s="3">
        <v>73.974999999999994</v>
      </c>
      <c r="C31" s="3">
        <v>75.400000000000006</v>
      </c>
      <c r="D31" s="3">
        <v>0</v>
      </c>
      <c r="E31" s="3">
        <v>77.72</v>
      </c>
      <c r="F31">
        <v>0.99895499999999904</v>
      </c>
      <c r="G31">
        <f t="shared" si="0"/>
        <v>0.1</v>
      </c>
      <c r="H31">
        <f t="shared" si="1"/>
        <v>9.9895499999999906</v>
      </c>
    </row>
    <row r="32" spans="1:8" x14ac:dyDescent="0.35">
      <c r="A32" s="6">
        <v>0.421875</v>
      </c>
      <c r="B32" s="3">
        <v>74.525000000000006</v>
      </c>
      <c r="C32" s="3">
        <v>73.8</v>
      </c>
      <c r="D32" s="3">
        <v>1.8864000000000001</v>
      </c>
      <c r="E32" s="3">
        <v>77.900000000000006</v>
      </c>
      <c r="F32">
        <v>0.978351999999999</v>
      </c>
      <c r="G32">
        <f t="shared" si="0"/>
        <v>1.8864000000000001</v>
      </c>
      <c r="H32">
        <f t="shared" si="1"/>
        <v>0.51863443596267966</v>
      </c>
    </row>
    <row r="33" spans="1:8" x14ac:dyDescent="0.35">
      <c r="A33" s="6">
        <v>0.4357638888888889</v>
      </c>
      <c r="B33" s="3">
        <v>72.95</v>
      </c>
      <c r="C33" s="3">
        <v>72.5</v>
      </c>
      <c r="D33" s="3">
        <v>7.6265999999999998</v>
      </c>
      <c r="E33" s="3">
        <v>78.260000000000005</v>
      </c>
      <c r="F33">
        <v>0.95889999999999997</v>
      </c>
      <c r="G33">
        <f t="shared" si="0"/>
        <v>7.6265999999999998</v>
      </c>
      <c r="H33">
        <f t="shared" si="1"/>
        <v>0.12573099415204678</v>
      </c>
    </row>
    <row r="34" spans="1:8" x14ac:dyDescent="0.35">
      <c r="A34" s="6">
        <v>0.44965277777777779</v>
      </c>
      <c r="B34" s="3">
        <v>73.3</v>
      </c>
      <c r="C34" s="3">
        <v>73.900000000000006</v>
      </c>
      <c r="D34" s="3">
        <v>1.8661999999999999</v>
      </c>
      <c r="E34" s="3">
        <v>77</v>
      </c>
      <c r="F34">
        <v>0.98252166666666596</v>
      </c>
      <c r="G34">
        <f t="shared" si="0"/>
        <v>1.8661999999999999</v>
      </c>
      <c r="H34">
        <f t="shared" si="1"/>
        <v>0.52648251348551389</v>
      </c>
    </row>
    <row r="35" spans="1:8" x14ac:dyDescent="0.35">
      <c r="A35" s="6">
        <v>0.46354166666666663</v>
      </c>
      <c r="B35" s="3">
        <v>72.75</v>
      </c>
      <c r="C35" s="3">
        <v>73.3</v>
      </c>
      <c r="D35" s="3">
        <v>2.6909999999999998</v>
      </c>
      <c r="E35" s="3">
        <v>77</v>
      </c>
      <c r="F35">
        <v>0.93850999999999996</v>
      </c>
      <c r="G35">
        <f t="shared" si="0"/>
        <v>2.6909999999999998</v>
      </c>
      <c r="H35">
        <f t="shared" si="1"/>
        <v>0.34875882571534744</v>
      </c>
    </row>
    <row r="36" spans="1:8" x14ac:dyDescent="0.35">
      <c r="A36" s="6">
        <v>0.47743055555555558</v>
      </c>
      <c r="B36" s="3">
        <v>73.7</v>
      </c>
      <c r="C36" s="3">
        <v>74.7</v>
      </c>
      <c r="D36" s="3">
        <v>0</v>
      </c>
      <c r="E36" s="3">
        <v>77.900000000000006</v>
      </c>
      <c r="F36">
        <v>0.99835333333333298</v>
      </c>
      <c r="G36">
        <f t="shared" si="0"/>
        <v>0.1</v>
      </c>
      <c r="H36">
        <f t="shared" si="1"/>
        <v>9.9835333333333285</v>
      </c>
    </row>
    <row r="37" spans="1:8" x14ac:dyDescent="0.35">
      <c r="A37" s="6">
        <v>0.49131944444444442</v>
      </c>
      <c r="B37" s="3">
        <v>74.274999999999991</v>
      </c>
      <c r="C37" s="3">
        <v>73.400000000000006</v>
      </c>
      <c r="D37" s="3">
        <v>6.1045999999999996</v>
      </c>
      <c r="E37" s="3">
        <v>80.78</v>
      </c>
      <c r="F37">
        <v>0.98979200000000001</v>
      </c>
      <c r="G37">
        <f t="shared" si="0"/>
        <v>6.1045999999999996</v>
      </c>
      <c r="H37">
        <f t="shared" si="1"/>
        <v>0.1621387150673263</v>
      </c>
    </row>
    <row r="38" spans="1:8" x14ac:dyDescent="0.35">
      <c r="A38" s="6">
        <v>0.50520833333333337</v>
      </c>
      <c r="B38" s="3">
        <v>72.150000000000006</v>
      </c>
      <c r="C38" s="3">
        <v>72.400000000000006</v>
      </c>
      <c r="D38" s="3">
        <v>3.3500999999999999</v>
      </c>
      <c r="E38" s="3">
        <v>78.98</v>
      </c>
      <c r="F38">
        <v>0.85485833333333305</v>
      </c>
      <c r="G38">
        <f t="shared" si="0"/>
        <v>3.3500999999999999</v>
      </c>
      <c r="H38">
        <f t="shared" si="1"/>
        <v>0.25517397490622162</v>
      </c>
    </row>
    <row r="39" spans="1:8" x14ac:dyDescent="0.35">
      <c r="A39" s="6">
        <v>0.51909722222222232</v>
      </c>
      <c r="B39" s="3">
        <v>73.125</v>
      </c>
      <c r="C39" s="3">
        <v>74.099999999999994</v>
      </c>
      <c r="D39" s="3">
        <v>0</v>
      </c>
      <c r="E39" s="3">
        <v>78.8</v>
      </c>
      <c r="F39">
        <v>0.96835000000000004</v>
      </c>
      <c r="G39">
        <f t="shared" si="0"/>
        <v>0.1</v>
      </c>
      <c r="H39">
        <f t="shared" si="1"/>
        <v>9.6835000000000004</v>
      </c>
    </row>
    <row r="40" spans="1:8" x14ac:dyDescent="0.35">
      <c r="A40" s="6">
        <v>0.53298611111111116</v>
      </c>
      <c r="B40" s="3">
        <v>74</v>
      </c>
      <c r="C40" s="3">
        <v>74</v>
      </c>
      <c r="D40" s="3">
        <v>1.7855000000000001</v>
      </c>
      <c r="E40" s="3">
        <v>78.98</v>
      </c>
      <c r="F40">
        <v>0.99895499999999904</v>
      </c>
      <c r="G40">
        <f t="shared" si="0"/>
        <v>1.7855000000000001</v>
      </c>
      <c r="H40">
        <f t="shared" si="1"/>
        <v>0.5594819378325393</v>
      </c>
    </row>
    <row r="41" spans="1:8" x14ac:dyDescent="0.35">
      <c r="A41" s="6">
        <v>0.546875</v>
      </c>
      <c r="B41" s="3">
        <v>72.725000000000009</v>
      </c>
      <c r="C41" s="3">
        <v>72.8</v>
      </c>
      <c r="D41" s="3">
        <v>4.9267000000000003</v>
      </c>
      <c r="E41" s="3">
        <v>78.62</v>
      </c>
      <c r="F41">
        <v>0.92686999999999897</v>
      </c>
      <c r="G41">
        <f t="shared" si="0"/>
        <v>4.9267000000000003</v>
      </c>
      <c r="H41">
        <f t="shared" si="1"/>
        <v>0.18813201534495685</v>
      </c>
    </row>
    <row r="42" spans="1:8" x14ac:dyDescent="0.35">
      <c r="A42" s="6">
        <v>0.56076388888888895</v>
      </c>
      <c r="B42" s="3">
        <v>73.275000000000006</v>
      </c>
      <c r="C42" s="3">
        <v>74.400000000000006</v>
      </c>
      <c r="D42" s="3">
        <v>0</v>
      </c>
      <c r="E42" s="3">
        <v>79.88</v>
      </c>
      <c r="F42">
        <v>0.98252166666666596</v>
      </c>
      <c r="G42">
        <f t="shared" si="0"/>
        <v>0.1</v>
      </c>
      <c r="H42">
        <f t="shared" si="1"/>
        <v>9.8252166666666589</v>
      </c>
    </row>
    <row r="43" spans="1:8" x14ac:dyDescent="0.35">
      <c r="A43" s="6">
        <v>0.57465277777777779</v>
      </c>
      <c r="B43" s="3">
        <v>74.275000000000006</v>
      </c>
      <c r="C43" s="3">
        <v>74.2</v>
      </c>
      <c r="D43" s="3">
        <v>1.7599</v>
      </c>
      <c r="E43" s="3">
        <v>79.34</v>
      </c>
      <c r="F43">
        <v>0.98979200000000001</v>
      </c>
      <c r="G43">
        <f t="shared" si="0"/>
        <v>1.7599</v>
      </c>
      <c r="H43">
        <f t="shared" si="1"/>
        <v>0.56241377350985855</v>
      </c>
    </row>
    <row r="44" spans="1:8" x14ac:dyDescent="0.35">
      <c r="A44" s="6">
        <v>0.58854166666666663</v>
      </c>
      <c r="B44" s="3">
        <v>72.924999999999997</v>
      </c>
      <c r="C44" s="3">
        <v>72.900000000000006</v>
      </c>
      <c r="D44" s="3">
        <v>5.779300000000001</v>
      </c>
      <c r="E44" s="3">
        <v>81.680000000000007</v>
      </c>
      <c r="F44">
        <v>0.94921</v>
      </c>
      <c r="G44">
        <f t="shared" si="0"/>
        <v>5.779300000000001</v>
      </c>
      <c r="H44">
        <f t="shared" si="1"/>
        <v>0.16424307442077757</v>
      </c>
    </row>
    <row r="45" spans="1:8" x14ac:dyDescent="0.35">
      <c r="A45" s="6">
        <v>0.60243055555555547</v>
      </c>
      <c r="B45" s="3">
        <v>73.449999999999989</v>
      </c>
      <c r="C45" s="3">
        <v>74.400000000000006</v>
      </c>
      <c r="D45" s="3">
        <v>0</v>
      </c>
      <c r="E45" s="3">
        <v>81.14</v>
      </c>
      <c r="F45">
        <v>0.98807199999999995</v>
      </c>
      <c r="G45">
        <f t="shared" si="0"/>
        <v>0.1</v>
      </c>
      <c r="H45">
        <f t="shared" si="1"/>
        <v>9.8807199999999984</v>
      </c>
    </row>
    <row r="46" spans="1:8" x14ac:dyDescent="0.35">
      <c r="A46" s="6">
        <v>0.61631944444444442</v>
      </c>
      <c r="B46" s="3">
        <v>74.05</v>
      </c>
      <c r="C46" s="3">
        <v>73.7</v>
      </c>
      <c r="D46" s="3">
        <v>6.0286999999999988</v>
      </c>
      <c r="E46" s="3">
        <v>82.04</v>
      </c>
      <c r="F46">
        <v>0.99895499999999904</v>
      </c>
      <c r="G46">
        <f t="shared" si="0"/>
        <v>6.0286999999999988</v>
      </c>
      <c r="H46">
        <f t="shared" si="1"/>
        <v>0.16569990213478847</v>
      </c>
    </row>
    <row r="47" spans="1:8" x14ac:dyDescent="0.35">
      <c r="A47" s="6">
        <v>0.63020833333333337</v>
      </c>
      <c r="B47" s="3">
        <v>74.050000000000011</v>
      </c>
      <c r="C47" s="3">
        <v>73.5</v>
      </c>
      <c r="D47" s="3">
        <v>1.7154</v>
      </c>
      <c r="E47" s="3">
        <v>83.84</v>
      </c>
      <c r="F47">
        <v>0.99697800000000003</v>
      </c>
      <c r="G47">
        <f t="shared" si="0"/>
        <v>1.7154</v>
      </c>
      <c r="H47">
        <f t="shared" si="1"/>
        <v>0.58119272472892625</v>
      </c>
    </row>
    <row r="48" spans="1:8" x14ac:dyDescent="0.35">
      <c r="A48" s="6">
        <v>0.64409722222222232</v>
      </c>
      <c r="B48" s="3">
        <v>73.174999999999997</v>
      </c>
      <c r="C48" s="3">
        <v>72.099999999999994</v>
      </c>
      <c r="D48" s="3">
        <v>9.6118000000000006</v>
      </c>
      <c r="E48" s="3">
        <v>84.38</v>
      </c>
      <c r="F48">
        <v>0.97596399999999905</v>
      </c>
      <c r="G48">
        <f t="shared" si="0"/>
        <v>9.6118000000000006</v>
      </c>
      <c r="H48">
        <f t="shared" si="1"/>
        <v>0.1015381094071869</v>
      </c>
    </row>
    <row r="49" spans="1:8" x14ac:dyDescent="0.35">
      <c r="A49" s="6">
        <v>0.65798611111111116</v>
      </c>
      <c r="B49" s="3">
        <v>72.900000000000006</v>
      </c>
      <c r="C49" s="3">
        <v>73.400000000000006</v>
      </c>
      <c r="D49" s="3">
        <v>0</v>
      </c>
      <c r="E49" s="3">
        <v>82.76</v>
      </c>
      <c r="F49">
        <v>0.94921</v>
      </c>
      <c r="G49">
        <f t="shared" si="0"/>
        <v>0.1</v>
      </c>
      <c r="H49">
        <f t="shared" si="1"/>
        <v>9.4920999999999989</v>
      </c>
    </row>
    <row r="50" spans="1:8" x14ac:dyDescent="0.35">
      <c r="A50" s="6">
        <v>0.671875</v>
      </c>
      <c r="B50" s="3">
        <v>73.75</v>
      </c>
      <c r="C50" s="3">
        <v>73.099999999999994</v>
      </c>
      <c r="D50" s="3">
        <v>6.9902999999999995</v>
      </c>
      <c r="E50" s="3">
        <v>83.66</v>
      </c>
      <c r="F50">
        <v>0.99973166666666602</v>
      </c>
      <c r="G50">
        <f t="shared" si="0"/>
        <v>6.9902999999999995</v>
      </c>
      <c r="H50">
        <f t="shared" si="1"/>
        <v>0.14301699021024364</v>
      </c>
    </row>
    <row r="51" spans="1:8" x14ac:dyDescent="0.35">
      <c r="A51" s="6">
        <v>0.68576388888888884</v>
      </c>
      <c r="B51" s="3">
        <v>72.5</v>
      </c>
      <c r="C51" s="3">
        <v>72.7</v>
      </c>
      <c r="D51" s="3">
        <v>0.74920000000000009</v>
      </c>
      <c r="E51" s="3">
        <v>83.12</v>
      </c>
      <c r="F51">
        <v>0.90074399999999999</v>
      </c>
      <c r="G51">
        <f t="shared" si="0"/>
        <v>0.74920000000000009</v>
      </c>
      <c r="H51">
        <f t="shared" si="1"/>
        <v>1.202274426054458</v>
      </c>
    </row>
    <row r="52" spans="1:8" x14ac:dyDescent="0.35">
      <c r="A52" s="6">
        <v>0.69965277777777779</v>
      </c>
      <c r="B52" s="3">
        <v>74.05</v>
      </c>
      <c r="C52" s="3">
        <v>73.8</v>
      </c>
      <c r="D52" s="3">
        <v>1.5987999999999998</v>
      </c>
      <c r="E52" s="3">
        <v>83.48</v>
      </c>
      <c r="F52">
        <v>0.99895499999999904</v>
      </c>
      <c r="G52">
        <f t="shared" si="0"/>
        <v>1.5987999999999998</v>
      </c>
      <c r="H52">
        <f t="shared" si="1"/>
        <v>0.62481548661496067</v>
      </c>
    </row>
    <row r="53" spans="1:8" x14ac:dyDescent="0.35">
      <c r="A53" s="6">
        <v>0.71354166666666663</v>
      </c>
      <c r="B53" s="3">
        <v>73.525000000000006</v>
      </c>
      <c r="C53" s="3">
        <v>72.3</v>
      </c>
      <c r="D53" s="3">
        <v>9.6204999999999998</v>
      </c>
      <c r="E53" s="3">
        <v>83.48</v>
      </c>
      <c r="F53">
        <v>0.992543333333333</v>
      </c>
      <c r="G53">
        <f t="shared" si="0"/>
        <v>9.6204999999999998</v>
      </c>
      <c r="H53">
        <f t="shared" si="1"/>
        <v>0.10316962042859862</v>
      </c>
    </row>
    <row r="54" spans="1:8" x14ac:dyDescent="0.35">
      <c r="A54" s="6">
        <v>0.72743055555555558</v>
      </c>
      <c r="B54" s="3">
        <v>73.400000000000006</v>
      </c>
      <c r="C54" s="3">
        <v>73.5</v>
      </c>
      <c r="D54" s="3">
        <v>1.5561</v>
      </c>
      <c r="E54" s="3">
        <v>83.48</v>
      </c>
      <c r="F54">
        <v>0.98807199999999995</v>
      </c>
      <c r="G54">
        <f t="shared" si="0"/>
        <v>1.5561</v>
      </c>
      <c r="H54">
        <f t="shared" si="1"/>
        <v>0.63496690444058856</v>
      </c>
    </row>
    <row r="55" spans="1:8" x14ac:dyDescent="0.35">
      <c r="A55" s="6">
        <v>0.74131944444444442</v>
      </c>
      <c r="B55" s="3">
        <v>73.325000000000003</v>
      </c>
      <c r="C55" s="3">
        <v>73.2</v>
      </c>
      <c r="D55" s="3">
        <v>5.2979000000000003</v>
      </c>
      <c r="E55" s="3">
        <v>80.959999999999994</v>
      </c>
      <c r="F55">
        <v>0.98252166666666596</v>
      </c>
      <c r="G55">
        <f t="shared" si="0"/>
        <v>5.2979000000000003</v>
      </c>
      <c r="H55">
        <f t="shared" si="1"/>
        <v>0.18545492868243377</v>
      </c>
    </row>
    <row r="56" spans="1:8" x14ac:dyDescent="0.35">
      <c r="A56" s="6">
        <v>0.75520833333333337</v>
      </c>
      <c r="B56" s="3">
        <v>74</v>
      </c>
      <c r="C56" s="3">
        <v>74.2</v>
      </c>
      <c r="D56" s="3">
        <v>1.3751000000000002</v>
      </c>
      <c r="E56" s="3">
        <v>81.680000000000007</v>
      </c>
      <c r="F56">
        <v>0.99895499999999904</v>
      </c>
      <c r="G56">
        <f t="shared" si="0"/>
        <v>1.3751000000000002</v>
      </c>
      <c r="H56">
        <f t="shared" si="1"/>
        <v>0.72645989382590281</v>
      </c>
    </row>
    <row r="57" spans="1:8" x14ac:dyDescent="0.35">
      <c r="A57" s="6">
        <v>0.76909722222222221</v>
      </c>
      <c r="B57" s="3">
        <v>72.974999999999994</v>
      </c>
      <c r="C57" s="3">
        <v>72.8</v>
      </c>
      <c r="D57" s="3">
        <v>5.8059000000000003</v>
      </c>
      <c r="E57" s="3">
        <v>80.959999999999994</v>
      </c>
      <c r="F57">
        <v>0.95889999999999997</v>
      </c>
      <c r="G57">
        <f t="shared" si="0"/>
        <v>5.8059000000000003</v>
      </c>
      <c r="H57">
        <f t="shared" si="1"/>
        <v>0.16515957904889852</v>
      </c>
    </row>
    <row r="58" spans="1:8" x14ac:dyDescent="0.35">
      <c r="A58" s="6">
        <v>0.78298611111111116</v>
      </c>
      <c r="B58" s="3">
        <v>73.25</v>
      </c>
      <c r="C58" s="3">
        <v>74.400000000000006</v>
      </c>
      <c r="D58" s="3">
        <v>0</v>
      </c>
      <c r="E58" s="3">
        <v>80.78</v>
      </c>
      <c r="F58">
        <v>0.97596399999999905</v>
      </c>
      <c r="G58">
        <f t="shared" si="0"/>
        <v>0.1</v>
      </c>
      <c r="H58">
        <f t="shared" si="1"/>
        <v>9.7596399999999903</v>
      </c>
    </row>
    <row r="59" spans="1:8" x14ac:dyDescent="0.35">
      <c r="A59" s="6">
        <v>0.796875</v>
      </c>
      <c r="B59" s="3">
        <v>74.325000000000003</v>
      </c>
      <c r="C59" s="3">
        <v>73.599999999999994</v>
      </c>
      <c r="D59" s="3">
        <v>1.4069</v>
      </c>
      <c r="E59" s="3">
        <v>80.599999999999994</v>
      </c>
      <c r="F59">
        <v>0.98979200000000001</v>
      </c>
      <c r="G59">
        <f t="shared" si="0"/>
        <v>1.4069</v>
      </c>
      <c r="H59">
        <f t="shared" si="1"/>
        <v>0.7035269031203355</v>
      </c>
    </row>
    <row r="60" spans="1:8" x14ac:dyDescent="0.35">
      <c r="A60" s="6">
        <v>0.81076388888888884</v>
      </c>
      <c r="B60" s="3">
        <v>72.849999999999994</v>
      </c>
      <c r="C60" s="3">
        <v>72.2</v>
      </c>
      <c r="D60" s="3">
        <v>7.8070000000000004</v>
      </c>
      <c r="E60" s="3">
        <v>80.06</v>
      </c>
      <c r="F60">
        <v>0.93850999999999996</v>
      </c>
      <c r="G60">
        <f t="shared" si="0"/>
        <v>7.8070000000000004</v>
      </c>
      <c r="H60">
        <f t="shared" si="1"/>
        <v>0.1202139105930575</v>
      </c>
    </row>
    <row r="61" spans="1:8" x14ac:dyDescent="0.35">
      <c r="A61" s="6">
        <v>0.82465277777777779</v>
      </c>
      <c r="B61" s="3">
        <v>72.524999999999991</v>
      </c>
      <c r="C61" s="3">
        <v>74.099999999999994</v>
      </c>
      <c r="D61" s="3">
        <v>0</v>
      </c>
      <c r="E61" s="3">
        <v>78.62</v>
      </c>
      <c r="F61">
        <v>0.90074399999999999</v>
      </c>
      <c r="G61">
        <f t="shared" si="0"/>
        <v>0.1</v>
      </c>
      <c r="H61">
        <f t="shared" si="1"/>
        <v>9.007439999999999</v>
      </c>
    </row>
    <row r="62" spans="1:8" x14ac:dyDescent="0.35">
      <c r="A62" s="6">
        <v>0.83854166666666663</v>
      </c>
      <c r="B62" s="3">
        <v>73.875</v>
      </c>
      <c r="C62" s="3">
        <v>74.900000000000006</v>
      </c>
      <c r="D62" s="3">
        <v>0</v>
      </c>
      <c r="E62" s="3">
        <v>77.540000000000006</v>
      </c>
      <c r="F62">
        <v>0.99989399999999995</v>
      </c>
      <c r="G62">
        <f t="shared" si="0"/>
        <v>0.1</v>
      </c>
      <c r="H62">
        <f t="shared" si="1"/>
        <v>9.9989399999999993</v>
      </c>
    </row>
    <row r="63" spans="1:8" x14ac:dyDescent="0.35">
      <c r="A63" s="6">
        <v>0.85243055555555558</v>
      </c>
      <c r="B63" s="3">
        <v>74.375</v>
      </c>
      <c r="C63" s="3">
        <v>73.5</v>
      </c>
      <c r="D63" s="3">
        <v>4.9033999999999995</v>
      </c>
      <c r="E63" s="3">
        <v>77.72</v>
      </c>
      <c r="F63">
        <v>0.98458666666666605</v>
      </c>
      <c r="G63">
        <f t="shared" si="0"/>
        <v>4.9033999999999995</v>
      </c>
      <c r="H63">
        <f t="shared" si="1"/>
        <v>0.20079672608122245</v>
      </c>
    </row>
    <row r="64" spans="1:8" x14ac:dyDescent="0.35">
      <c r="A64" s="6">
        <v>0.86631944444444442</v>
      </c>
      <c r="B64" s="3">
        <v>72.375</v>
      </c>
      <c r="C64" s="3">
        <v>72.7</v>
      </c>
      <c r="D64" s="3">
        <v>2.3845000000000001</v>
      </c>
      <c r="E64" s="3">
        <v>76.459999999999994</v>
      </c>
      <c r="F64">
        <v>0.88630500000000001</v>
      </c>
      <c r="G64">
        <f t="shared" si="0"/>
        <v>2.3845000000000001</v>
      </c>
      <c r="H64">
        <f t="shared" si="1"/>
        <v>0.3716942755294611</v>
      </c>
    </row>
    <row r="65" spans="1:8" x14ac:dyDescent="0.35">
      <c r="A65" s="6">
        <v>0.88020833333333337</v>
      </c>
      <c r="B65" s="3">
        <v>73.474999999999994</v>
      </c>
      <c r="C65" s="3">
        <v>74.3</v>
      </c>
      <c r="D65" s="3">
        <v>0</v>
      </c>
      <c r="E65" s="3">
        <v>76.099999999999994</v>
      </c>
      <c r="F65">
        <v>0.992543333333333</v>
      </c>
      <c r="G65">
        <f t="shared" si="0"/>
        <v>0.1</v>
      </c>
      <c r="H65">
        <f t="shared" si="1"/>
        <v>9.9254333333333289</v>
      </c>
    </row>
    <row r="66" spans="1:8" x14ac:dyDescent="0.35">
      <c r="A66" s="6">
        <v>0.89409722222222221</v>
      </c>
      <c r="B66" s="3">
        <v>74.325000000000003</v>
      </c>
      <c r="C66" s="3">
        <v>73.599999999999994</v>
      </c>
      <c r="D66" s="3">
        <v>1.2228000000000001</v>
      </c>
      <c r="E66" s="3">
        <v>75.2</v>
      </c>
      <c r="F66">
        <v>0.98979200000000001</v>
      </c>
      <c r="G66">
        <f t="shared" si="0"/>
        <v>1.2228000000000001</v>
      </c>
      <c r="H66">
        <f t="shared" si="1"/>
        <v>0.80944717042852465</v>
      </c>
    </row>
    <row r="67" spans="1:8" x14ac:dyDescent="0.35">
      <c r="A67" s="6">
        <v>0.90798611111111116</v>
      </c>
      <c r="B67" s="3">
        <v>72.575000000000003</v>
      </c>
      <c r="C67" s="3">
        <v>72.099999999999994</v>
      </c>
      <c r="D67" s="3">
        <v>6.2110000000000012</v>
      </c>
      <c r="E67" s="3">
        <v>75.02</v>
      </c>
      <c r="F67">
        <v>0.91425333333333303</v>
      </c>
      <c r="G67">
        <f t="shared" ref="G67:G73" si="2">IF(D67=0,0.1,D67)</f>
        <v>6.2110000000000012</v>
      </c>
      <c r="H67">
        <f t="shared" ref="H67:H73" si="3">F67/G67</f>
        <v>0.14719905543927433</v>
      </c>
    </row>
    <row r="68" spans="1:8" x14ac:dyDescent="0.35">
      <c r="A68" s="6">
        <v>0.921875</v>
      </c>
      <c r="B68" s="3">
        <v>72.550000000000011</v>
      </c>
      <c r="C68" s="3">
        <v>74</v>
      </c>
      <c r="D68" s="3">
        <v>0</v>
      </c>
      <c r="E68" s="3">
        <v>75.38</v>
      </c>
      <c r="F68">
        <v>0.91425333333333303</v>
      </c>
      <c r="G68">
        <f t="shared" si="2"/>
        <v>0.1</v>
      </c>
      <c r="H68">
        <f t="shared" si="3"/>
        <v>9.1425333333333292</v>
      </c>
    </row>
    <row r="69" spans="1:8" x14ac:dyDescent="0.35">
      <c r="A69" s="6">
        <v>0.93576388888888884</v>
      </c>
      <c r="B69" s="3">
        <v>73.700000000000017</v>
      </c>
      <c r="C69" s="3">
        <v>75.400000000000006</v>
      </c>
      <c r="D69" s="3">
        <v>0</v>
      </c>
      <c r="E69" s="3">
        <v>75.2</v>
      </c>
      <c r="F69">
        <v>0.99835333333333298</v>
      </c>
      <c r="G69">
        <f t="shared" si="2"/>
        <v>0.1</v>
      </c>
      <c r="H69">
        <f t="shared" si="3"/>
        <v>9.9835333333333285</v>
      </c>
    </row>
    <row r="70" spans="1:8" x14ac:dyDescent="0.35">
      <c r="A70" s="6">
        <v>0.94965277777777779</v>
      </c>
      <c r="B70" s="3">
        <v>74.300000000000011</v>
      </c>
      <c r="C70" s="3">
        <v>74.599999999999994</v>
      </c>
      <c r="D70" s="3">
        <v>1.1164999999999998</v>
      </c>
      <c r="E70" s="3">
        <v>74.66</v>
      </c>
      <c r="F70">
        <v>0.98979200000000001</v>
      </c>
      <c r="G70">
        <f t="shared" si="2"/>
        <v>1.1164999999999998</v>
      </c>
      <c r="H70">
        <f t="shared" si="3"/>
        <v>0.88651321092700419</v>
      </c>
    </row>
    <row r="71" spans="1:8" x14ac:dyDescent="0.35">
      <c r="A71" s="6">
        <v>0.96354166666666663</v>
      </c>
      <c r="B71" s="3">
        <v>73.074999999999989</v>
      </c>
      <c r="C71" s="3">
        <v>73</v>
      </c>
      <c r="D71" s="3">
        <v>3.2215999999999996</v>
      </c>
      <c r="E71" s="3">
        <v>74.12</v>
      </c>
      <c r="F71">
        <v>0.96835000000000004</v>
      </c>
      <c r="G71">
        <f t="shared" si="2"/>
        <v>3.2215999999999996</v>
      </c>
      <c r="H71">
        <f t="shared" si="3"/>
        <v>0.30058045691581831</v>
      </c>
    </row>
    <row r="72" spans="1:8" x14ac:dyDescent="0.35">
      <c r="A72" s="6">
        <v>0.97743055555555547</v>
      </c>
      <c r="B72" s="3">
        <v>73.3</v>
      </c>
      <c r="C72" s="3">
        <v>73</v>
      </c>
      <c r="D72" s="3">
        <v>0</v>
      </c>
      <c r="E72" s="3">
        <v>73.58</v>
      </c>
      <c r="F72">
        <v>0.98252166666666596</v>
      </c>
      <c r="G72">
        <f t="shared" si="2"/>
        <v>0.1</v>
      </c>
      <c r="H72">
        <f t="shared" si="3"/>
        <v>9.8252166666666589</v>
      </c>
    </row>
    <row r="73" spans="1:8" x14ac:dyDescent="0.35">
      <c r="A73" s="6">
        <v>0.99131944444444431</v>
      </c>
      <c r="B73" s="3">
        <v>74.099999999999994</v>
      </c>
      <c r="C73" s="3">
        <v>73</v>
      </c>
      <c r="D73" s="3">
        <v>0</v>
      </c>
      <c r="E73" s="3">
        <v>73.040000000000006</v>
      </c>
      <c r="F73">
        <v>0.99697800000000003</v>
      </c>
      <c r="G73">
        <f t="shared" si="2"/>
        <v>0.1</v>
      </c>
      <c r="H73">
        <f t="shared" si="3"/>
        <v>9.9697800000000001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A8C6B-7FE6-48E0-90BF-0FC3320EFDE3}">
  <dimension ref="A1:O73"/>
  <sheetViews>
    <sheetView zoomScale="92" workbookViewId="0">
      <selection activeCell="O12" sqref="O12"/>
    </sheetView>
  </sheetViews>
  <sheetFormatPr defaultRowHeight="14.5" x14ac:dyDescent="0.35"/>
  <cols>
    <col min="1" max="1" width="8.1796875" style="1" bestFit="1" customWidth="1"/>
    <col min="2" max="2" width="9.54296875" style="1" customWidth="1"/>
    <col min="3" max="3" width="11.7265625" bestFit="1" customWidth="1"/>
    <col min="4" max="4" width="10" style="3" customWidth="1"/>
    <col min="5" max="5" width="9.81640625" style="3" customWidth="1"/>
    <col min="6" max="6" width="12" style="3" bestFit="1" customWidth="1"/>
    <col min="7" max="7" width="11.7265625" style="3" customWidth="1"/>
    <col min="8" max="8" width="9.26953125" style="3" customWidth="1"/>
    <col min="9" max="9" width="12" style="3" bestFit="1" customWidth="1"/>
    <col min="10" max="10" width="12" style="3" customWidth="1"/>
    <col min="11" max="11" width="16.7265625" style="3" bestFit="1" customWidth="1"/>
    <col min="12" max="12" width="9.81640625" style="3" bestFit="1" customWidth="1"/>
    <col min="13" max="13" width="7.54296875" style="3" bestFit="1" customWidth="1"/>
    <col min="14" max="14" width="12.7265625" style="3" bestFit="1" customWidth="1"/>
    <col min="15" max="15" width="15.1796875" style="3" bestFit="1" customWidth="1"/>
  </cols>
  <sheetData>
    <row r="1" spans="1:15" x14ac:dyDescent="0.35">
      <c r="A1" s="4" t="s">
        <v>1</v>
      </c>
      <c r="B1" s="9" t="s">
        <v>11</v>
      </c>
      <c r="C1" s="5" t="s">
        <v>9</v>
      </c>
      <c r="E1" s="9" t="s">
        <v>11</v>
      </c>
      <c r="F1" s="8" t="s">
        <v>9</v>
      </c>
      <c r="H1" s="9" t="s">
        <v>11</v>
      </c>
      <c r="I1" s="8" t="s">
        <v>9</v>
      </c>
      <c r="K1" s="4" t="s">
        <v>14</v>
      </c>
      <c r="L1" s="4" t="s">
        <v>13</v>
      </c>
      <c r="M1" s="4" t="s">
        <v>12</v>
      </c>
      <c r="N1" s="9" t="s">
        <v>15</v>
      </c>
      <c r="O1" s="10" t="s">
        <v>16</v>
      </c>
    </row>
    <row r="2" spans="1:15" x14ac:dyDescent="0.35">
      <c r="A2" s="1">
        <v>5.208333333333333E-3</v>
      </c>
      <c r="B2" s="3">
        <v>0.2</v>
      </c>
      <c r="C2">
        <v>9.8252166666666589</v>
      </c>
      <c r="E2" s="3">
        <v>4</v>
      </c>
      <c r="F2" s="3">
        <v>9.0445200000000003</v>
      </c>
      <c r="H2" s="3">
        <v>10</v>
      </c>
      <c r="I2" s="3">
        <v>0.43026992381535029</v>
      </c>
      <c r="K2" s="3">
        <f t="shared" ref="K2:K33" si="0">MAX(I2,F2,C2)</f>
        <v>9.8252166666666589</v>
      </c>
      <c r="L2" s="3">
        <f t="shared" ref="L2:L33" si="1">IF(K2=I2,H2,IF(K2=F2,E2,IF(K2=C2,B2)))</f>
        <v>0.2</v>
      </c>
      <c r="M2" s="3">
        <v>1</v>
      </c>
      <c r="N2" s="3">
        <v>-1.227276658662019</v>
      </c>
      <c r="O2" s="11">
        <v>1.2</v>
      </c>
    </row>
    <row r="3" spans="1:15" x14ac:dyDescent="0.35">
      <c r="A3" s="1">
        <v>1.909722222222222E-2</v>
      </c>
      <c r="B3" s="3">
        <v>0.2</v>
      </c>
      <c r="C3">
        <v>9.9989399999999993</v>
      </c>
      <c r="E3" s="3">
        <v>4</v>
      </c>
      <c r="F3" s="3">
        <v>0.17814092568362808</v>
      </c>
      <c r="H3" s="3">
        <v>10</v>
      </c>
      <c r="I3" s="3">
        <v>0.3574917048801402</v>
      </c>
      <c r="K3" s="3">
        <f t="shared" si="0"/>
        <v>9.9989399999999993</v>
      </c>
      <c r="L3" s="3">
        <f t="shared" si="1"/>
        <v>0.2</v>
      </c>
      <c r="M3" s="3">
        <v>1</v>
      </c>
      <c r="N3" s="3">
        <v>0.26465518390649234</v>
      </c>
      <c r="O3" s="11">
        <v>0.3</v>
      </c>
    </row>
    <row r="4" spans="1:15" x14ac:dyDescent="0.35">
      <c r="A4" s="1">
        <v>3.2986111111111112E-2</v>
      </c>
      <c r="B4" s="3">
        <v>0.2</v>
      </c>
      <c r="C4">
        <v>9.7103333333333293</v>
      </c>
      <c r="E4" s="3">
        <v>4</v>
      </c>
      <c r="F4" s="3">
        <v>9.7596399999999903</v>
      </c>
      <c r="H4" s="3">
        <v>10</v>
      </c>
      <c r="I4" s="3">
        <v>9.9989399999999993</v>
      </c>
      <c r="K4" s="3">
        <f t="shared" si="0"/>
        <v>9.9989399999999993</v>
      </c>
      <c r="L4" s="3">
        <f t="shared" si="1"/>
        <v>10</v>
      </c>
      <c r="M4" s="3">
        <v>1</v>
      </c>
      <c r="N4" s="3">
        <v>8.3861348448516129</v>
      </c>
      <c r="O4" s="11">
        <v>8.4</v>
      </c>
    </row>
    <row r="5" spans="1:15" x14ac:dyDescent="0.35">
      <c r="A5" s="1">
        <v>4.6875E-2</v>
      </c>
      <c r="B5" s="3">
        <v>0.2</v>
      </c>
      <c r="C5">
        <v>9.5889999999999986</v>
      </c>
      <c r="E5" s="3">
        <v>4</v>
      </c>
      <c r="F5" s="3">
        <v>9.9973166666666593</v>
      </c>
      <c r="H5" s="3">
        <v>10</v>
      </c>
      <c r="I5" s="3">
        <v>0.45333951160743197</v>
      </c>
      <c r="K5" s="3">
        <f t="shared" si="0"/>
        <v>9.9973166666666593</v>
      </c>
      <c r="L5" s="3">
        <f t="shared" si="1"/>
        <v>4</v>
      </c>
      <c r="M5" s="3">
        <v>1</v>
      </c>
      <c r="N5" s="3">
        <v>4.1741746802345432</v>
      </c>
      <c r="O5" s="11">
        <v>4.2</v>
      </c>
    </row>
    <row r="6" spans="1:15" x14ac:dyDescent="0.35">
      <c r="A6" s="1">
        <v>6.0763888888888895E-2</v>
      </c>
      <c r="B6" s="3">
        <v>0.2</v>
      </c>
      <c r="C6">
        <v>9.1425333333333292</v>
      </c>
      <c r="E6" s="3">
        <v>4</v>
      </c>
      <c r="F6" s="3">
        <v>9.8979199999999992</v>
      </c>
      <c r="H6" s="3">
        <v>10</v>
      </c>
      <c r="I6" s="3">
        <v>0.2020667092243856</v>
      </c>
      <c r="K6" s="3">
        <f t="shared" si="0"/>
        <v>9.8979199999999992</v>
      </c>
      <c r="L6" s="3">
        <f t="shared" si="1"/>
        <v>4</v>
      </c>
      <c r="M6" s="3">
        <v>1</v>
      </c>
      <c r="N6" s="3">
        <v>3.6400688004816666</v>
      </c>
      <c r="O6" s="11">
        <v>3.6</v>
      </c>
    </row>
    <row r="7" spans="1:15" x14ac:dyDescent="0.35">
      <c r="A7" s="1">
        <v>7.4652777777777776E-2</v>
      </c>
      <c r="B7" s="3">
        <v>0.2</v>
      </c>
      <c r="C7">
        <v>9.1425333333333292</v>
      </c>
      <c r="E7" s="3">
        <v>4</v>
      </c>
      <c r="F7" s="3">
        <v>0.18574057948068395</v>
      </c>
      <c r="H7" s="3">
        <v>10</v>
      </c>
      <c r="I7" s="3">
        <v>9.3850999999999996</v>
      </c>
      <c r="K7" s="3">
        <f t="shared" si="0"/>
        <v>9.3850999999999996</v>
      </c>
      <c r="L7" s="3">
        <f t="shared" si="1"/>
        <v>10</v>
      </c>
      <c r="M7" s="3">
        <v>1</v>
      </c>
      <c r="N7" s="3">
        <v>9.5209206654241818</v>
      </c>
      <c r="O7" s="11">
        <v>9.5</v>
      </c>
    </row>
    <row r="8" spans="1:15" x14ac:dyDescent="0.35">
      <c r="A8" s="1">
        <v>8.8541666666666671E-2</v>
      </c>
      <c r="B8" s="3">
        <v>0.2</v>
      </c>
      <c r="C8">
        <v>9.2686999999999884</v>
      </c>
      <c r="E8" s="3">
        <v>4</v>
      </c>
      <c r="F8" s="3">
        <v>8.1850599999999982</v>
      </c>
      <c r="H8" s="3">
        <v>10</v>
      </c>
      <c r="I8" s="3">
        <v>9.9254333333333289</v>
      </c>
      <c r="K8" s="3">
        <f t="shared" si="0"/>
        <v>9.9254333333333289</v>
      </c>
      <c r="L8" s="3">
        <f t="shared" si="1"/>
        <v>10</v>
      </c>
      <c r="M8" s="3">
        <v>1</v>
      </c>
      <c r="N8" s="3">
        <v>10.604101304502434</v>
      </c>
      <c r="O8" s="11">
        <v>10.6</v>
      </c>
    </row>
    <row r="9" spans="1:15" x14ac:dyDescent="0.35">
      <c r="A9" s="1">
        <v>0.10243055555555555</v>
      </c>
      <c r="B9" s="3">
        <v>0.2</v>
      </c>
      <c r="C9">
        <v>8.7101799999999994</v>
      </c>
      <c r="E9" s="3">
        <v>4</v>
      </c>
      <c r="F9" s="3">
        <v>9.1425333333333292</v>
      </c>
      <c r="H9" s="3">
        <v>10</v>
      </c>
      <c r="I9" s="3">
        <v>9.9390166666666602</v>
      </c>
      <c r="K9" s="3">
        <f t="shared" si="0"/>
        <v>9.9390166666666602</v>
      </c>
      <c r="L9" s="3">
        <f t="shared" si="1"/>
        <v>10</v>
      </c>
      <c r="M9" s="3">
        <v>1</v>
      </c>
      <c r="N9" s="3">
        <v>10.052998073939388</v>
      </c>
      <c r="O9" s="11">
        <v>10.1</v>
      </c>
    </row>
    <row r="10" spans="1:15" x14ac:dyDescent="0.35">
      <c r="A10" s="1">
        <v>0.11631944444444445</v>
      </c>
      <c r="B10" s="3">
        <v>0.2</v>
      </c>
      <c r="C10">
        <v>9.2686999999999884</v>
      </c>
      <c r="E10" s="3">
        <v>4</v>
      </c>
      <c r="F10" s="3">
        <v>9.5889999999999986</v>
      </c>
      <c r="H10" s="3">
        <v>10</v>
      </c>
      <c r="I10" s="3">
        <v>0.47144406143289463</v>
      </c>
      <c r="K10" s="3">
        <f t="shared" si="0"/>
        <v>9.5889999999999986</v>
      </c>
      <c r="L10" s="3">
        <f t="shared" si="1"/>
        <v>4</v>
      </c>
      <c r="M10" s="3">
        <v>1</v>
      </c>
      <c r="N10" s="3">
        <v>3.3828789025784096</v>
      </c>
      <c r="O10" s="11">
        <v>3.4</v>
      </c>
    </row>
    <row r="11" spans="1:15" x14ac:dyDescent="0.35">
      <c r="A11" s="1">
        <v>0.13020833333333331</v>
      </c>
      <c r="B11" s="3">
        <v>0.2</v>
      </c>
      <c r="C11">
        <v>9.4920999999999989</v>
      </c>
      <c r="E11" s="3">
        <v>4</v>
      </c>
      <c r="F11" s="3">
        <v>9.8807199999999984</v>
      </c>
      <c r="H11" s="3">
        <v>10</v>
      </c>
      <c r="I11" s="3">
        <v>0.292316479522295</v>
      </c>
      <c r="K11" s="3">
        <f t="shared" si="0"/>
        <v>9.8807199999999984</v>
      </c>
      <c r="L11" s="3">
        <f t="shared" si="1"/>
        <v>4</v>
      </c>
      <c r="M11" s="3">
        <v>1</v>
      </c>
      <c r="N11" s="3">
        <v>5.0332184801960516</v>
      </c>
      <c r="O11" s="11">
        <v>5</v>
      </c>
    </row>
    <row r="12" spans="1:15" x14ac:dyDescent="0.35">
      <c r="A12" s="1">
        <v>0.14409722222222224</v>
      </c>
      <c r="B12" s="3">
        <v>0.2</v>
      </c>
      <c r="C12">
        <v>9.7596399999999903</v>
      </c>
      <c r="E12" s="3">
        <v>4</v>
      </c>
      <c r="F12" s="3">
        <v>9.9599399999999907</v>
      </c>
      <c r="H12" s="3">
        <v>10</v>
      </c>
      <c r="I12" s="3">
        <v>9.6835000000000004</v>
      </c>
      <c r="K12" s="3">
        <f t="shared" si="0"/>
        <v>9.9599399999999907</v>
      </c>
      <c r="L12" s="3">
        <f t="shared" si="1"/>
        <v>4</v>
      </c>
      <c r="M12" s="3">
        <v>1</v>
      </c>
      <c r="N12" s="3">
        <v>4.8646795500426432</v>
      </c>
      <c r="O12" s="11">
        <v>4.9000000000000004</v>
      </c>
    </row>
    <row r="13" spans="1:15" x14ac:dyDescent="0.35">
      <c r="A13" s="1">
        <v>0.1579861111111111</v>
      </c>
      <c r="B13" s="3">
        <v>0.2</v>
      </c>
      <c r="C13">
        <v>9.8807199999999984</v>
      </c>
      <c r="E13" s="3">
        <v>4</v>
      </c>
      <c r="F13" s="3">
        <v>9.9835333333333285</v>
      </c>
      <c r="H13" s="3">
        <v>10</v>
      </c>
      <c r="I13" s="3">
        <v>9.9599399999999907</v>
      </c>
      <c r="K13" s="3">
        <f t="shared" si="0"/>
        <v>9.9835333333333285</v>
      </c>
      <c r="L13" s="3">
        <f t="shared" si="1"/>
        <v>4</v>
      </c>
      <c r="M13" s="3">
        <v>1</v>
      </c>
      <c r="N13" s="3">
        <v>4.26677541210322</v>
      </c>
      <c r="O13" s="11">
        <v>4.3</v>
      </c>
    </row>
    <row r="14" spans="1:15" x14ac:dyDescent="0.35">
      <c r="A14" s="1">
        <v>0.171875</v>
      </c>
      <c r="B14" s="3">
        <v>0.2</v>
      </c>
      <c r="C14">
        <v>9.9254333333333289</v>
      </c>
      <c r="E14" s="3">
        <v>4</v>
      </c>
      <c r="F14" s="3">
        <v>9.9973166666666593</v>
      </c>
      <c r="H14" s="3">
        <v>10</v>
      </c>
      <c r="I14" s="3">
        <v>9.9895499999999906</v>
      </c>
      <c r="K14" s="3">
        <f t="shared" si="0"/>
        <v>9.9973166666666593</v>
      </c>
      <c r="L14" s="3">
        <f t="shared" si="1"/>
        <v>4</v>
      </c>
      <c r="M14" s="3">
        <v>1</v>
      </c>
      <c r="N14" s="3">
        <v>3.6479128899710949</v>
      </c>
      <c r="O14" s="11">
        <v>3.6</v>
      </c>
    </row>
    <row r="15" spans="1:15" x14ac:dyDescent="0.35">
      <c r="A15" s="1">
        <v>0.1857638888888889</v>
      </c>
      <c r="B15" s="3">
        <v>0.2</v>
      </c>
      <c r="C15">
        <v>9.9254333333333289</v>
      </c>
      <c r="E15" s="3">
        <v>4</v>
      </c>
      <c r="F15" s="3">
        <v>9.9973166666666593</v>
      </c>
      <c r="H15" s="3">
        <v>10</v>
      </c>
      <c r="I15" s="3">
        <v>9.9390166666666602</v>
      </c>
      <c r="K15" s="3">
        <f t="shared" si="0"/>
        <v>9.9973166666666593</v>
      </c>
      <c r="L15" s="3">
        <f t="shared" si="1"/>
        <v>4</v>
      </c>
      <c r="M15" s="3">
        <v>1</v>
      </c>
      <c r="N15" s="3">
        <v>5.4902443535562337</v>
      </c>
      <c r="O15" s="11">
        <v>5.5</v>
      </c>
    </row>
    <row r="16" spans="1:15" x14ac:dyDescent="0.35">
      <c r="A16" s="1">
        <v>0.19965277777777779</v>
      </c>
      <c r="B16" s="3">
        <v>0.2</v>
      </c>
      <c r="C16">
        <v>9.9254333333333289</v>
      </c>
      <c r="E16" s="3">
        <v>4</v>
      </c>
      <c r="F16" s="3">
        <v>9.9989399999999993</v>
      </c>
      <c r="H16" s="3">
        <v>10</v>
      </c>
      <c r="I16" s="3">
        <v>0.49963801211137016</v>
      </c>
      <c r="K16" s="3">
        <f t="shared" si="0"/>
        <v>9.9989399999999993</v>
      </c>
      <c r="L16" s="3">
        <f t="shared" si="1"/>
        <v>4</v>
      </c>
      <c r="M16" s="3">
        <v>1</v>
      </c>
      <c r="N16" s="3">
        <v>3.6126977860622662</v>
      </c>
      <c r="O16" s="11">
        <v>3.6</v>
      </c>
    </row>
    <row r="17" spans="1:15" x14ac:dyDescent="0.35">
      <c r="A17" s="1">
        <v>0.21354166666666669</v>
      </c>
      <c r="B17" s="3">
        <v>0.2</v>
      </c>
      <c r="C17">
        <v>9.9599399999999907</v>
      </c>
      <c r="E17" s="3">
        <v>4</v>
      </c>
      <c r="F17" s="3">
        <v>9.9989399999999993</v>
      </c>
      <c r="H17" s="3">
        <v>10</v>
      </c>
      <c r="I17" s="3">
        <v>0.27687402651069642</v>
      </c>
      <c r="K17" s="3">
        <f t="shared" si="0"/>
        <v>9.9989399999999993</v>
      </c>
      <c r="L17" s="3">
        <f t="shared" si="1"/>
        <v>4</v>
      </c>
      <c r="M17" s="3">
        <v>1</v>
      </c>
      <c r="N17" s="3">
        <v>3.903927508614661</v>
      </c>
      <c r="O17" s="11">
        <v>3.9</v>
      </c>
    </row>
    <row r="18" spans="1:15" x14ac:dyDescent="0.35">
      <c r="A18" s="1">
        <v>0.22743055555555552</v>
      </c>
      <c r="B18" s="3">
        <v>0.2</v>
      </c>
      <c r="C18">
        <v>9.9835333333333285</v>
      </c>
      <c r="E18" s="3">
        <v>4</v>
      </c>
      <c r="F18" s="3">
        <v>9.9989399999999993</v>
      </c>
      <c r="H18" s="3">
        <v>10</v>
      </c>
      <c r="I18" s="3">
        <v>9.1425333333333292</v>
      </c>
      <c r="K18" s="3">
        <f t="shared" si="0"/>
        <v>9.9989399999999993</v>
      </c>
      <c r="L18" s="3">
        <f t="shared" si="1"/>
        <v>4</v>
      </c>
      <c r="M18" s="3">
        <v>1</v>
      </c>
      <c r="N18" s="3">
        <v>4.7150786543294707</v>
      </c>
      <c r="O18" s="11">
        <v>4.7</v>
      </c>
    </row>
    <row r="19" spans="1:15" x14ac:dyDescent="0.35">
      <c r="A19" s="1">
        <v>0.24131944444444445</v>
      </c>
      <c r="B19" s="3">
        <v>0.2</v>
      </c>
      <c r="C19">
        <v>9.9835333333333285</v>
      </c>
      <c r="E19" s="3">
        <v>4</v>
      </c>
      <c r="F19" s="3">
        <v>9.9895499999999906</v>
      </c>
      <c r="H19" s="3">
        <v>10</v>
      </c>
      <c r="I19" s="3">
        <v>9.6835000000000004</v>
      </c>
      <c r="K19" s="3">
        <f t="shared" si="0"/>
        <v>9.9895499999999906</v>
      </c>
      <c r="L19" s="3">
        <f t="shared" si="1"/>
        <v>4</v>
      </c>
      <c r="M19" s="3">
        <v>1</v>
      </c>
      <c r="N19" s="3">
        <v>4.0499351579813423</v>
      </c>
      <c r="O19" s="11">
        <v>4</v>
      </c>
    </row>
    <row r="20" spans="1:15" x14ac:dyDescent="0.35">
      <c r="A20" s="1">
        <v>0.25520833333333337</v>
      </c>
      <c r="B20" s="3">
        <v>0.2</v>
      </c>
      <c r="C20">
        <v>9.9973166666666593</v>
      </c>
      <c r="E20" s="3">
        <v>4</v>
      </c>
      <c r="F20" s="3">
        <v>9.9895499999999906</v>
      </c>
      <c r="H20" s="3">
        <v>10</v>
      </c>
      <c r="I20" s="3">
        <v>9.9254333333333289</v>
      </c>
      <c r="K20" s="3">
        <f t="shared" si="0"/>
        <v>9.9973166666666593</v>
      </c>
      <c r="L20" s="3">
        <f t="shared" si="1"/>
        <v>0.2</v>
      </c>
      <c r="M20" s="3">
        <v>1</v>
      </c>
      <c r="N20" s="3">
        <v>-0.83453626428899663</v>
      </c>
      <c r="O20" s="11">
        <v>0.8</v>
      </c>
    </row>
    <row r="21" spans="1:15" x14ac:dyDescent="0.35">
      <c r="A21" s="1">
        <v>0.26909722222222221</v>
      </c>
      <c r="B21" s="3">
        <v>0.2</v>
      </c>
      <c r="C21">
        <v>9.9989399999999993</v>
      </c>
      <c r="E21" s="3">
        <v>4</v>
      </c>
      <c r="F21" s="3">
        <v>9.9895499999999906</v>
      </c>
      <c r="H21" s="3">
        <v>10</v>
      </c>
      <c r="I21" s="3">
        <v>9.9835333333333285</v>
      </c>
      <c r="K21" s="3">
        <f t="shared" si="0"/>
        <v>9.9989399999999993</v>
      </c>
      <c r="L21" s="3">
        <f t="shared" si="1"/>
        <v>0.2</v>
      </c>
      <c r="M21" s="3">
        <v>1</v>
      </c>
      <c r="N21" s="3">
        <v>-0.11914758600208497</v>
      </c>
      <c r="O21" s="11">
        <v>0.1</v>
      </c>
    </row>
    <row r="22" spans="1:15" x14ac:dyDescent="0.35">
      <c r="A22" s="1">
        <v>0.2829861111111111</v>
      </c>
      <c r="B22" s="3">
        <v>0.2</v>
      </c>
      <c r="C22">
        <v>9.9895499999999906</v>
      </c>
      <c r="E22" s="3">
        <v>4</v>
      </c>
      <c r="F22" s="3">
        <v>9.9895499999999906</v>
      </c>
      <c r="H22" s="3">
        <v>10</v>
      </c>
      <c r="I22" s="3">
        <v>9.9973166666666593</v>
      </c>
      <c r="K22" s="3">
        <f t="shared" si="0"/>
        <v>9.9973166666666593</v>
      </c>
      <c r="L22" s="3">
        <f t="shared" si="1"/>
        <v>10</v>
      </c>
      <c r="M22" s="3">
        <v>1</v>
      </c>
      <c r="N22" s="3">
        <v>10.360326851976573</v>
      </c>
      <c r="O22" s="11">
        <v>10.4</v>
      </c>
    </row>
    <row r="23" spans="1:15" x14ac:dyDescent="0.35">
      <c r="A23" s="1">
        <v>0.296875</v>
      </c>
      <c r="B23" s="3">
        <v>0.2</v>
      </c>
      <c r="C23">
        <v>9.9697800000000001</v>
      </c>
      <c r="E23" s="3">
        <v>4</v>
      </c>
      <c r="F23" s="3">
        <v>9.9895499999999906</v>
      </c>
      <c r="H23" s="3">
        <v>10</v>
      </c>
      <c r="I23" s="3">
        <v>9.9895499999999906</v>
      </c>
      <c r="K23" s="3">
        <f t="shared" si="0"/>
        <v>9.9895499999999906</v>
      </c>
      <c r="L23" s="3">
        <f t="shared" si="1"/>
        <v>10</v>
      </c>
      <c r="M23" s="3">
        <v>1</v>
      </c>
      <c r="N23" s="3">
        <v>9.8870945592636446</v>
      </c>
      <c r="O23" s="11">
        <v>9.9</v>
      </c>
    </row>
    <row r="24" spans="1:15" x14ac:dyDescent="0.35">
      <c r="A24" s="1">
        <v>0.31076388888888884</v>
      </c>
      <c r="B24" s="3">
        <v>0.2</v>
      </c>
      <c r="C24">
        <v>9.9390166666666602</v>
      </c>
      <c r="E24" s="3">
        <v>4</v>
      </c>
      <c r="F24" s="3">
        <v>9.9697800000000001</v>
      </c>
      <c r="H24" s="3">
        <v>10</v>
      </c>
      <c r="I24" s="3">
        <v>9.9895499999999906</v>
      </c>
      <c r="K24" s="3">
        <f t="shared" si="0"/>
        <v>9.9895499999999906</v>
      </c>
      <c r="L24" s="3">
        <f t="shared" si="1"/>
        <v>10</v>
      </c>
      <c r="M24" s="3">
        <v>1</v>
      </c>
      <c r="N24" s="3">
        <v>8.6899863206797452</v>
      </c>
      <c r="O24" s="11">
        <v>8.6999999999999993</v>
      </c>
    </row>
    <row r="25" spans="1:15" x14ac:dyDescent="0.35">
      <c r="A25" s="1">
        <v>0.32465277777777779</v>
      </c>
      <c r="B25" s="3">
        <v>0.2</v>
      </c>
      <c r="C25">
        <v>9.8979199999999992</v>
      </c>
      <c r="E25" s="3">
        <v>4</v>
      </c>
      <c r="F25" s="3">
        <v>9.9697800000000001</v>
      </c>
      <c r="H25" s="3">
        <v>10</v>
      </c>
      <c r="I25" s="3">
        <v>9.9697800000000001</v>
      </c>
      <c r="K25" s="3">
        <f t="shared" si="0"/>
        <v>9.9697800000000001</v>
      </c>
      <c r="L25" s="3">
        <f t="shared" si="1"/>
        <v>10</v>
      </c>
      <c r="M25" s="3">
        <v>1</v>
      </c>
      <c r="N25" s="3">
        <v>11.814107284109051</v>
      </c>
      <c r="O25" s="11">
        <v>11.8</v>
      </c>
    </row>
    <row r="26" spans="1:15" x14ac:dyDescent="0.35">
      <c r="A26" s="1">
        <v>0.33854166666666663</v>
      </c>
      <c r="B26" s="3">
        <v>0.2</v>
      </c>
      <c r="C26">
        <v>9.8979199999999992</v>
      </c>
      <c r="E26" s="3">
        <v>4</v>
      </c>
      <c r="F26" s="3">
        <v>9.8979199999999992</v>
      </c>
      <c r="H26" s="3">
        <v>10</v>
      </c>
      <c r="I26" s="3">
        <v>9.9390166666666602</v>
      </c>
      <c r="K26" s="3">
        <f t="shared" si="0"/>
        <v>9.9390166666666602</v>
      </c>
      <c r="L26" s="3">
        <f t="shared" si="1"/>
        <v>10</v>
      </c>
      <c r="M26" s="3">
        <v>1</v>
      </c>
      <c r="N26" s="3">
        <v>8.2255438990086844</v>
      </c>
      <c r="O26" s="11">
        <v>8.1999999999999993</v>
      </c>
    </row>
    <row r="27" spans="1:15" x14ac:dyDescent="0.35">
      <c r="A27" s="1">
        <v>0.35243055555555558</v>
      </c>
      <c r="B27" s="3">
        <v>0.2</v>
      </c>
      <c r="C27">
        <v>9.8458666666666605</v>
      </c>
      <c r="E27" s="3">
        <v>4</v>
      </c>
      <c r="F27" s="3">
        <v>0.2130835837984828</v>
      </c>
      <c r="H27" s="3">
        <v>10</v>
      </c>
      <c r="I27" s="3">
        <v>0.51237857341104609</v>
      </c>
      <c r="K27" s="3">
        <f t="shared" si="0"/>
        <v>9.8458666666666605</v>
      </c>
      <c r="L27" s="3">
        <f t="shared" si="1"/>
        <v>0.2</v>
      </c>
      <c r="M27" s="3">
        <v>1</v>
      </c>
      <c r="N27" s="3">
        <v>-0.57229070842262408</v>
      </c>
      <c r="O27" s="11">
        <v>0.6</v>
      </c>
    </row>
    <row r="28" spans="1:15" x14ac:dyDescent="0.35">
      <c r="A28" s="1">
        <v>0.36631944444444442</v>
      </c>
      <c r="B28" s="3">
        <v>0.2</v>
      </c>
      <c r="C28">
        <v>9.8458666666666605</v>
      </c>
      <c r="E28" s="3">
        <v>4</v>
      </c>
      <c r="F28" s="3">
        <v>9.4920999999999989</v>
      </c>
      <c r="H28" s="3">
        <v>10</v>
      </c>
      <c r="I28" s="3">
        <v>0.31091543390023779</v>
      </c>
      <c r="K28" s="3">
        <f t="shared" si="0"/>
        <v>9.8458666666666605</v>
      </c>
      <c r="L28" s="3">
        <f t="shared" si="1"/>
        <v>0.2</v>
      </c>
      <c r="M28" s="3">
        <v>1</v>
      </c>
      <c r="N28" s="3">
        <v>0.50558153464615452</v>
      </c>
      <c r="O28" s="11">
        <v>0.5</v>
      </c>
    </row>
    <row r="29" spans="1:15" x14ac:dyDescent="0.35">
      <c r="A29" s="1">
        <v>0.38020833333333337</v>
      </c>
      <c r="B29" s="3">
        <v>0.2</v>
      </c>
      <c r="C29">
        <v>9.8458666666666605</v>
      </c>
      <c r="E29" s="3">
        <v>4</v>
      </c>
      <c r="F29" s="3">
        <v>9.8807199999999984</v>
      </c>
      <c r="H29" s="3">
        <v>10</v>
      </c>
      <c r="I29" s="3">
        <v>9.5889999999999986</v>
      </c>
      <c r="K29" s="3">
        <f t="shared" si="0"/>
        <v>9.8807199999999984</v>
      </c>
      <c r="L29" s="3">
        <f t="shared" si="1"/>
        <v>4</v>
      </c>
      <c r="M29" s="3">
        <v>1</v>
      </c>
      <c r="N29" s="3">
        <v>3.6708255254383735</v>
      </c>
      <c r="O29" s="11">
        <v>3.7</v>
      </c>
    </row>
    <row r="30" spans="1:15" x14ac:dyDescent="0.35">
      <c r="A30" s="1">
        <v>0.39409722222222221</v>
      </c>
      <c r="B30" s="3">
        <v>0.2</v>
      </c>
      <c r="C30">
        <v>9.8458666666666605</v>
      </c>
      <c r="E30" s="3">
        <v>4</v>
      </c>
      <c r="F30" s="3">
        <v>9.9835333333333285</v>
      </c>
      <c r="H30" s="3">
        <v>10</v>
      </c>
      <c r="I30" s="3">
        <v>9.9254333333333289</v>
      </c>
      <c r="K30" s="3">
        <f t="shared" si="0"/>
        <v>9.9835333333333285</v>
      </c>
      <c r="L30" s="3">
        <f t="shared" si="1"/>
        <v>4</v>
      </c>
      <c r="M30" s="3">
        <v>1</v>
      </c>
      <c r="N30" s="3">
        <v>4.9606685356589608</v>
      </c>
      <c r="O30" s="11">
        <v>5</v>
      </c>
    </row>
    <row r="31" spans="1:15" x14ac:dyDescent="0.35">
      <c r="A31" s="1">
        <v>0.4079861111111111</v>
      </c>
      <c r="B31" s="3">
        <v>0.2</v>
      </c>
      <c r="C31">
        <v>9.8458666666666605</v>
      </c>
      <c r="E31" s="3">
        <v>4</v>
      </c>
      <c r="F31" s="3">
        <v>9.9895499999999906</v>
      </c>
      <c r="H31" s="3">
        <v>10</v>
      </c>
      <c r="I31" s="3">
        <v>9.9895499999999906</v>
      </c>
      <c r="K31" s="3">
        <f t="shared" si="0"/>
        <v>9.9895499999999906</v>
      </c>
      <c r="L31" s="3">
        <f t="shared" si="1"/>
        <v>10</v>
      </c>
      <c r="M31" s="3">
        <v>1</v>
      </c>
      <c r="N31" s="3">
        <v>9.9416296351981845</v>
      </c>
      <c r="O31" s="11">
        <v>9.9</v>
      </c>
    </row>
    <row r="32" spans="1:15" x14ac:dyDescent="0.35">
      <c r="A32" s="1">
        <v>0.421875</v>
      </c>
      <c r="B32" s="3">
        <v>0.2</v>
      </c>
      <c r="C32">
        <v>9.8458666666666605</v>
      </c>
      <c r="E32" s="3">
        <v>4</v>
      </c>
      <c r="F32" s="3">
        <v>0.21033549046321526</v>
      </c>
      <c r="H32" s="3">
        <v>10</v>
      </c>
      <c r="I32" s="3">
        <v>0.51863443596267966</v>
      </c>
      <c r="K32" s="3">
        <f t="shared" si="0"/>
        <v>9.8458666666666605</v>
      </c>
      <c r="L32" s="3">
        <f t="shared" si="1"/>
        <v>0.2</v>
      </c>
      <c r="M32" s="3">
        <v>1</v>
      </c>
      <c r="N32" s="3">
        <v>-1.0270923484308043</v>
      </c>
      <c r="O32" s="11">
        <v>1</v>
      </c>
    </row>
    <row r="33" spans="1:15" x14ac:dyDescent="0.35">
      <c r="A33" s="1">
        <v>0.4357638888888889</v>
      </c>
      <c r="B33" s="3">
        <v>0.2</v>
      </c>
      <c r="C33">
        <v>9.7835199999999887</v>
      </c>
      <c r="E33" s="3">
        <v>4</v>
      </c>
      <c r="F33" s="3">
        <v>9.6835000000000004</v>
      </c>
      <c r="H33" s="3">
        <v>10</v>
      </c>
      <c r="I33" s="3">
        <v>0.12573099415204678</v>
      </c>
      <c r="K33" s="3">
        <f t="shared" si="0"/>
        <v>9.7835199999999887</v>
      </c>
      <c r="L33" s="3">
        <f t="shared" si="1"/>
        <v>0.2</v>
      </c>
      <c r="M33" s="3">
        <v>1</v>
      </c>
      <c r="N33" s="3">
        <v>1.5195920757073873</v>
      </c>
      <c r="O33" s="11">
        <v>1.5</v>
      </c>
    </row>
    <row r="34" spans="1:15" x14ac:dyDescent="0.35">
      <c r="A34" s="1">
        <v>0.44965277777777779</v>
      </c>
      <c r="B34" s="3">
        <v>0.2</v>
      </c>
      <c r="C34">
        <v>9.7103333333333293</v>
      </c>
      <c r="E34" s="3">
        <v>4</v>
      </c>
      <c r="F34" s="3">
        <v>9.9973166666666593</v>
      </c>
      <c r="H34" s="3">
        <v>10</v>
      </c>
      <c r="I34" s="3">
        <v>0.52648251348551389</v>
      </c>
      <c r="K34" s="3">
        <f t="shared" ref="K34:K65" si="2">MAX(I34,F34,C34)</f>
        <v>9.9973166666666593</v>
      </c>
      <c r="L34" s="3">
        <f t="shared" ref="L34:L65" si="3">IF(K34=I34,H34,IF(K34=F34,E34,IF(K34=C34,B34)))</f>
        <v>4</v>
      </c>
      <c r="M34" s="3">
        <v>1</v>
      </c>
      <c r="N34" s="3">
        <v>1.921448295727858</v>
      </c>
      <c r="O34" s="11">
        <v>1.9</v>
      </c>
    </row>
    <row r="35" spans="1:15" x14ac:dyDescent="0.35">
      <c r="A35" s="1">
        <v>0.46354166666666663</v>
      </c>
      <c r="B35" s="3">
        <v>0.2</v>
      </c>
      <c r="C35">
        <v>9.8458666666666605</v>
      </c>
      <c r="E35" s="3">
        <v>4</v>
      </c>
      <c r="F35" s="3">
        <v>0.15138970325903162</v>
      </c>
      <c r="H35" s="3">
        <v>10</v>
      </c>
      <c r="I35" s="3">
        <v>0.34875882571534744</v>
      </c>
      <c r="K35" s="3">
        <f t="shared" si="2"/>
        <v>9.8458666666666605</v>
      </c>
      <c r="L35" s="3">
        <f t="shared" si="3"/>
        <v>0.2</v>
      </c>
      <c r="M35" s="3">
        <v>1</v>
      </c>
      <c r="N35" s="3">
        <v>2.742261186852649</v>
      </c>
      <c r="O35" s="11">
        <v>2.7</v>
      </c>
    </row>
    <row r="36" spans="1:15" x14ac:dyDescent="0.35">
      <c r="A36" s="1">
        <v>0.47743055555555558</v>
      </c>
      <c r="B36" s="3">
        <v>0.2</v>
      </c>
      <c r="C36">
        <v>9.7103333333333293</v>
      </c>
      <c r="E36" s="3">
        <v>4</v>
      </c>
      <c r="F36" s="3">
        <v>9.1425333333333292</v>
      </c>
      <c r="H36" s="3">
        <v>10</v>
      </c>
      <c r="I36" s="3">
        <v>9.9835333333333285</v>
      </c>
      <c r="K36" s="3">
        <f t="shared" si="2"/>
        <v>9.9835333333333285</v>
      </c>
      <c r="L36" s="3">
        <f t="shared" si="3"/>
        <v>10</v>
      </c>
      <c r="M36" s="3">
        <v>1</v>
      </c>
      <c r="N36" s="3">
        <v>10.212354806404178</v>
      </c>
      <c r="O36" s="11">
        <v>10.199999999999999</v>
      </c>
    </row>
    <row r="37" spans="1:15" x14ac:dyDescent="0.35">
      <c r="A37" s="1">
        <v>0.49131944444444442</v>
      </c>
      <c r="B37" s="3">
        <v>0.2</v>
      </c>
      <c r="C37">
        <v>9.3042800000000003</v>
      </c>
      <c r="E37" s="3">
        <v>4</v>
      </c>
      <c r="F37" s="3">
        <v>9.9835333333333285</v>
      </c>
      <c r="H37" s="3">
        <v>10</v>
      </c>
      <c r="I37" s="3">
        <v>0.1621387150673263</v>
      </c>
      <c r="K37" s="3">
        <f t="shared" si="2"/>
        <v>9.9835333333333285</v>
      </c>
      <c r="L37" s="3">
        <f t="shared" si="3"/>
        <v>4</v>
      </c>
      <c r="M37" s="3">
        <v>1</v>
      </c>
      <c r="N37" s="3">
        <v>3.026560036219788</v>
      </c>
      <c r="O37" s="11">
        <v>3</v>
      </c>
    </row>
    <row r="38" spans="1:15" x14ac:dyDescent="0.35">
      <c r="A38" s="1">
        <v>0.50520833333333337</v>
      </c>
      <c r="B38" s="3">
        <v>0.2</v>
      </c>
      <c r="C38">
        <v>8.7463800000000003</v>
      </c>
      <c r="E38" s="3">
        <v>4</v>
      </c>
      <c r="F38" s="3">
        <v>0.17127860213562612</v>
      </c>
      <c r="H38" s="3">
        <v>10</v>
      </c>
      <c r="I38" s="3">
        <v>0.25517397490622162</v>
      </c>
      <c r="K38" s="3">
        <f t="shared" si="2"/>
        <v>8.7463800000000003</v>
      </c>
      <c r="L38" s="3">
        <f t="shared" si="3"/>
        <v>0.2</v>
      </c>
      <c r="M38" s="3">
        <v>1</v>
      </c>
      <c r="N38" s="3">
        <v>-0.35256485138109905</v>
      </c>
      <c r="O38" s="11">
        <v>0.4</v>
      </c>
    </row>
    <row r="39" spans="1:15" x14ac:dyDescent="0.35">
      <c r="A39" s="1">
        <v>0.51909722222222232</v>
      </c>
      <c r="B39" s="3">
        <v>0.2</v>
      </c>
      <c r="C39">
        <v>7.8269399999999996</v>
      </c>
      <c r="E39" s="3">
        <v>4</v>
      </c>
      <c r="F39" s="3">
        <v>9.7596399999999903</v>
      </c>
      <c r="H39" s="3">
        <v>10</v>
      </c>
      <c r="I39" s="3">
        <v>9.6835000000000004</v>
      </c>
      <c r="K39" s="3">
        <f t="shared" si="2"/>
        <v>9.7596399999999903</v>
      </c>
      <c r="L39" s="3">
        <f t="shared" si="3"/>
        <v>4</v>
      </c>
      <c r="M39" s="3">
        <v>1</v>
      </c>
      <c r="N39" s="3">
        <v>4.5563528329726424</v>
      </c>
      <c r="O39" s="11">
        <v>4.5999999999999996</v>
      </c>
    </row>
    <row r="40" spans="1:15" x14ac:dyDescent="0.35">
      <c r="A40" s="1">
        <v>0.53298611111111116</v>
      </c>
      <c r="B40" s="3">
        <v>0.2</v>
      </c>
      <c r="C40">
        <v>7.1894666666666591</v>
      </c>
      <c r="E40" s="3">
        <v>4</v>
      </c>
      <c r="F40" s="3">
        <v>9.9689234369775939</v>
      </c>
      <c r="H40" s="3">
        <v>10</v>
      </c>
      <c r="I40" s="3">
        <v>0.5594819378325393</v>
      </c>
      <c r="K40" s="3">
        <f t="shared" si="2"/>
        <v>9.9689234369775939</v>
      </c>
      <c r="L40" s="3">
        <f t="shared" si="3"/>
        <v>4</v>
      </c>
      <c r="M40" s="3">
        <v>1</v>
      </c>
      <c r="N40" s="3">
        <v>4.3404334983760897</v>
      </c>
      <c r="O40" s="11">
        <v>4.3</v>
      </c>
    </row>
    <row r="41" spans="1:15" x14ac:dyDescent="0.35">
      <c r="A41" s="1">
        <v>0.546875</v>
      </c>
      <c r="B41" s="3">
        <v>0.2</v>
      </c>
      <c r="C41">
        <v>5.9812166666666595</v>
      </c>
      <c r="E41" s="3">
        <v>4</v>
      </c>
      <c r="F41" s="3">
        <v>9.1259930825848906E-2</v>
      </c>
      <c r="H41" s="3">
        <v>10</v>
      </c>
      <c r="I41" s="3">
        <v>0.18813201534495685</v>
      </c>
      <c r="K41" s="3">
        <f t="shared" si="2"/>
        <v>5.9812166666666595</v>
      </c>
      <c r="L41" s="3">
        <f t="shared" si="3"/>
        <v>0.2</v>
      </c>
      <c r="M41" s="3">
        <v>1</v>
      </c>
      <c r="N41" s="3">
        <v>0.67272957440488734</v>
      </c>
      <c r="O41" s="11">
        <v>0.7</v>
      </c>
    </row>
    <row r="42" spans="1:15" x14ac:dyDescent="0.35">
      <c r="A42" s="1">
        <v>0.56076388888888895</v>
      </c>
      <c r="B42" s="3">
        <v>0.2</v>
      </c>
      <c r="C42">
        <v>4.9559833333333296</v>
      </c>
      <c r="E42" s="3">
        <v>4</v>
      </c>
      <c r="F42" s="3">
        <v>8.5485833333333296</v>
      </c>
      <c r="H42" s="3">
        <v>10</v>
      </c>
      <c r="I42" s="3">
        <v>9.8252166666666589</v>
      </c>
      <c r="K42" s="3">
        <f t="shared" si="2"/>
        <v>9.8252166666666589</v>
      </c>
      <c r="L42" s="3">
        <f t="shared" si="3"/>
        <v>10</v>
      </c>
      <c r="M42" s="3">
        <v>1</v>
      </c>
      <c r="N42" s="3">
        <v>10.017600640244993</v>
      </c>
      <c r="O42" s="11">
        <v>10</v>
      </c>
    </row>
    <row r="43" spans="1:15" x14ac:dyDescent="0.35">
      <c r="A43" s="1">
        <v>0.57465277777777779</v>
      </c>
      <c r="B43" s="3">
        <v>0.2</v>
      </c>
      <c r="C43">
        <v>3.8784999999999994</v>
      </c>
      <c r="E43" s="3">
        <v>4</v>
      </c>
      <c r="F43" s="3">
        <v>9.9835333333333285</v>
      </c>
      <c r="H43" s="3">
        <v>10</v>
      </c>
      <c r="I43" s="3">
        <v>0.56241377350985855</v>
      </c>
      <c r="K43" s="3">
        <f t="shared" si="2"/>
        <v>9.9835333333333285</v>
      </c>
      <c r="L43" s="3">
        <f t="shared" si="3"/>
        <v>4</v>
      </c>
      <c r="M43" s="3">
        <v>1</v>
      </c>
      <c r="N43" s="3">
        <v>3.6842326509405066</v>
      </c>
      <c r="O43" s="11">
        <v>3.7</v>
      </c>
    </row>
    <row r="44" spans="1:15" x14ac:dyDescent="0.35">
      <c r="A44" s="1">
        <v>0.58854166666666663</v>
      </c>
      <c r="B44" s="3">
        <v>0.2</v>
      </c>
      <c r="C44">
        <v>6.9767232695351844E-2</v>
      </c>
      <c r="E44" s="3">
        <v>4</v>
      </c>
      <c r="F44" s="3">
        <v>9.6070407707626398E-2</v>
      </c>
      <c r="H44" s="3">
        <v>10</v>
      </c>
      <c r="I44" s="3">
        <v>0.16424307442077757</v>
      </c>
      <c r="K44" s="3">
        <f t="shared" si="2"/>
        <v>0.16424307442077757</v>
      </c>
      <c r="L44" s="3">
        <f t="shared" si="3"/>
        <v>10</v>
      </c>
      <c r="M44" s="3">
        <v>1</v>
      </c>
      <c r="N44" s="3">
        <v>10.371774199579251</v>
      </c>
      <c r="O44" s="11">
        <v>10.4</v>
      </c>
    </row>
    <row r="45" spans="1:15" x14ac:dyDescent="0.35">
      <c r="A45" s="1">
        <v>0.60243055555555547</v>
      </c>
      <c r="B45" s="3">
        <v>0.2</v>
      </c>
      <c r="C45">
        <v>0.13919308357348703</v>
      </c>
      <c r="E45" s="3">
        <v>4</v>
      </c>
      <c r="F45" s="3">
        <v>2.2109683066150718</v>
      </c>
      <c r="H45" s="3">
        <v>10</v>
      </c>
      <c r="I45" s="3">
        <v>9.8807199999999984</v>
      </c>
      <c r="K45" s="3">
        <f t="shared" si="2"/>
        <v>9.8807199999999984</v>
      </c>
      <c r="L45" s="3">
        <f t="shared" si="3"/>
        <v>10</v>
      </c>
      <c r="M45" s="3">
        <v>1</v>
      </c>
      <c r="N45" s="3">
        <v>9.5031988398960578</v>
      </c>
      <c r="O45" s="11">
        <v>9.5</v>
      </c>
    </row>
    <row r="46" spans="1:15" x14ac:dyDescent="0.35">
      <c r="A46" s="1">
        <v>0.61631944444444442</v>
      </c>
      <c r="B46" s="3">
        <v>0.2</v>
      </c>
      <c r="C46">
        <v>0.11813570069752696</v>
      </c>
      <c r="E46" s="3">
        <v>4</v>
      </c>
      <c r="F46" s="3">
        <v>9.9599399999999907</v>
      </c>
      <c r="H46" s="3">
        <v>10</v>
      </c>
      <c r="I46" s="3">
        <v>0.16569990213478847</v>
      </c>
      <c r="K46" s="3">
        <f t="shared" si="2"/>
        <v>9.9599399999999907</v>
      </c>
      <c r="L46" s="3">
        <f t="shared" si="3"/>
        <v>4</v>
      </c>
      <c r="M46" s="3">
        <v>1</v>
      </c>
      <c r="N46" s="3">
        <v>3.963889375289682</v>
      </c>
      <c r="O46" s="11">
        <v>4</v>
      </c>
    </row>
    <row r="47" spans="1:15" x14ac:dyDescent="0.35">
      <c r="A47" s="1">
        <v>0.63020833333333337</v>
      </c>
      <c r="B47" s="3">
        <v>0.2</v>
      </c>
      <c r="C47">
        <v>7.0255423622312421E-2</v>
      </c>
      <c r="E47" s="3">
        <v>4</v>
      </c>
      <c r="F47" s="3">
        <v>0.12368256957263257</v>
      </c>
      <c r="H47" s="3">
        <v>10</v>
      </c>
      <c r="I47" s="3">
        <v>0.58119272472892625</v>
      </c>
      <c r="K47" s="3">
        <f t="shared" si="2"/>
        <v>0.58119272472892625</v>
      </c>
      <c r="L47" s="3">
        <f t="shared" si="3"/>
        <v>10</v>
      </c>
      <c r="M47" s="3">
        <v>1</v>
      </c>
      <c r="N47" s="3">
        <v>8.8206073227253459</v>
      </c>
      <c r="O47" s="11">
        <v>8.8000000000000007</v>
      </c>
    </row>
    <row r="48" spans="1:15" x14ac:dyDescent="0.35">
      <c r="A48" s="1">
        <v>0.64409722222222232</v>
      </c>
      <c r="B48" s="3">
        <v>0.2</v>
      </c>
      <c r="C48">
        <v>5.4744166666666603</v>
      </c>
      <c r="E48" s="3">
        <v>4</v>
      </c>
      <c r="F48" s="3">
        <v>9.3850999999999996</v>
      </c>
      <c r="H48" s="3">
        <v>10</v>
      </c>
      <c r="I48" s="3">
        <v>0.1015381094071869</v>
      </c>
      <c r="K48" s="3">
        <f t="shared" si="2"/>
        <v>9.3850999999999996</v>
      </c>
      <c r="L48" s="3">
        <f t="shared" si="3"/>
        <v>4</v>
      </c>
      <c r="M48" s="3">
        <v>1</v>
      </c>
      <c r="N48" s="3">
        <v>3.2340895296213663</v>
      </c>
      <c r="O48" s="11">
        <v>3.2</v>
      </c>
    </row>
    <row r="49" spans="1:15" x14ac:dyDescent="0.35">
      <c r="A49" s="1">
        <v>0.65798611111111116</v>
      </c>
      <c r="B49" s="3">
        <v>0.2</v>
      </c>
      <c r="C49">
        <v>9.6959719066308611E-2</v>
      </c>
      <c r="E49" s="3">
        <v>4</v>
      </c>
      <c r="F49" s="3">
        <v>0.3274368013002128</v>
      </c>
      <c r="H49" s="3">
        <v>10</v>
      </c>
      <c r="I49" s="3">
        <v>9.4920999999999989</v>
      </c>
      <c r="K49" s="3">
        <f t="shared" si="2"/>
        <v>9.4920999999999989</v>
      </c>
      <c r="L49" s="3">
        <f t="shared" si="3"/>
        <v>10</v>
      </c>
      <c r="M49" s="3">
        <v>1</v>
      </c>
      <c r="N49" s="3">
        <v>10.380447205153471</v>
      </c>
      <c r="O49" s="11">
        <v>10.4</v>
      </c>
    </row>
    <row r="50" spans="1:15" x14ac:dyDescent="0.35">
      <c r="A50" s="1">
        <v>0.671875</v>
      </c>
      <c r="B50" s="3">
        <v>0.2</v>
      </c>
      <c r="C50">
        <v>4.6938199999999997</v>
      </c>
      <c r="E50" s="3">
        <v>4</v>
      </c>
      <c r="F50" s="3">
        <v>0.11389739520119491</v>
      </c>
      <c r="H50" s="3">
        <v>10</v>
      </c>
      <c r="I50" s="3">
        <v>0.14301699021024364</v>
      </c>
      <c r="K50" s="3">
        <f t="shared" si="2"/>
        <v>4.6938199999999997</v>
      </c>
      <c r="L50" s="3">
        <f t="shared" si="3"/>
        <v>0.2</v>
      </c>
      <c r="M50" s="3">
        <v>1</v>
      </c>
      <c r="N50" s="3">
        <v>2.2212664702351184</v>
      </c>
      <c r="O50" s="11">
        <v>2.2000000000000002</v>
      </c>
    </row>
    <row r="51" spans="1:15" x14ac:dyDescent="0.35">
      <c r="A51" s="1">
        <v>0.68576388888888884</v>
      </c>
      <c r="B51" s="3">
        <v>0.2</v>
      </c>
      <c r="C51">
        <v>0.10571904772630016</v>
      </c>
      <c r="E51" s="3">
        <v>4</v>
      </c>
      <c r="F51" s="3">
        <v>0.41432036739697153</v>
      </c>
      <c r="H51" s="3">
        <v>10</v>
      </c>
      <c r="I51" s="3">
        <v>1.202274426054458</v>
      </c>
      <c r="K51" s="3">
        <f t="shared" si="2"/>
        <v>1.202274426054458</v>
      </c>
      <c r="L51" s="3">
        <f t="shared" si="3"/>
        <v>10</v>
      </c>
      <c r="M51" s="3">
        <v>1</v>
      </c>
      <c r="N51" s="3">
        <v>7.649474388909562</v>
      </c>
      <c r="O51" s="11">
        <v>7.6</v>
      </c>
    </row>
    <row r="52" spans="1:15" x14ac:dyDescent="0.35">
      <c r="A52" s="1">
        <v>0.69965277777777779</v>
      </c>
      <c r="B52" s="3">
        <v>0.2</v>
      </c>
      <c r="C52">
        <v>4.4304499999999898</v>
      </c>
      <c r="E52" s="3">
        <v>4</v>
      </c>
      <c r="F52" s="3">
        <v>9.8807199999999984</v>
      </c>
      <c r="H52" s="3">
        <v>10</v>
      </c>
      <c r="I52" s="3">
        <v>0.62481548661496067</v>
      </c>
      <c r="K52" s="3">
        <f t="shared" si="2"/>
        <v>9.8807199999999984</v>
      </c>
      <c r="L52" s="3">
        <f t="shared" si="3"/>
        <v>4</v>
      </c>
      <c r="M52" s="3">
        <v>1</v>
      </c>
      <c r="N52" s="3">
        <v>2.2068644390690975</v>
      </c>
      <c r="O52" s="11">
        <v>2.2000000000000002</v>
      </c>
    </row>
    <row r="53" spans="1:15" x14ac:dyDescent="0.35">
      <c r="A53" s="1">
        <v>0.71354166666666663</v>
      </c>
      <c r="B53" s="3">
        <v>0.2</v>
      </c>
      <c r="C53">
        <v>0.1207583859990277</v>
      </c>
      <c r="E53" s="3">
        <v>4</v>
      </c>
      <c r="F53" s="3">
        <v>0.19745705757941118</v>
      </c>
      <c r="H53" s="3">
        <v>10</v>
      </c>
      <c r="I53" s="3">
        <v>0.10316962042859862</v>
      </c>
      <c r="K53" s="3">
        <f t="shared" si="2"/>
        <v>0.19745705757941118</v>
      </c>
      <c r="L53" s="3">
        <f t="shared" si="3"/>
        <v>4</v>
      </c>
      <c r="M53" s="3">
        <v>1</v>
      </c>
      <c r="N53" s="3">
        <v>4.3370929251198991</v>
      </c>
      <c r="O53" s="11">
        <v>4.3</v>
      </c>
    </row>
    <row r="54" spans="1:15" x14ac:dyDescent="0.35">
      <c r="A54" s="1">
        <v>0.72743055555555558</v>
      </c>
      <c r="B54" s="3">
        <v>0.2</v>
      </c>
      <c r="C54">
        <v>0.1006216135975654</v>
      </c>
      <c r="E54" s="3">
        <v>4</v>
      </c>
      <c r="F54" s="3">
        <v>9.9599399999999907</v>
      </c>
      <c r="H54" s="3">
        <v>10</v>
      </c>
      <c r="I54" s="3">
        <v>0.63496690444058856</v>
      </c>
      <c r="K54" s="3">
        <f t="shared" si="2"/>
        <v>9.9599399999999907</v>
      </c>
      <c r="L54" s="3">
        <f t="shared" si="3"/>
        <v>4</v>
      </c>
      <c r="M54" s="3">
        <v>1</v>
      </c>
      <c r="N54" s="3">
        <v>4.5171816082302625</v>
      </c>
      <c r="O54" s="11">
        <v>4.5</v>
      </c>
    </row>
    <row r="55" spans="1:15" x14ac:dyDescent="0.35">
      <c r="A55" s="1">
        <v>0.74131944444444442</v>
      </c>
      <c r="B55" s="3">
        <v>0.2</v>
      </c>
      <c r="C55">
        <v>0.80224306916830024</v>
      </c>
      <c r="E55" s="3">
        <v>4</v>
      </c>
      <c r="F55" s="3">
        <v>0.1342662244363578</v>
      </c>
      <c r="H55" s="3">
        <v>10</v>
      </c>
      <c r="I55" s="3">
        <v>0.18545492868243377</v>
      </c>
      <c r="K55" s="3">
        <f t="shared" si="2"/>
        <v>0.80224306916830024</v>
      </c>
      <c r="L55" s="3">
        <f t="shared" si="3"/>
        <v>0.2</v>
      </c>
      <c r="M55" s="3">
        <v>1</v>
      </c>
      <c r="N55" s="3">
        <v>0.7827436609392292</v>
      </c>
      <c r="O55" s="11">
        <v>0.8</v>
      </c>
    </row>
    <row r="56" spans="1:15" x14ac:dyDescent="0.35">
      <c r="A56" s="1">
        <v>0.75520833333333337</v>
      </c>
      <c r="B56" s="3">
        <v>0.2</v>
      </c>
      <c r="C56">
        <v>8.4300556424969572E-2</v>
      </c>
      <c r="E56" s="3">
        <v>4</v>
      </c>
      <c r="F56" s="3">
        <v>9.3850999999999996</v>
      </c>
      <c r="H56" s="3">
        <v>10</v>
      </c>
      <c r="I56" s="3">
        <v>0.72645989382590281</v>
      </c>
      <c r="K56" s="3">
        <f t="shared" si="2"/>
        <v>9.3850999999999996</v>
      </c>
      <c r="L56" s="3">
        <f t="shared" si="3"/>
        <v>4</v>
      </c>
      <c r="M56" s="3">
        <v>1</v>
      </c>
      <c r="N56" s="3">
        <v>3.4148510890641184</v>
      </c>
      <c r="O56" s="11">
        <v>3.4</v>
      </c>
    </row>
    <row r="57" spans="1:15" x14ac:dyDescent="0.35">
      <c r="A57" s="1">
        <v>0.76909722222222221</v>
      </c>
      <c r="B57" s="3">
        <v>0.2</v>
      </c>
      <c r="C57">
        <v>4.9559833333333296</v>
      </c>
      <c r="E57" s="3">
        <v>4</v>
      </c>
      <c r="F57" s="3">
        <v>9.8979199999999992</v>
      </c>
      <c r="H57" s="3">
        <v>10</v>
      </c>
      <c r="I57" s="3">
        <v>0.16515957904889852</v>
      </c>
      <c r="K57" s="3">
        <f t="shared" si="2"/>
        <v>9.8979199999999992</v>
      </c>
      <c r="L57" s="3">
        <f t="shared" si="3"/>
        <v>4</v>
      </c>
      <c r="M57" s="3">
        <v>1</v>
      </c>
      <c r="N57" s="3">
        <v>5.6830961731605978</v>
      </c>
      <c r="O57" s="11">
        <v>5.7</v>
      </c>
    </row>
    <row r="58" spans="1:15" x14ac:dyDescent="0.35">
      <c r="A58" s="1">
        <v>0.78298611111111116</v>
      </c>
      <c r="B58" s="3">
        <v>0.2</v>
      </c>
      <c r="C58">
        <v>0.10219062962640427</v>
      </c>
      <c r="E58" s="3">
        <v>4</v>
      </c>
      <c r="F58" s="3">
        <v>0.13536593290553164</v>
      </c>
      <c r="H58" s="3">
        <v>10</v>
      </c>
      <c r="I58" s="3">
        <v>9.7596399999999903</v>
      </c>
      <c r="K58" s="3">
        <f t="shared" si="2"/>
        <v>9.7596399999999903</v>
      </c>
      <c r="L58" s="3">
        <f t="shared" si="3"/>
        <v>10</v>
      </c>
      <c r="M58" s="3">
        <v>1</v>
      </c>
      <c r="N58" s="3">
        <v>8.2147056567771912</v>
      </c>
      <c r="O58" s="11">
        <v>8.1999999999999993</v>
      </c>
    </row>
    <row r="59" spans="1:15" x14ac:dyDescent="0.35">
      <c r="A59" s="1">
        <v>0.796875</v>
      </c>
      <c r="B59" s="3">
        <v>0.2</v>
      </c>
      <c r="C59">
        <v>4.6938199999999997</v>
      </c>
      <c r="E59" s="3">
        <v>4</v>
      </c>
      <c r="F59" s="3">
        <v>9.007439999999999</v>
      </c>
      <c r="H59" s="3">
        <v>10</v>
      </c>
      <c r="I59" s="3">
        <v>0.7035269031203355</v>
      </c>
      <c r="K59" s="3">
        <f t="shared" si="2"/>
        <v>9.007439999999999</v>
      </c>
      <c r="L59" s="3">
        <f t="shared" si="3"/>
        <v>4</v>
      </c>
      <c r="M59" s="3">
        <v>1</v>
      </c>
      <c r="N59" s="3">
        <v>0.76454493530081802</v>
      </c>
      <c r="O59" s="11">
        <v>0.8</v>
      </c>
    </row>
    <row r="60" spans="1:15" x14ac:dyDescent="0.35">
      <c r="A60" s="1">
        <v>0.81076388888888884</v>
      </c>
      <c r="B60" s="3">
        <v>0.2</v>
      </c>
      <c r="C60">
        <v>0.10668109071239937</v>
      </c>
      <c r="E60" s="3">
        <v>4</v>
      </c>
      <c r="F60" s="3">
        <v>9.9835333333333285</v>
      </c>
      <c r="H60" s="3">
        <v>10</v>
      </c>
      <c r="I60" s="3">
        <v>0.1202139105930575</v>
      </c>
      <c r="K60" s="3">
        <f t="shared" si="2"/>
        <v>9.9835333333333285</v>
      </c>
      <c r="L60" s="3">
        <f t="shared" si="3"/>
        <v>4</v>
      </c>
      <c r="M60" s="3">
        <v>1</v>
      </c>
      <c r="N60" s="3">
        <v>3.0028666989454762</v>
      </c>
      <c r="O60" s="11">
        <v>3</v>
      </c>
    </row>
    <row r="61" spans="1:15" x14ac:dyDescent="0.35">
      <c r="A61" s="1">
        <v>0.82465277777777779</v>
      </c>
      <c r="B61" s="3">
        <v>0.2</v>
      </c>
      <c r="C61">
        <v>1.350051837888784</v>
      </c>
      <c r="E61" s="3">
        <v>4</v>
      </c>
      <c r="F61" s="3">
        <v>0.16716949209894086</v>
      </c>
      <c r="H61" s="3">
        <v>10</v>
      </c>
      <c r="I61" s="3">
        <v>9.007439999999999</v>
      </c>
      <c r="K61" s="3">
        <f t="shared" si="2"/>
        <v>9.007439999999999</v>
      </c>
      <c r="L61" s="3">
        <f t="shared" si="3"/>
        <v>10</v>
      </c>
      <c r="M61" s="3">
        <v>1</v>
      </c>
      <c r="N61" s="3">
        <v>11.516576113822797</v>
      </c>
      <c r="O61" s="11">
        <v>11.5</v>
      </c>
    </row>
    <row r="62" spans="1:15" x14ac:dyDescent="0.35">
      <c r="A62" s="1">
        <v>0.83854166666666663</v>
      </c>
      <c r="B62" s="3">
        <v>0.2</v>
      </c>
      <c r="C62">
        <v>4.1424833333333293</v>
      </c>
      <c r="E62" s="3">
        <v>4</v>
      </c>
      <c r="F62" s="3">
        <v>8.8630499999999994</v>
      </c>
      <c r="H62" s="3">
        <v>10</v>
      </c>
      <c r="I62" s="3">
        <v>9.9989399999999993</v>
      </c>
      <c r="K62" s="3">
        <f t="shared" si="2"/>
        <v>9.9989399999999993</v>
      </c>
      <c r="L62" s="3">
        <f t="shared" si="3"/>
        <v>10</v>
      </c>
      <c r="M62" s="3">
        <v>1</v>
      </c>
      <c r="N62" s="3">
        <v>8.8296226908915738</v>
      </c>
      <c r="O62" s="11">
        <v>8.8000000000000007</v>
      </c>
    </row>
    <row r="63" spans="1:15" x14ac:dyDescent="0.35">
      <c r="A63" s="1">
        <v>0.85243055555555558</v>
      </c>
      <c r="B63" s="3">
        <v>0.2</v>
      </c>
      <c r="C63">
        <v>3.61513333333333</v>
      </c>
      <c r="E63" s="3">
        <v>4</v>
      </c>
      <c r="F63" s="3">
        <v>9.8807199999999984</v>
      </c>
      <c r="H63" s="3">
        <v>10</v>
      </c>
      <c r="I63" s="3">
        <v>0.20079672608122245</v>
      </c>
      <c r="K63" s="3">
        <f t="shared" si="2"/>
        <v>9.8807199999999984</v>
      </c>
      <c r="L63" s="3">
        <f t="shared" si="3"/>
        <v>4</v>
      </c>
      <c r="M63" s="3">
        <v>1</v>
      </c>
      <c r="N63" s="3">
        <v>3.4858608943710916</v>
      </c>
      <c r="O63" s="11">
        <v>3.5</v>
      </c>
    </row>
    <row r="64" spans="1:15" x14ac:dyDescent="0.35">
      <c r="A64" s="1">
        <v>0.86631944444444442</v>
      </c>
      <c r="B64" s="3">
        <v>0.2</v>
      </c>
      <c r="C64">
        <v>0.17327305168294674</v>
      </c>
      <c r="E64" s="3">
        <v>4</v>
      </c>
      <c r="F64" s="3">
        <v>9.9895499999999906</v>
      </c>
      <c r="H64" s="3">
        <v>10</v>
      </c>
      <c r="I64" s="3">
        <v>0.3716942755294611</v>
      </c>
      <c r="K64" s="3">
        <f t="shared" si="2"/>
        <v>9.9895499999999906</v>
      </c>
      <c r="L64" s="3">
        <f t="shared" si="3"/>
        <v>4</v>
      </c>
      <c r="M64" s="3">
        <v>1</v>
      </c>
      <c r="N64" s="3">
        <v>3.9938387008730687</v>
      </c>
      <c r="O64" s="11">
        <v>4</v>
      </c>
    </row>
    <row r="65" spans="1:15" x14ac:dyDescent="0.35">
      <c r="A65" s="1">
        <v>0.88020833333333337</v>
      </c>
      <c r="B65" s="3">
        <v>0.2</v>
      </c>
      <c r="C65">
        <v>5.4744166666666603</v>
      </c>
      <c r="E65" s="3">
        <v>4</v>
      </c>
      <c r="F65" s="3">
        <v>0.23044888166550567</v>
      </c>
      <c r="H65" s="3">
        <v>10</v>
      </c>
      <c r="I65" s="3">
        <v>9.9254333333333289</v>
      </c>
      <c r="K65" s="3">
        <f t="shared" si="2"/>
        <v>9.9254333333333289</v>
      </c>
      <c r="L65" s="3">
        <f t="shared" si="3"/>
        <v>10</v>
      </c>
      <c r="M65" s="3">
        <v>1</v>
      </c>
      <c r="N65" s="3">
        <v>11.173188497702323</v>
      </c>
      <c r="O65" s="11">
        <v>11.2</v>
      </c>
    </row>
    <row r="66" spans="1:15" x14ac:dyDescent="0.35">
      <c r="A66" s="1">
        <v>0.89409722222222221</v>
      </c>
      <c r="B66" s="3">
        <v>0.2</v>
      </c>
      <c r="C66">
        <v>4.4304499999999898</v>
      </c>
      <c r="E66" s="3">
        <v>4</v>
      </c>
      <c r="F66" s="3">
        <v>9.4920999999999989</v>
      </c>
      <c r="H66" s="3">
        <v>10</v>
      </c>
      <c r="I66" s="3">
        <v>0.80944717042852465</v>
      </c>
      <c r="K66" s="3">
        <f t="shared" ref="K66:K73" si="4">MAX(I66,F66,C66)</f>
        <v>9.4920999999999989</v>
      </c>
      <c r="L66" s="3">
        <f t="shared" ref="L66:L73" si="5">IF(K66=I66,H66,IF(K66=F66,E66,IF(K66=C66,B66)))</f>
        <v>4</v>
      </c>
      <c r="M66" s="3">
        <v>1</v>
      </c>
      <c r="N66" s="3">
        <v>5.6473308554662598</v>
      </c>
      <c r="O66" s="11">
        <v>5.6</v>
      </c>
    </row>
    <row r="67" spans="1:15" x14ac:dyDescent="0.35">
      <c r="A67" s="1">
        <v>0.90798611111111116</v>
      </c>
      <c r="B67" s="3">
        <v>0.2</v>
      </c>
      <c r="C67">
        <v>0.16272266500165242</v>
      </c>
      <c r="E67" s="3">
        <v>4</v>
      </c>
      <c r="F67" s="3">
        <v>9.9254333333333289</v>
      </c>
      <c r="H67" s="3">
        <v>10</v>
      </c>
      <c r="I67" s="3">
        <v>0.14719905543927433</v>
      </c>
      <c r="K67" s="3">
        <f t="shared" si="4"/>
        <v>9.9254333333333289</v>
      </c>
      <c r="L67" s="3">
        <f t="shared" si="5"/>
        <v>4</v>
      </c>
      <c r="M67" s="3">
        <v>1</v>
      </c>
      <c r="N67" s="3">
        <v>3.2607683793171596</v>
      </c>
      <c r="O67" s="11">
        <v>3.3</v>
      </c>
    </row>
    <row r="68" spans="1:15" x14ac:dyDescent="0.35">
      <c r="A68" s="1">
        <v>0.921875</v>
      </c>
      <c r="B68" s="3">
        <v>0.2</v>
      </c>
      <c r="C68">
        <v>6.25118333333333</v>
      </c>
      <c r="E68" s="3">
        <v>4</v>
      </c>
      <c r="F68" s="3">
        <v>9.9895499999999906</v>
      </c>
      <c r="H68" s="3">
        <v>10</v>
      </c>
      <c r="I68" s="3">
        <v>9.1425333333333292</v>
      </c>
      <c r="K68" s="3">
        <f t="shared" si="4"/>
        <v>9.9895499999999906</v>
      </c>
      <c r="L68" s="3">
        <f t="shared" si="5"/>
        <v>4</v>
      </c>
      <c r="M68" s="3">
        <v>1</v>
      </c>
      <c r="N68" s="3">
        <v>3.816083323969385</v>
      </c>
      <c r="O68" s="11">
        <v>3.8</v>
      </c>
    </row>
    <row r="69" spans="1:15" x14ac:dyDescent="0.35">
      <c r="A69" s="1">
        <v>0.93576388888888884</v>
      </c>
      <c r="B69" s="3">
        <v>0.2</v>
      </c>
      <c r="C69">
        <v>4.6938199999999997</v>
      </c>
      <c r="E69" s="3">
        <v>4</v>
      </c>
      <c r="F69" s="3">
        <v>9.6270799999999994</v>
      </c>
      <c r="H69" s="3">
        <v>10</v>
      </c>
      <c r="I69" s="3">
        <v>9.9835333333333285</v>
      </c>
      <c r="K69" s="3">
        <f t="shared" si="4"/>
        <v>9.9835333333333285</v>
      </c>
      <c r="L69" s="3">
        <f t="shared" si="5"/>
        <v>10</v>
      </c>
      <c r="M69" s="3">
        <v>1</v>
      </c>
      <c r="N69" s="3">
        <v>9.3338807206992023</v>
      </c>
      <c r="O69" s="11">
        <v>9.3000000000000007</v>
      </c>
    </row>
    <row r="70" spans="1:15" x14ac:dyDescent="0.35">
      <c r="A70" s="1">
        <v>0.94965277777777779</v>
      </c>
      <c r="B70" s="3">
        <v>0.2</v>
      </c>
      <c r="C70">
        <v>3.61513333333333</v>
      </c>
      <c r="E70" s="3">
        <v>4</v>
      </c>
      <c r="F70" s="3">
        <v>0.19124612321476414</v>
      </c>
      <c r="H70" s="3">
        <v>10</v>
      </c>
      <c r="I70" s="3">
        <v>0.88651321092700419</v>
      </c>
      <c r="K70" s="3">
        <f t="shared" si="4"/>
        <v>3.61513333333333</v>
      </c>
      <c r="L70" s="3">
        <f t="shared" si="5"/>
        <v>0.2</v>
      </c>
      <c r="M70" s="3">
        <v>1</v>
      </c>
      <c r="N70" s="3">
        <v>0.46412796029733738</v>
      </c>
      <c r="O70" s="11">
        <v>0.5</v>
      </c>
    </row>
    <row r="71" spans="1:15" x14ac:dyDescent="0.35">
      <c r="A71" s="1">
        <v>0.96354166666666663</v>
      </c>
      <c r="B71" s="3">
        <v>0.2</v>
      </c>
      <c r="C71">
        <v>3.3528799999999994</v>
      </c>
      <c r="E71" s="3">
        <v>4</v>
      </c>
      <c r="F71" s="3">
        <v>9.7596399999999903</v>
      </c>
      <c r="H71" s="3">
        <v>10</v>
      </c>
      <c r="I71" s="3">
        <v>0.30058045691581831</v>
      </c>
      <c r="K71" s="3">
        <f t="shared" si="4"/>
        <v>9.7596399999999903</v>
      </c>
      <c r="L71" s="3">
        <f t="shared" si="5"/>
        <v>4</v>
      </c>
      <c r="M71" s="3">
        <v>1</v>
      </c>
      <c r="N71" s="3">
        <v>2.2777821370134057</v>
      </c>
      <c r="O71" s="11">
        <v>2.2999999999999998</v>
      </c>
    </row>
    <row r="72" spans="1:15" x14ac:dyDescent="0.35">
      <c r="A72" s="1">
        <v>0.97743055555555558</v>
      </c>
      <c r="B72" s="3">
        <v>0.2</v>
      </c>
      <c r="C72">
        <v>3.0924166666666602</v>
      </c>
      <c r="E72" s="3">
        <v>4</v>
      </c>
      <c r="F72" s="3">
        <v>0.29495567031851699</v>
      </c>
      <c r="H72" s="3">
        <v>10</v>
      </c>
      <c r="I72" s="3">
        <v>9.8252166666666589</v>
      </c>
      <c r="K72" s="3">
        <f t="shared" si="4"/>
        <v>9.8252166666666589</v>
      </c>
      <c r="L72" s="3">
        <f t="shared" si="5"/>
        <v>10</v>
      </c>
      <c r="M72" s="3">
        <v>1</v>
      </c>
      <c r="N72" s="3">
        <v>9.2094493853851844</v>
      </c>
      <c r="O72" s="11">
        <v>9.1999999999999993</v>
      </c>
    </row>
    <row r="73" spans="1:15" x14ac:dyDescent="0.35">
      <c r="A73" s="1">
        <v>0.99131944444444442</v>
      </c>
      <c r="B73" s="3">
        <v>0.2</v>
      </c>
      <c r="C73">
        <v>2.8340799999999997</v>
      </c>
      <c r="E73" s="3">
        <v>4</v>
      </c>
      <c r="F73" s="3">
        <v>9.6835000000000004</v>
      </c>
      <c r="H73" s="3">
        <v>10</v>
      </c>
      <c r="I73" s="3">
        <v>9.9697800000000001</v>
      </c>
      <c r="K73" s="3">
        <f t="shared" si="4"/>
        <v>9.9697800000000001</v>
      </c>
      <c r="L73" s="3">
        <f t="shared" si="5"/>
        <v>10</v>
      </c>
      <c r="M73" s="3">
        <v>1</v>
      </c>
      <c r="N73" s="3">
        <v>9.4164200903964765</v>
      </c>
      <c r="O73" s="11">
        <v>9.4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E8AE0-CA44-43D2-9D6F-CA315908B40E}">
  <dimension ref="A1:K73"/>
  <sheetViews>
    <sheetView tabSelected="1" workbookViewId="0">
      <selection activeCell="B2" sqref="B2"/>
    </sheetView>
  </sheetViews>
  <sheetFormatPr defaultRowHeight="14.5" x14ac:dyDescent="0.35"/>
  <cols>
    <col min="1" max="1" width="7.81640625" style="3" bestFit="1" customWidth="1"/>
    <col min="2" max="2" width="15.1796875" style="3" bestFit="1" customWidth="1"/>
    <col min="3" max="3" width="11.1796875" style="3" bestFit="1" customWidth="1"/>
    <col min="4" max="5" width="7.81640625" style="3" bestFit="1" customWidth="1"/>
    <col min="6" max="6" width="12.453125" style="3" bestFit="1" customWidth="1"/>
    <col min="7" max="7" width="11.81640625" style="3" bestFit="1" customWidth="1"/>
    <col min="8" max="8" width="8.7265625" style="3"/>
    <col min="9" max="9" width="22.81640625" style="3" bestFit="1" customWidth="1"/>
    <col min="10" max="10" width="12.54296875" style="3" bestFit="1" customWidth="1"/>
    <col min="11" max="11" width="17.1796875" style="3" bestFit="1" customWidth="1"/>
  </cols>
  <sheetData>
    <row r="1" spans="1:11" x14ac:dyDescent="0.35">
      <c r="A1" s="4" t="s">
        <v>1</v>
      </c>
      <c r="B1" s="10" t="s">
        <v>16</v>
      </c>
      <c r="C1" s="5" t="s">
        <v>4</v>
      </c>
      <c r="D1" s="5" t="s">
        <v>0</v>
      </c>
      <c r="E1" s="5" t="s">
        <v>2</v>
      </c>
      <c r="F1" s="5" t="s">
        <v>3</v>
      </c>
      <c r="G1" s="5" t="s">
        <v>5</v>
      </c>
      <c r="I1" s="7" t="s">
        <v>17</v>
      </c>
      <c r="J1" s="7" t="s">
        <v>18</v>
      </c>
      <c r="K1" s="7" t="s">
        <v>7</v>
      </c>
    </row>
    <row r="2" spans="1:11" x14ac:dyDescent="0.35">
      <c r="A2" s="6">
        <v>5.208333333333333E-3</v>
      </c>
      <c r="B2" s="11">
        <v>1.2</v>
      </c>
      <c r="C2" s="3">
        <v>73.900000000000006</v>
      </c>
      <c r="D2" s="3">
        <v>72.925000000000011</v>
      </c>
      <c r="E2" s="3">
        <v>6.3194000000000008</v>
      </c>
      <c r="F2" s="3">
        <v>69.98</v>
      </c>
      <c r="G2" s="3">
        <v>0.99989399999999995</v>
      </c>
      <c r="I2" s="3">
        <f>SUM(E:E)</f>
        <v>172.24369999999999</v>
      </c>
      <c r="J2" s="3">
        <f>AVERAGE(G:G)</f>
        <v>0.97309203240740694</v>
      </c>
      <c r="K2" s="3">
        <f>J2/I2</f>
        <v>5.6495072528481858E-3</v>
      </c>
    </row>
    <row r="3" spans="1:11" x14ac:dyDescent="0.35">
      <c r="A3" s="6">
        <v>1.909722222222222E-2</v>
      </c>
      <c r="B3" s="11">
        <v>0.3</v>
      </c>
      <c r="C3" s="3">
        <v>74</v>
      </c>
      <c r="D3" s="3">
        <v>74.850000000000009</v>
      </c>
      <c r="E3" s="3">
        <v>0</v>
      </c>
      <c r="F3" s="3">
        <v>69.98</v>
      </c>
      <c r="G3" s="3">
        <v>0.99895499999999904</v>
      </c>
    </row>
    <row r="4" spans="1:11" x14ac:dyDescent="0.35">
      <c r="A4" s="6">
        <v>3.2986111111111112E-2</v>
      </c>
      <c r="B4" s="11">
        <v>8.4</v>
      </c>
      <c r="C4" s="3">
        <v>73.325000000000003</v>
      </c>
      <c r="D4" s="3">
        <v>72.824999999999989</v>
      </c>
      <c r="E4" s="3">
        <v>4.7248000000000001</v>
      </c>
      <c r="F4" s="3">
        <v>69.98</v>
      </c>
      <c r="G4" s="3">
        <v>0.98252166666666596</v>
      </c>
    </row>
    <row r="5" spans="1:11" x14ac:dyDescent="0.35">
      <c r="A5" s="6">
        <v>4.6875E-2</v>
      </c>
      <c r="B5" s="11">
        <v>4.2</v>
      </c>
      <c r="C5" s="3">
        <v>73.199999999999989</v>
      </c>
      <c r="D5" s="3">
        <v>74.8</v>
      </c>
      <c r="E5" s="3">
        <v>0</v>
      </c>
      <c r="F5" s="3">
        <v>69.44</v>
      </c>
      <c r="G5" s="3">
        <v>0.97596399999999905</v>
      </c>
    </row>
    <row r="6" spans="1:11" x14ac:dyDescent="0.35">
      <c r="A6" s="6">
        <v>6.0763888888888895E-2</v>
      </c>
      <c r="B6" s="11">
        <v>3.6</v>
      </c>
      <c r="C6" s="3">
        <v>74.225000000000009</v>
      </c>
      <c r="D6" s="3">
        <v>75.2</v>
      </c>
      <c r="E6" s="3">
        <v>0</v>
      </c>
      <c r="F6" s="3">
        <v>68.900000000000006</v>
      </c>
      <c r="G6" s="3">
        <v>0.99390166666666602</v>
      </c>
    </row>
    <row r="7" spans="1:11" x14ac:dyDescent="0.35">
      <c r="A7" s="6">
        <v>7.4652777777777776E-2</v>
      </c>
      <c r="B7" s="11">
        <v>9.5</v>
      </c>
      <c r="C7" s="3">
        <v>73.825000000000003</v>
      </c>
      <c r="D7" s="3">
        <v>73.599999999999994</v>
      </c>
      <c r="E7" s="3">
        <v>2.7143000000000002</v>
      </c>
      <c r="F7" s="3">
        <v>69.260000000000005</v>
      </c>
      <c r="G7" s="3">
        <v>0.99973166666666602</v>
      </c>
    </row>
    <row r="8" spans="1:11" x14ac:dyDescent="0.35">
      <c r="A8" s="6">
        <v>8.8541666666666671E-2</v>
      </c>
      <c r="B8" s="11">
        <v>10.6</v>
      </c>
      <c r="C8" s="3">
        <v>73.574999999999989</v>
      </c>
      <c r="D8" s="3">
        <v>74.900000000000006</v>
      </c>
      <c r="E8" s="3">
        <v>0</v>
      </c>
      <c r="F8" s="3">
        <v>69.98</v>
      </c>
      <c r="G8" s="3">
        <v>0.99599399999999905</v>
      </c>
    </row>
    <row r="9" spans="1:11" x14ac:dyDescent="0.35">
      <c r="A9" s="6">
        <v>0.10243055555555555</v>
      </c>
      <c r="B9" s="11">
        <v>10.1</v>
      </c>
      <c r="C9" s="3">
        <v>74.300000000000011</v>
      </c>
      <c r="D9" s="3">
        <v>74.900000000000006</v>
      </c>
      <c r="E9" s="3">
        <v>0</v>
      </c>
      <c r="F9" s="3">
        <v>68.72</v>
      </c>
      <c r="G9" s="3">
        <v>0.98979200000000001</v>
      </c>
    </row>
    <row r="10" spans="1:11" x14ac:dyDescent="0.35">
      <c r="A10" s="6">
        <v>0.11631944444444445</v>
      </c>
      <c r="B10" s="11">
        <v>3.4</v>
      </c>
      <c r="C10" s="3">
        <v>73.224999999999994</v>
      </c>
      <c r="D10" s="3">
        <v>73.5</v>
      </c>
      <c r="E10" s="3">
        <v>3.0766</v>
      </c>
      <c r="F10" s="3">
        <v>67.459999999999994</v>
      </c>
      <c r="G10" s="3">
        <v>0.97596399999999905</v>
      </c>
    </row>
    <row r="11" spans="1:11" x14ac:dyDescent="0.35">
      <c r="A11" s="6">
        <v>0.13020833333333331</v>
      </c>
      <c r="B11" s="11">
        <v>5</v>
      </c>
      <c r="C11" s="3">
        <v>73.5</v>
      </c>
      <c r="D11" s="3">
        <v>75.3</v>
      </c>
      <c r="E11" s="3">
        <v>0</v>
      </c>
      <c r="F11" s="3">
        <v>67.459999999999994</v>
      </c>
      <c r="G11" s="3">
        <v>0.992543333333333</v>
      </c>
    </row>
    <row r="12" spans="1:11" x14ac:dyDescent="0.35">
      <c r="A12" s="6">
        <v>0.14409722222222224</v>
      </c>
      <c r="B12" s="11">
        <v>4.9000000000000004</v>
      </c>
      <c r="C12" s="3">
        <v>74</v>
      </c>
      <c r="D12" s="3">
        <v>75.400000000000006</v>
      </c>
      <c r="E12" s="3">
        <v>0</v>
      </c>
      <c r="F12" s="3">
        <v>66.2</v>
      </c>
      <c r="G12" s="3">
        <v>0.99895499999999904</v>
      </c>
    </row>
    <row r="13" spans="1:11" x14ac:dyDescent="0.35">
      <c r="A13" s="6">
        <v>0.1579861111111111</v>
      </c>
      <c r="B13" s="11">
        <v>4.3</v>
      </c>
      <c r="C13" s="3">
        <v>74.25</v>
      </c>
      <c r="D13" s="3">
        <v>74.5</v>
      </c>
      <c r="E13" s="3">
        <v>0</v>
      </c>
      <c r="F13" s="3">
        <v>65.48</v>
      </c>
      <c r="G13" s="3">
        <v>0.99390166666666602</v>
      </c>
    </row>
    <row r="14" spans="1:11" x14ac:dyDescent="0.35">
      <c r="A14" s="6">
        <v>0.171875</v>
      </c>
      <c r="B14" s="11">
        <v>3.6</v>
      </c>
      <c r="C14" s="3">
        <v>74.349999999999994</v>
      </c>
      <c r="D14" s="3">
        <v>73.599999999999994</v>
      </c>
      <c r="E14" s="3">
        <v>0</v>
      </c>
      <c r="F14" s="3">
        <v>64.94</v>
      </c>
      <c r="G14" s="3">
        <v>0.98458666666666605</v>
      </c>
    </row>
    <row r="15" spans="1:11" x14ac:dyDescent="0.35">
      <c r="A15" s="6">
        <v>0.1857638888888889</v>
      </c>
      <c r="B15" s="11">
        <v>5.5</v>
      </c>
      <c r="C15" s="3">
        <v>72.724999999999994</v>
      </c>
      <c r="D15" s="3">
        <v>72.2</v>
      </c>
      <c r="E15" s="3">
        <v>4.8495999999999997</v>
      </c>
      <c r="F15" s="3">
        <v>65.48</v>
      </c>
      <c r="G15" s="3">
        <v>0.92686999999999897</v>
      </c>
    </row>
    <row r="16" spans="1:11" x14ac:dyDescent="0.35">
      <c r="A16" s="6">
        <v>0.19965277777777779</v>
      </c>
      <c r="B16" s="11">
        <v>3.6</v>
      </c>
      <c r="C16" s="3">
        <v>72.375</v>
      </c>
      <c r="D16" s="3">
        <v>74.174999999999997</v>
      </c>
      <c r="E16" s="3">
        <v>0</v>
      </c>
      <c r="F16" s="3">
        <v>64.760000000000005</v>
      </c>
      <c r="G16" s="3">
        <v>0.88630500000000001</v>
      </c>
    </row>
    <row r="17" spans="1:7" x14ac:dyDescent="0.35">
      <c r="A17" s="6">
        <v>0.21354166666666669</v>
      </c>
      <c r="B17" s="11">
        <v>3.9</v>
      </c>
      <c r="C17" s="3">
        <v>72.924999999999997</v>
      </c>
      <c r="D17" s="3">
        <v>76.174999999999997</v>
      </c>
      <c r="E17" s="3">
        <v>0</v>
      </c>
      <c r="F17" s="3">
        <v>64.58</v>
      </c>
      <c r="G17" s="3">
        <v>0.94921</v>
      </c>
    </row>
    <row r="18" spans="1:7" x14ac:dyDescent="0.35">
      <c r="A18" s="6">
        <v>0.22743055555555552</v>
      </c>
      <c r="B18" s="11">
        <v>4.7</v>
      </c>
      <c r="C18" s="3">
        <v>73.300000000000011</v>
      </c>
      <c r="D18" s="3">
        <v>77.674999999999997</v>
      </c>
      <c r="E18" s="3">
        <v>0</v>
      </c>
      <c r="F18" s="3">
        <v>64.400000000000006</v>
      </c>
      <c r="G18" s="3">
        <v>0.98252166666666596</v>
      </c>
    </row>
    <row r="19" spans="1:7" x14ac:dyDescent="0.35">
      <c r="A19" s="6">
        <v>0.24131944444444445</v>
      </c>
      <c r="B19" s="11">
        <v>4</v>
      </c>
      <c r="C19" s="3">
        <v>73.5</v>
      </c>
      <c r="D19" s="3">
        <v>78.974999999999994</v>
      </c>
      <c r="E19" s="3">
        <v>0</v>
      </c>
      <c r="F19" s="3">
        <v>64.22</v>
      </c>
      <c r="G19" s="3">
        <v>0.992543333333333</v>
      </c>
    </row>
    <row r="20" spans="1:7" x14ac:dyDescent="0.35">
      <c r="A20" s="6">
        <v>0.25520833333333337</v>
      </c>
      <c r="B20" s="11">
        <v>0.8</v>
      </c>
      <c r="C20" s="3">
        <v>73.674999999999997</v>
      </c>
      <c r="D20" s="3">
        <v>79.474999999999994</v>
      </c>
      <c r="E20" s="3">
        <v>0</v>
      </c>
      <c r="F20" s="3">
        <v>63.86</v>
      </c>
      <c r="G20" s="3">
        <v>0.99835333333333298</v>
      </c>
    </row>
    <row r="21" spans="1:7" x14ac:dyDescent="0.35">
      <c r="A21" s="6">
        <v>0.26909722222222221</v>
      </c>
      <c r="B21" s="11">
        <v>0.1</v>
      </c>
      <c r="C21" s="3">
        <v>73.725000000000009</v>
      </c>
      <c r="D21" s="3">
        <v>79.775000000000006</v>
      </c>
      <c r="E21" s="3">
        <v>0</v>
      </c>
      <c r="F21" s="3">
        <v>64.400000000000006</v>
      </c>
      <c r="G21" s="3">
        <v>0.99835333333333298</v>
      </c>
    </row>
    <row r="22" spans="1:7" x14ac:dyDescent="0.35">
      <c r="A22" s="6">
        <v>0.2829861111111111</v>
      </c>
      <c r="B22" s="11">
        <v>10.4</v>
      </c>
      <c r="C22" s="3">
        <v>73.75</v>
      </c>
      <c r="D22" s="3">
        <v>80.174999999999997</v>
      </c>
      <c r="E22" s="3">
        <v>0</v>
      </c>
      <c r="F22" s="3">
        <v>66.2</v>
      </c>
      <c r="G22" s="3">
        <v>0.99973166666666602</v>
      </c>
    </row>
    <row r="23" spans="1:7" x14ac:dyDescent="0.35">
      <c r="A23" s="6">
        <v>0.296875</v>
      </c>
      <c r="B23" s="11">
        <v>9.9</v>
      </c>
      <c r="C23" s="3">
        <v>73.824999999999989</v>
      </c>
      <c r="D23" s="3">
        <v>80.375</v>
      </c>
      <c r="E23" s="3">
        <v>0</v>
      </c>
      <c r="F23" s="3">
        <v>66.56</v>
      </c>
      <c r="G23" s="3">
        <v>0.99973166666666602</v>
      </c>
    </row>
    <row r="24" spans="1:7" x14ac:dyDescent="0.35">
      <c r="A24" s="6">
        <v>0.31076388888888884</v>
      </c>
      <c r="B24" s="11">
        <v>8.6999999999999993</v>
      </c>
      <c r="C24" s="3">
        <v>73.900000000000006</v>
      </c>
      <c r="D24" s="3">
        <v>80.3</v>
      </c>
      <c r="E24" s="3">
        <v>0</v>
      </c>
      <c r="F24" s="3">
        <v>68</v>
      </c>
      <c r="G24" s="3">
        <v>0.99989399999999995</v>
      </c>
    </row>
    <row r="25" spans="1:7" x14ac:dyDescent="0.35">
      <c r="A25" s="6">
        <v>0.32465277777777779</v>
      </c>
      <c r="B25" s="11">
        <v>11.8</v>
      </c>
      <c r="C25" s="3">
        <v>73.974999999999994</v>
      </c>
      <c r="D25" s="3">
        <v>80.2</v>
      </c>
      <c r="E25" s="3">
        <v>0</v>
      </c>
      <c r="F25" s="3">
        <v>68.72</v>
      </c>
      <c r="G25" s="3">
        <v>0.99895499999999904</v>
      </c>
    </row>
    <row r="26" spans="1:7" x14ac:dyDescent="0.35">
      <c r="A26" s="6">
        <v>0.33854166666666663</v>
      </c>
      <c r="B26" s="11">
        <v>8.1999999999999993</v>
      </c>
      <c r="C26" s="3">
        <v>74.05</v>
      </c>
      <c r="D26" s="3">
        <v>79.400000000000006</v>
      </c>
      <c r="E26" s="3">
        <v>0</v>
      </c>
      <c r="F26" s="3">
        <v>70.34</v>
      </c>
      <c r="G26" s="3">
        <v>0.99895499999999904</v>
      </c>
    </row>
    <row r="27" spans="1:7" x14ac:dyDescent="0.35">
      <c r="A27" s="6">
        <v>0.35243055555555558</v>
      </c>
      <c r="B27" s="11">
        <v>0.6</v>
      </c>
      <c r="C27" s="3">
        <v>74.149999999999991</v>
      </c>
      <c r="D27" s="3">
        <v>78.325000000000003</v>
      </c>
      <c r="E27" s="3">
        <v>0</v>
      </c>
      <c r="F27" s="3">
        <v>71.599999999999994</v>
      </c>
      <c r="G27" s="3">
        <v>0.99697800000000003</v>
      </c>
    </row>
    <row r="28" spans="1:7" x14ac:dyDescent="0.35">
      <c r="A28" s="6">
        <v>0.36631944444444442</v>
      </c>
      <c r="B28" s="11">
        <v>0.5</v>
      </c>
      <c r="C28" s="3">
        <v>74.400000000000006</v>
      </c>
      <c r="D28" s="3">
        <v>76.825000000000003</v>
      </c>
      <c r="E28" s="3">
        <v>0</v>
      </c>
      <c r="F28" s="3">
        <v>73.040000000000006</v>
      </c>
      <c r="G28" s="3">
        <v>0.98458666666666605</v>
      </c>
    </row>
    <row r="29" spans="1:7" x14ac:dyDescent="0.35">
      <c r="A29" s="6">
        <v>0.38020833333333337</v>
      </c>
      <c r="B29" s="11">
        <v>3.7</v>
      </c>
      <c r="C29" s="3">
        <v>74.599999999999994</v>
      </c>
      <c r="D29" s="3">
        <v>74.850000000000009</v>
      </c>
      <c r="E29" s="3">
        <v>0</v>
      </c>
      <c r="F29" s="3">
        <v>76.28</v>
      </c>
      <c r="G29" s="3">
        <v>0.97103333333333297</v>
      </c>
    </row>
    <row r="30" spans="1:7" x14ac:dyDescent="0.35">
      <c r="A30" s="6">
        <v>0.39409722222222221</v>
      </c>
      <c r="B30" s="11">
        <v>5</v>
      </c>
      <c r="C30" s="3">
        <v>73.400000000000006</v>
      </c>
      <c r="D30" s="3">
        <v>72.875</v>
      </c>
      <c r="E30" s="3">
        <v>6.2912999999999997</v>
      </c>
      <c r="F30" s="3">
        <v>77</v>
      </c>
      <c r="G30" s="3">
        <v>0.98807199999999995</v>
      </c>
    </row>
    <row r="31" spans="1:7" x14ac:dyDescent="0.35">
      <c r="A31" s="6">
        <v>0.4079861111111111</v>
      </c>
      <c r="B31" s="11">
        <v>9.9</v>
      </c>
      <c r="C31" s="3">
        <v>72.924999999999997</v>
      </c>
      <c r="D31" s="3">
        <v>74.625</v>
      </c>
      <c r="E31" s="3">
        <v>0</v>
      </c>
      <c r="F31" s="3">
        <v>79.16</v>
      </c>
      <c r="G31" s="3">
        <v>0.94921</v>
      </c>
    </row>
    <row r="32" spans="1:7" x14ac:dyDescent="0.35">
      <c r="A32" s="6">
        <v>0.421875</v>
      </c>
      <c r="B32" s="11">
        <v>1</v>
      </c>
      <c r="C32" s="3">
        <v>73.775000000000006</v>
      </c>
      <c r="D32" s="3">
        <v>74.775000000000006</v>
      </c>
      <c r="E32" s="3">
        <v>0</v>
      </c>
      <c r="F32" s="3">
        <v>78.98</v>
      </c>
      <c r="G32" s="3">
        <v>0.99973166666666602</v>
      </c>
    </row>
    <row r="33" spans="1:7" x14ac:dyDescent="0.35">
      <c r="A33" s="6">
        <v>0.4357638888888889</v>
      </c>
      <c r="B33" s="11">
        <v>1.5</v>
      </c>
      <c r="C33" s="3">
        <v>74.375</v>
      </c>
      <c r="D33" s="3">
        <v>73.625</v>
      </c>
      <c r="E33" s="3">
        <v>2.8062999999999998</v>
      </c>
      <c r="F33" s="3">
        <v>79.88</v>
      </c>
      <c r="G33" s="3">
        <v>0.98458666666666605</v>
      </c>
    </row>
    <row r="34" spans="1:7" x14ac:dyDescent="0.35">
      <c r="A34" s="6">
        <v>0.44965277777777779</v>
      </c>
      <c r="B34" s="11">
        <v>1.9</v>
      </c>
      <c r="C34" s="3">
        <v>72.25</v>
      </c>
      <c r="D34" s="3">
        <v>71.575000000000003</v>
      </c>
      <c r="E34" s="3">
        <v>7.6617000000000006</v>
      </c>
      <c r="F34" s="3">
        <v>81.5</v>
      </c>
      <c r="G34" s="3">
        <v>0.85485833333333305</v>
      </c>
    </row>
    <row r="35" spans="1:7" x14ac:dyDescent="0.35">
      <c r="A35" s="6">
        <v>0.46354166666666663</v>
      </c>
      <c r="B35" s="11">
        <v>2.7</v>
      </c>
      <c r="C35" s="3">
        <v>72.550000000000011</v>
      </c>
      <c r="D35" s="3">
        <v>73.424999999999997</v>
      </c>
      <c r="E35" s="3">
        <v>0</v>
      </c>
      <c r="F35" s="3">
        <v>83.3</v>
      </c>
      <c r="G35" s="3">
        <v>0.91425333333333303</v>
      </c>
    </row>
    <row r="36" spans="1:7" x14ac:dyDescent="0.35">
      <c r="A36" s="6">
        <v>0.47743055555555558</v>
      </c>
      <c r="B36" s="11">
        <v>10.199999999999999</v>
      </c>
      <c r="C36" s="3">
        <v>73.800000000000011</v>
      </c>
      <c r="D36" s="3">
        <v>74.149999999999991</v>
      </c>
      <c r="E36" s="3">
        <v>0</v>
      </c>
      <c r="F36" s="3">
        <v>83.12</v>
      </c>
      <c r="G36" s="3">
        <v>0.99973166666666602</v>
      </c>
    </row>
    <row r="37" spans="1:7" x14ac:dyDescent="0.35">
      <c r="A37" s="6">
        <v>0.49131944444444442</v>
      </c>
      <c r="B37" s="11">
        <v>3</v>
      </c>
      <c r="C37" s="3">
        <v>73.5</v>
      </c>
      <c r="D37" s="3">
        <v>72.3</v>
      </c>
      <c r="E37" s="3">
        <v>8.8947999999999983</v>
      </c>
      <c r="F37" s="3">
        <v>84.74</v>
      </c>
      <c r="G37" s="3">
        <v>0.992543333333333</v>
      </c>
    </row>
    <row r="38" spans="1:7" x14ac:dyDescent="0.35">
      <c r="A38" s="6">
        <v>0.50520833333333337</v>
      </c>
      <c r="B38" s="11">
        <v>0.4</v>
      </c>
      <c r="C38" s="3">
        <v>72.974999999999994</v>
      </c>
      <c r="D38" s="3">
        <v>74.099999999999994</v>
      </c>
      <c r="E38" s="3">
        <v>0</v>
      </c>
      <c r="F38" s="3">
        <v>82.4</v>
      </c>
      <c r="G38" s="3">
        <v>0.95889999999999997</v>
      </c>
    </row>
    <row r="39" spans="1:7" x14ac:dyDescent="0.35">
      <c r="A39" s="6">
        <v>0.51909722222222232</v>
      </c>
      <c r="B39" s="11">
        <v>4.5999999999999996</v>
      </c>
      <c r="C39" s="3">
        <v>74.150000000000006</v>
      </c>
      <c r="D39" s="3">
        <v>73.525000000000006</v>
      </c>
      <c r="E39" s="3">
        <v>6.2225999999999999</v>
      </c>
      <c r="F39" s="3">
        <v>83.84</v>
      </c>
      <c r="G39" s="3">
        <v>0.99390166666666602</v>
      </c>
    </row>
    <row r="40" spans="1:7" x14ac:dyDescent="0.35">
      <c r="A40" s="6">
        <v>0.53298611111111116</v>
      </c>
      <c r="B40" s="11">
        <v>4.3</v>
      </c>
      <c r="C40" s="3">
        <v>73.375</v>
      </c>
      <c r="D40" s="3">
        <v>72.649999999999991</v>
      </c>
      <c r="E40" s="3">
        <v>5.916500000000001</v>
      </c>
      <c r="F40" s="3">
        <v>82.58</v>
      </c>
      <c r="G40" s="3">
        <v>0.98807199999999995</v>
      </c>
    </row>
    <row r="41" spans="1:7" x14ac:dyDescent="0.35">
      <c r="A41" s="6">
        <v>0.546875</v>
      </c>
      <c r="B41" s="11">
        <v>0.7</v>
      </c>
      <c r="C41" s="3">
        <v>73.324999999999989</v>
      </c>
      <c r="D41" s="3">
        <v>73.350000000000009</v>
      </c>
      <c r="E41" s="3">
        <v>1.3196999999999999</v>
      </c>
      <c r="F41" s="3">
        <v>86.36</v>
      </c>
      <c r="G41" s="3">
        <v>0.98252166666666596</v>
      </c>
    </row>
    <row r="42" spans="1:7" x14ac:dyDescent="0.35">
      <c r="A42" s="6">
        <v>0.56076388888888895</v>
      </c>
      <c r="B42" s="11">
        <v>10</v>
      </c>
      <c r="C42" s="3">
        <v>73.775000000000006</v>
      </c>
      <c r="D42" s="3">
        <v>71.599999999999994</v>
      </c>
      <c r="E42" s="3">
        <v>11.5379</v>
      </c>
      <c r="F42" s="3">
        <v>86</v>
      </c>
      <c r="G42" s="3">
        <v>0.99973166666666602</v>
      </c>
    </row>
    <row r="43" spans="1:7" x14ac:dyDescent="0.35">
      <c r="A43" s="6">
        <v>0.57465277777777779</v>
      </c>
      <c r="B43" s="11">
        <v>3.7</v>
      </c>
      <c r="C43" s="3">
        <v>72.824999999999989</v>
      </c>
      <c r="D43" s="3">
        <v>72.900000000000006</v>
      </c>
      <c r="E43" s="3">
        <v>1.0962999999999998</v>
      </c>
      <c r="F43" s="3">
        <v>86.72</v>
      </c>
      <c r="G43" s="3">
        <v>0.93850999999999996</v>
      </c>
    </row>
    <row r="44" spans="1:7" x14ac:dyDescent="0.35">
      <c r="A44" s="6">
        <v>0.58854166666666663</v>
      </c>
      <c r="B44" s="11">
        <v>10.4</v>
      </c>
      <c r="C44" s="3">
        <v>73.574999999999989</v>
      </c>
      <c r="D44" s="3">
        <v>71.5</v>
      </c>
      <c r="E44" s="3">
        <v>10.518299999999998</v>
      </c>
      <c r="F44" s="3">
        <v>84.56</v>
      </c>
      <c r="G44" s="3">
        <v>0.99599399999999905</v>
      </c>
    </row>
    <row r="45" spans="1:7" x14ac:dyDescent="0.35">
      <c r="A45" s="6">
        <v>0.60243055555555547</v>
      </c>
      <c r="B45" s="11">
        <v>9.5</v>
      </c>
      <c r="C45" s="3">
        <v>71.825000000000003</v>
      </c>
      <c r="D45" s="3">
        <v>71.400000000000006</v>
      </c>
      <c r="E45" s="3">
        <v>4.8736999999999995</v>
      </c>
      <c r="F45" s="3">
        <v>86</v>
      </c>
      <c r="G45" s="3">
        <v>0.78066599999999997</v>
      </c>
    </row>
    <row r="46" spans="1:7" x14ac:dyDescent="0.35">
      <c r="A46" s="6">
        <v>0.61631944444444442</v>
      </c>
      <c r="B46" s="11">
        <v>4</v>
      </c>
      <c r="C46" s="3">
        <v>72.974999999999994</v>
      </c>
      <c r="D46" s="3">
        <v>72.7</v>
      </c>
      <c r="E46" s="3">
        <v>1.5358000000000001</v>
      </c>
      <c r="F46" s="3">
        <v>84.02</v>
      </c>
      <c r="G46" s="3">
        <v>0.95889999999999997</v>
      </c>
    </row>
    <row r="47" spans="1:7" x14ac:dyDescent="0.35">
      <c r="A47" s="6">
        <v>0.63020833333333337</v>
      </c>
      <c r="B47" s="11">
        <v>8.8000000000000007</v>
      </c>
      <c r="C47" s="3">
        <v>72.900000000000006</v>
      </c>
      <c r="D47" s="3">
        <v>71.575000000000003</v>
      </c>
      <c r="E47" s="3">
        <v>11.406699999999999</v>
      </c>
      <c r="F47" s="3">
        <v>83.84</v>
      </c>
      <c r="G47" s="3">
        <v>0.94921</v>
      </c>
    </row>
    <row r="48" spans="1:7" x14ac:dyDescent="0.35">
      <c r="A48" s="6">
        <v>0.64409722222222232</v>
      </c>
      <c r="B48" s="11">
        <v>3.2</v>
      </c>
      <c r="C48" s="3">
        <v>72.174999999999997</v>
      </c>
      <c r="D48" s="3">
        <v>73.375</v>
      </c>
      <c r="E48" s="3">
        <v>9.4100000000000003E-2</v>
      </c>
      <c r="F48" s="3">
        <v>85.46</v>
      </c>
      <c r="G48" s="3">
        <v>0.85485833333333305</v>
      </c>
    </row>
    <row r="49" spans="1:7" x14ac:dyDescent="0.35">
      <c r="A49" s="6">
        <v>0.65798611111111116</v>
      </c>
      <c r="B49" s="11">
        <v>10.4</v>
      </c>
      <c r="C49" s="3">
        <v>73.625</v>
      </c>
      <c r="D49" s="3">
        <v>73.125</v>
      </c>
      <c r="E49" s="3">
        <v>6.7596000000000007</v>
      </c>
      <c r="F49" s="3">
        <v>85.1</v>
      </c>
      <c r="G49" s="3">
        <v>0.99599399999999905</v>
      </c>
    </row>
    <row r="50" spans="1:7" x14ac:dyDescent="0.35">
      <c r="A50" s="6">
        <v>0.671875</v>
      </c>
      <c r="B50" s="11">
        <v>2.2000000000000002</v>
      </c>
      <c r="C50" s="3">
        <v>73.625</v>
      </c>
      <c r="D50" s="3">
        <v>74.75</v>
      </c>
      <c r="E50" s="3">
        <v>0</v>
      </c>
      <c r="F50" s="3">
        <v>84.74</v>
      </c>
      <c r="G50" s="3">
        <v>0.99599399999999905</v>
      </c>
    </row>
    <row r="51" spans="1:7" x14ac:dyDescent="0.35">
      <c r="A51" s="6">
        <v>0.68576388888888884</v>
      </c>
      <c r="B51" s="11">
        <v>7.6</v>
      </c>
      <c r="C51" s="3">
        <v>74.025000000000006</v>
      </c>
      <c r="D51" s="3">
        <v>73.050000000000011</v>
      </c>
      <c r="E51" s="3">
        <v>8.0896999999999988</v>
      </c>
      <c r="F51" s="3">
        <v>83.66</v>
      </c>
      <c r="G51" s="3">
        <v>0.99895499999999904</v>
      </c>
    </row>
    <row r="52" spans="1:7" x14ac:dyDescent="0.35">
      <c r="A52" s="6">
        <v>0.69965277777777779</v>
      </c>
      <c r="B52" s="11">
        <v>2.2000000000000002</v>
      </c>
      <c r="C52" s="3">
        <v>73.899999999999991</v>
      </c>
      <c r="D52" s="3">
        <v>73.900000000000006</v>
      </c>
      <c r="E52" s="3">
        <v>0</v>
      </c>
      <c r="F52" s="3">
        <v>84.2</v>
      </c>
      <c r="G52" s="3">
        <v>0.99989399999999995</v>
      </c>
    </row>
    <row r="53" spans="1:7" x14ac:dyDescent="0.35">
      <c r="A53" s="6">
        <v>0.71354166666666663</v>
      </c>
      <c r="B53" s="11">
        <v>4.3</v>
      </c>
      <c r="C53" s="3">
        <v>74</v>
      </c>
      <c r="D53" s="3">
        <v>72.050000000000011</v>
      </c>
      <c r="E53" s="3">
        <v>10.5</v>
      </c>
      <c r="F53" s="3">
        <v>83.48</v>
      </c>
      <c r="G53" s="3">
        <v>0.99895499999999904</v>
      </c>
    </row>
    <row r="54" spans="1:7" x14ac:dyDescent="0.35">
      <c r="A54" s="6">
        <v>0.72743055555555558</v>
      </c>
      <c r="B54" s="11">
        <v>4.5</v>
      </c>
      <c r="C54" s="3">
        <v>72.599999999999994</v>
      </c>
      <c r="D54" s="3">
        <v>73.75</v>
      </c>
      <c r="E54" s="3">
        <v>1.3011000000000001</v>
      </c>
      <c r="F54" s="3">
        <v>83.48</v>
      </c>
      <c r="G54" s="3">
        <v>0.91425333333333303</v>
      </c>
    </row>
    <row r="55" spans="1:7" x14ac:dyDescent="0.35">
      <c r="A55" s="6">
        <v>0.74131944444444442</v>
      </c>
      <c r="B55" s="11">
        <v>0.8</v>
      </c>
      <c r="C55" s="3">
        <v>73.3</v>
      </c>
      <c r="D55" s="3">
        <v>72.875</v>
      </c>
      <c r="E55" s="3">
        <v>5.8140000000000001</v>
      </c>
      <c r="F55" s="3">
        <v>83.3</v>
      </c>
      <c r="G55" s="3">
        <v>0.98252166666666596</v>
      </c>
    </row>
    <row r="56" spans="1:7" x14ac:dyDescent="0.35">
      <c r="A56" s="6">
        <v>0.75520833333333337</v>
      </c>
      <c r="B56" s="11">
        <v>3.4</v>
      </c>
      <c r="C56" s="3">
        <v>74.150000000000006</v>
      </c>
      <c r="D56" s="3">
        <v>73.800000000000011</v>
      </c>
      <c r="E56" s="3">
        <v>1.0446</v>
      </c>
      <c r="F56" s="3">
        <v>81.680000000000007</v>
      </c>
      <c r="G56" s="3">
        <v>0.99390166666666602</v>
      </c>
    </row>
    <row r="57" spans="1:7" x14ac:dyDescent="0.35">
      <c r="A57" s="6">
        <v>0.76909722222222221</v>
      </c>
      <c r="B57" s="11">
        <v>5.7</v>
      </c>
      <c r="C57" s="3">
        <v>73.524999999999991</v>
      </c>
      <c r="D57" s="3">
        <v>71.975000000000009</v>
      </c>
      <c r="E57" s="3">
        <v>11.105599999999997</v>
      </c>
      <c r="F57" s="3">
        <v>82.4</v>
      </c>
      <c r="G57" s="3">
        <v>0.992543333333333</v>
      </c>
    </row>
    <row r="58" spans="1:7" x14ac:dyDescent="0.35">
      <c r="A58" s="6">
        <v>0.78298611111111116</v>
      </c>
      <c r="B58" s="11">
        <v>8.1999999999999993</v>
      </c>
      <c r="C58" s="3">
        <v>71.974999999999994</v>
      </c>
      <c r="D58" s="3">
        <v>73.625</v>
      </c>
      <c r="E58" s="3">
        <v>0.64129999999999998</v>
      </c>
      <c r="F58" s="3">
        <v>81.86</v>
      </c>
      <c r="G58" s="3">
        <v>0.81850599999999996</v>
      </c>
    </row>
    <row r="59" spans="1:7" x14ac:dyDescent="0.35">
      <c r="A59" s="6">
        <v>0.796875</v>
      </c>
      <c r="B59" s="11">
        <v>0.8</v>
      </c>
      <c r="C59" s="3">
        <v>73.55</v>
      </c>
      <c r="D59" s="3">
        <v>74.7</v>
      </c>
      <c r="E59" s="3">
        <v>0</v>
      </c>
      <c r="F59" s="3">
        <v>80.42</v>
      </c>
      <c r="G59" s="3">
        <v>0.99599399999999905</v>
      </c>
    </row>
    <row r="60" spans="1:7" x14ac:dyDescent="0.35">
      <c r="A60" s="6">
        <v>0.81076388888888884</v>
      </c>
      <c r="B60" s="11">
        <v>3</v>
      </c>
      <c r="C60" s="3">
        <v>73.724999999999994</v>
      </c>
      <c r="D60" s="3">
        <v>73.5</v>
      </c>
      <c r="E60" s="3">
        <v>4.4564000000000004</v>
      </c>
      <c r="F60" s="3">
        <v>78.260000000000005</v>
      </c>
      <c r="G60" s="3">
        <v>0.99835333333333298</v>
      </c>
    </row>
    <row r="61" spans="1:7" x14ac:dyDescent="0.35">
      <c r="A61" s="6">
        <v>0.82465277777777779</v>
      </c>
      <c r="B61" s="11">
        <v>11.5</v>
      </c>
      <c r="C61" s="3">
        <v>73.75</v>
      </c>
      <c r="D61" s="3">
        <v>73.75</v>
      </c>
      <c r="E61" s="3">
        <v>0</v>
      </c>
      <c r="F61" s="3">
        <v>76.459999999999994</v>
      </c>
      <c r="G61" s="3">
        <v>0.99973166666666602</v>
      </c>
    </row>
    <row r="62" spans="1:7" x14ac:dyDescent="0.35">
      <c r="A62" s="6">
        <v>0.83854166666666663</v>
      </c>
      <c r="B62" s="11">
        <v>8.8000000000000007</v>
      </c>
      <c r="C62" s="3">
        <v>73.199999999999989</v>
      </c>
      <c r="D62" s="3">
        <v>72.150000000000006</v>
      </c>
      <c r="E62" s="3">
        <v>7.8483999999999998</v>
      </c>
      <c r="F62" s="3">
        <v>76.64</v>
      </c>
      <c r="G62" s="3">
        <v>0.97596399999999905</v>
      </c>
    </row>
    <row r="63" spans="1:7" x14ac:dyDescent="0.35">
      <c r="A63" s="6">
        <v>0.85243055555555558</v>
      </c>
      <c r="B63" s="11">
        <v>3.5</v>
      </c>
      <c r="C63" s="3">
        <v>72.349999999999994</v>
      </c>
      <c r="D63" s="3">
        <v>73.825000000000003</v>
      </c>
      <c r="E63" s="3">
        <v>0</v>
      </c>
      <c r="F63" s="3">
        <v>74.66</v>
      </c>
      <c r="G63" s="3">
        <v>0.88630500000000001</v>
      </c>
    </row>
    <row r="64" spans="1:7" x14ac:dyDescent="0.35">
      <c r="A64" s="6">
        <v>0.86631944444444442</v>
      </c>
      <c r="B64" s="11">
        <v>4</v>
      </c>
      <c r="C64" s="3">
        <v>73.824999999999989</v>
      </c>
      <c r="D64" s="3">
        <v>74.900000000000006</v>
      </c>
      <c r="E64" s="3">
        <v>0</v>
      </c>
      <c r="F64" s="3">
        <v>74.84</v>
      </c>
      <c r="G64" s="3">
        <v>0.99973166666666602</v>
      </c>
    </row>
    <row r="65" spans="1:7" x14ac:dyDescent="0.35">
      <c r="A65" s="6">
        <v>0.88020833333333337</v>
      </c>
      <c r="B65" s="11">
        <v>11.2</v>
      </c>
      <c r="C65" s="3">
        <v>73.325000000000003</v>
      </c>
      <c r="D65" s="3">
        <v>73.100000000000009</v>
      </c>
      <c r="E65" s="3">
        <v>4.9416999999999991</v>
      </c>
      <c r="F65" s="3">
        <v>74.3</v>
      </c>
      <c r="G65" s="3">
        <v>0.98252166666666596</v>
      </c>
    </row>
    <row r="66" spans="1:7" x14ac:dyDescent="0.35">
      <c r="A66" s="6">
        <v>0.89409722222222221</v>
      </c>
      <c r="B66" s="11">
        <v>5.6</v>
      </c>
      <c r="C66" s="3">
        <v>73.2</v>
      </c>
      <c r="D66" s="3">
        <v>74.7</v>
      </c>
      <c r="E66" s="3">
        <v>0</v>
      </c>
      <c r="F66" s="3">
        <v>73.58</v>
      </c>
      <c r="G66" s="3">
        <v>0.97596399999999905</v>
      </c>
    </row>
    <row r="67" spans="1:7" x14ac:dyDescent="0.35">
      <c r="A67" s="6">
        <v>0.90798611111111116</v>
      </c>
      <c r="B67" s="11">
        <v>3.3</v>
      </c>
      <c r="C67" s="3">
        <v>73.825000000000003</v>
      </c>
      <c r="D67" s="3">
        <v>73.625</v>
      </c>
      <c r="E67" s="3">
        <v>3.7727999999999997</v>
      </c>
      <c r="F67" s="3">
        <v>73.22</v>
      </c>
      <c r="G67" s="3">
        <v>0.99973166666666602</v>
      </c>
    </row>
    <row r="68" spans="1:7" x14ac:dyDescent="0.35">
      <c r="A68" s="6">
        <v>0.921875</v>
      </c>
      <c r="B68" s="11">
        <v>3.8</v>
      </c>
      <c r="C68" s="3">
        <v>73.275000000000006</v>
      </c>
      <c r="D68" s="3">
        <v>75.2</v>
      </c>
      <c r="E68" s="3">
        <v>0</v>
      </c>
      <c r="F68" s="3">
        <v>72.319999999999993</v>
      </c>
      <c r="G68" s="3">
        <v>0.98252166666666596</v>
      </c>
    </row>
    <row r="69" spans="1:7" x14ac:dyDescent="0.35">
      <c r="A69" s="6">
        <v>0.93576388888888884</v>
      </c>
      <c r="B69" s="11">
        <v>9.3000000000000007</v>
      </c>
      <c r="C69" s="3">
        <v>74.2</v>
      </c>
      <c r="D69" s="3">
        <v>75.474999999999994</v>
      </c>
      <c r="E69" s="3">
        <v>0</v>
      </c>
      <c r="F69" s="3">
        <v>72.680000000000007</v>
      </c>
      <c r="G69" s="3">
        <v>0.99390166666666602</v>
      </c>
    </row>
    <row r="70" spans="1:7" x14ac:dyDescent="0.35">
      <c r="A70" s="6">
        <v>0.94965277777777779</v>
      </c>
      <c r="B70" s="11">
        <v>0.5</v>
      </c>
      <c r="C70" s="3">
        <v>73.55</v>
      </c>
      <c r="D70" s="3">
        <v>73.7</v>
      </c>
      <c r="E70" s="3">
        <v>4.1081000000000003</v>
      </c>
      <c r="F70" s="3">
        <v>72.680000000000007</v>
      </c>
      <c r="G70" s="3">
        <v>0.99599399999999905</v>
      </c>
    </row>
    <row r="71" spans="1:7" x14ac:dyDescent="0.35">
      <c r="A71" s="6">
        <v>0.96354166666666663</v>
      </c>
      <c r="B71" s="11">
        <v>2.2999999999999998</v>
      </c>
      <c r="C71" s="3">
        <v>73.525000000000006</v>
      </c>
      <c r="D71" s="3">
        <v>75.275000000000006</v>
      </c>
      <c r="E71" s="3">
        <v>0</v>
      </c>
      <c r="F71" s="3">
        <v>72.86</v>
      </c>
      <c r="G71" s="3">
        <v>0.992543333333333</v>
      </c>
    </row>
    <row r="72" spans="1:7" x14ac:dyDescent="0.35">
      <c r="A72" s="6">
        <v>0.97743055555555558</v>
      </c>
      <c r="B72" s="11">
        <v>9.1999999999999993</v>
      </c>
      <c r="C72" s="3">
        <v>74.05</v>
      </c>
      <c r="D72" s="3">
        <v>76.150000000000006</v>
      </c>
      <c r="E72" s="3">
        <v>0</v>
      </c>
      <c r="F72" s="3">
        <v>72.92</v>
      </c>
      <c r="G72" s="3">
        <v>0.99895499999999904</v>
      </c>
    </row>
    <row r="73" spans="1:7" x14ac:dyDescent="0.35">
      <c r="A73" s="6">
        <v>0.99131944444444442</v>
      </c>
      <c r="B73" s="11">
        <v>9.4</v>
      </c>
      <c r="C73" s="3">
        <v>74.949999999999989</v>
      </c>
      <c r="D73" s="3">
        <v>76.525000000000006</v>
      </c>
      <c r="E73" s="3">
        <v>0</v>
      </c>
      <c r="F73" s="3">
        <v>73.010000000000005</v>
      </c>
      <c r="G73" s="3">
        <v>0.94191666666666596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4041-446E-4320-A5E7-F2D6E9AEC031}">
  <dimension ref="A1:K73"/>
  <sheetViews>
    <sheetView workbookViewId="0">
      <selection activeCell="D39" sqref="D39"/>
    </sheetView>
  </sheetViews>
  <sheetFormatPr defaultRowHeight="14.5" x14ac:dyDescent="0.35"/>
  <cols>
    <col min="1" max="1" width="8.1796875" style="6" bestFit="1" customWidth="1"/>
    <col min="2" max="2" width="8" bestFit="1" customWidth="1"/>
    <col min="3" max="3" width="13.26953125" bestFit="1" customWidth="1"/>
    <col min="4" max="4" width="11.81640625" bestFit="1" customWidth="1"/>
    <col min="5" max="5" width="8.453125" bestFit="1" customWidth="1"/>
    <col min="6" max="6" width="12" bestFit="1" customWidth="1"/>
    <col min="9" max="9" width="9" bestFit="1" customWidth="1"/>
    <col min="10" max="11" width="12" bestFit="1" customWidth="1"/>
  </cols>
  <sheetData>
    <row r="1" spans="1:11" x14ac:dyDescent="0.35">
      <c r="A1" s="5" t="s">
        <v>1</v>
      </c>
      <c r="B1" s="5" t="s">
        <v>19</v>
      </c>
      <c r="C1" s="5" t="s">
        <v>3</v>
      </c>
      <c r="D1" s="5" t="s">
        <v>4</v>
      </c>
      <c r="E1" s="5" t="s">
        <v>20</v>
      </c>
      <c r="F1" s="5" t="s">
        <v>5</v>
      </c>
      <c r="I1" s="12" t="s">
        <v>2</v>
      </c>
      <c r="J1" s="12" t="s">
        <v>5</v>
      </c>
      <c r="K1" s="12" t="s">
        <v>9</v>
      </c>
    </row>
    <row r="2" spans="1:11" x14ac:dyDescent="0.35">
      <c r="A2" s="6">
        <v>5.208333333333333E-3</v>
      </c>
      <c r="B2">
        <v>9.8361999999999998</v>
      </c>
      <c r="C2">
        <v>68.45</v>
      </c>
      <c r="D2">
        <v>72.849999999999994</v>
      </c>
      <c r="E2">
        <v>68.924999999999997</v>
      </c>
      <c r="F2">
        <v>0.93851000000000007</v>
      </c>
      <c r="I2">
        <f>SUM(B:B)</f>
        <v>147.8638</v>
      </c>
      <c r="J2">
        <f>AVERAGE(F:F)</f>
        <v>0.86841430092592597</v>
      </c>
      <c r="K2">
        <f>J2/I2</f>
        <v>5.8730690062471407E-3</v>
      </c>
    </row>
    <row r="3" spans="1:11" x14ac:dyDescent="0.35">
      <c r="A3" s="6">
        <v>1.909722222222222E-2</v>
      </c>
      <c r="B3">
        <v>1.3597999999999999</v>
      </c>
      <c r="C3">
        <v>68.900000000000006</v>
      </c>
      <c r="D3">
        <v>71.099999999999994</v>
      </c>
      <c r="E3">
        <v>75.625</v>
      </c>
      <c r="F3">
        <v>0.62719000000000003</v>
      </c>
    </row>
    <row r="4" spans="1:11" x14ac:dyDescent="0.35">
      <c r="A4" s="6">
        <v>3.2986111111111112E-2</v>
      </c>
      <c r="B4">
        <v>0</v>
      </c>
      <c r="C4">
        <v>68</v>
      </c>
      <c r="D4">
        <v>73.125</v>
      </c>
      <c r="E4">
        <v>75.400000000000006</v>
      </c>
      <c r="F4">
        <v>0.96835000000000004</v>
      </c>
    </row>
    <row r="5" spans="1:11" x14ac:dyDescent="0.35">
      <c r="A5" s="6">
        <v>4.6875E-2</v>
      </c>
      <c r="B5">
        <v>4.7746000000000004</v>
      </c>
      <c r="C5">
        <v>68.540000000000006</v>
      </c>
      <c r="D5">
        <v>72.75</v>
      </c>
      <c r="E5">
        <v>72.349999999999994</v>
      </c>
      <c r="F5">
        <v>0.93851000000000007</v>
      </c>
    </row>
    <row r="6" spans="1:11" x14ac:dyDescent="0.35">
      <c r="A6" s="6">
        <v>6.0763888888888895E-2</v>
      </c>
      <c r="B6">
        <v>0</v>
      </c>
      <c r="C6">
        <v>68</v>
      </c>
      <c r="D6">
        <v>72.375</v>
      </c>
      <c r="E6">
        <v>73.774999999999991</v>
      </c>
      <c r="F6">
        <v>0.88630500000000012</v>
      </c>
    </row>
    <row r="7" spans="1:11" x14ac:dyDescent="0.35">
      <c r="A7" s="6">
        <v>7.4652777777777776E-2</v>
      </c>
      <c r="B7">
        <v>0</v>
      </c>
      <c r="C7">
        <v>67.28</v>
      </c>
      <c r="D7">
        <v>73.25</v>
      </c>
      <c r="E7">
        <v>75.774999999999991</v>
      </c>
      <c r="F7">
        <v>0.97596399999999994</v>
      </c>
    </row>
    <row r="8" spans="1:11" x14ac:dyDescent="0.35">
      <c r="A8" s="6">
        <v>8.8541666666666671E-2</v>
      </c>
      <c r="B8">
        <v>0</v>
      </c>
      <c r="C8">
        <v>66.92</v>
      </c>
      <c r="D8">
        <v>74.175000000000011</v>
      </c>
      <c r="E8">
        <v>75.875</v>
      </c>
      <c r="F8">
        <v>0.99390166666666679</v>
      </c>
    </row>
    <row r="9" spans="1:11" x14ac:dyDescent="0.35">
      <c r="A9" s="6">
        <v>0.10243055555555555</v>
      </c>
      <c r="B9">
        <v>0</v>
      </c>
      <c r="C9">
        <v>66.92</v>
      </c>
      <c r="D9">
        <v>74.400000000000006</v>
      </c>
      <c r="E9">
        <v>74.924999999999997</v>
      </c>
      <c r="F9">
        <v>0.98458666666666661</v>
      </c>
    </row>
    <row r="10" spans="1:11" x14ac:dyDescent="0.35">
      <c r="A10" s="6">
        <v>0.11631944444444445</v>
      </c>
      <c r="B10">
        <v>4.3922999999999988</v>
      </c>
      <c r="C10">
        <v>65.84</v>
      </c>
      <c r="D10">
        <v>73.45</v>
      </c>
      <c r="E10">
        <v>73.2</v>
      </c>
      <c r="F10">
        <v>0.98807200000000006</v>
      </c>
    </row>
    <row r="11" spans="1:11" x14ac:dyDescent="0.35">
      <c r="A11" s="6">
        <v>0.13020833333333331</v>
      </c>
      <c r="B11">
        <v>0</v>
      </c>
      <c r="C11">
        <v>66.2</v>
      </c>
      <c r="D11">
        <v>72.524999999999991</v>
      </c>
      <c r="E11">
        <v>74.375</v>
      </c>
      <c r="F11">
        <v>0.9007440000000001</v>
      </c>
    </row>
    <row r="12" spans="1:11" x14ac:dyDescent="0.35">
      <c r="A12" s="6">
        <v>0.14409722222222224</v>
      </c>
      <c r="B12">
        <v>0</v>
      </c>
      <c r="C12">
        <v>65.84</v>
      </c>
      <c r="D12">
        <v>73.350000000000009</v>
      </c>
      <c r="E12">
        <v>75.899999999999991</v>
      </c>
      <c r="F12">
        <v>0.98807200000000006</v>
      </c>
    </row>
    <row r="13" spans="1:11" x14ac:dyDescent="0.35">
      <c r="A13" s="6">
        <v>0.1579861111111111</v>
      </c>
      <c r="B13">
        <v>0</v>
      </c>
      <c r="C13">
        <v>65.48</v>
      </c>
      <c r="D13">
        <v>73.800000000000011</v>
      </c>
      <c r="E13">
        <v>76.275000000000006</v>
      </c>
      <c r="F13">
        <v>0.99973166666666657</v>
      </c>
    </row>
    <row r="14" spans="1:11" x14ac:dyDescent="0.35">
      <c r="A14" s="6">
        <v>0.171875</v>
      </c>
      <c r="B14">
        <v>0</v>
      </c>
      <c r="C14">
        <v>65.3</v>
      </c>
      <c r="D14">
        <v>74.324999999999989</v>
      </c>
      <c r="E14">
        <v>75.275000000000006</v>
      </c>
      <c r="F14">
        <v>0.98979200000000012</v>
      </c>
    </row>
    <row r="15" spans="1:11" x14ac:dyDescent="0.35">
      <c r="A15" s="6">
        <v>0.1857638888888889</v>
      </c>
      <c r="B15">
        <v>0</v>
      </c>
      <c r="C15">
        <v>65.3</v>
      </c>
      <c r="D15">
        <v>74.45</v>
      </c>
      <c r="E15">
        <v>73.974999999999994</v>
      </c>
      <c r="F15">
        <v>0.98458666666666661</v>
      </c>
    </row>
    <row r="16" spans="1:11" x14ac:dyDescent="0.35">
      <c r="A16" s="6">
        <v>0.19965277777777779</v>
      </c>
      <c r="B16">
        <v>5.3692000000000002</v>
      </c>
      <c r="C16">
        <v>64.760000000000005</v>
      </c>
      <c r="D16">
        <v>73.274999999999991</v>
      </c>
      <c r="E16">
        <v>72.225000000000009</v>
      </c>
      <c r="F16">
        <v>0.98252166666666663</v>
      </c>
    </row>
    <row r="17" spans="1:6" x14ac:dyDescent="0.35">
      <c r="A17" s="6">
        <v>0.21354166666666669</v>
      </c>
      <c r="B17">
        <v>0</v>
      </c>
      <c r="C17">
        <v>64.58</v>
      </c>
      <c r="D17">
        <v>71.7</v>
      </c>
      <c r="E17">
        <v>73.350000000000009</v>
      </c>
      <c r="F17">
        <v>0.76070666666666664</v>
      </c>
    </row>
    <row r="18" spans="1:6" x14ac:dyDescent="0.35">
      <c r="A18" s="6">
        <v>0.22743055555555552</v>
      </c>
      <c r="B18">
        <v>0</v>
      </c>
      <c r="C18">
        <v>64.94</v>
      </c>
      <c r="D18">
        <v>72.625</v>
      </c>
      <c r="E18">
        <v>75.350000000000009</v>
      </c>
      <c r="F18">
        <v>0.91425333333333336</v>
      </c>
    </row>
    <row r="19" spans="1:6" x14ac:dyDescent="0.35">
      <c r="A19" s="6">
        <v>0.24131944444444445</v>
      </c>
      <c r="B19">
        <v>0</v>
      </c>
      <c r="C19">
        <v>64.760000000000005</v>
      </c>
      <c r="D19">
        <v>72.974999999999994</v>
      </c>
      <c r="E19">
        <v>77.350000000000009</v>
      </c>
      <c r="F19">
        <v>0.95889999999999997</v>
      </c>
    </row>
    <row r="20" spans="1:6" x14ac:dyDescent="0.35">
      <c r="A20" s="6">
        <v>0.25520833333333337</v>
      </c>
      <c r="B20">
        <v>0</v>
      </c>
      <c r="C20">
        <v>64.760000000000005</v>
      </c>
      <c r="D20">
        <v>73.349999999999994</v>
      </c>
      <c r="E20">
        <v>78.8</v>
      </c>
      <c r="F20">
        <v>0.98807200000000006</v>
      </c>
    </row>
    <row r="21" spans="1:6" x14ac:dyDescent="0.35">
      <c r="A21" s="6">
        <v>0.26909722222222221</v>
      </c>
      <c r="B21">
        <v>0</v>
      </c>
      <c r="C21">
        <v>65.3</v>
      </c>
      <c r="D21">
        <v>73.674999999999997</v>
      </c>
      <c r="E21">
        <v>79.325000000000003</v>
      </c>
      <c r="F21">
        <v>0.99835333333333331</v>
      </c>
    </row>
    <row r="22" spans="1:6" x14ac:dyDescent="0.35">
      <c r="A22" s="6">
        <v>0.2829861111111111</v>
      </c>
      <c r="B22">
        <v>0</v>
      </c>
      <c r="C22">
        <v>66.2</v>
      </c>
      <c r="D22">
        <v>73.775000000000006</v>
      </c>
      <c r="E22">
        <v>79.55</v>
      </c>
      <c r="F22">
        <v>0.99973166666666657</v>
      </c>
    </row>
    <row r="23" spans="1:6" x14ac:dyDescent="0.35">
      <c r="A23" s="6">
        <v>0.296875</v>
      </c>
      <c r="B23">
        <v>0</v>
      </c>
      <c r="C23">
        <v>67.099999999999994</v>
      </c>
      <c r="D23">
        <v>73.824999999999989</v>
      </c>
      <c r="E23">
        <v>79.75</v>
      </c>
      <c r="F23">
        <v>0.99973166666666657</v>
      </c>
    </row>
    <row r="24" spans="1:6" x14ac:dyDescent="0.35">
      <c r="A24" s="6">
        <v>0.31076388888888884</v>
      </c>
      <c r="B24">
        <v>0</v>
      </c>
      <c r="C24">
        <v>68</v>
      </c>
      <c r="D24">
        <v>73.925000000000011</v>
      </c>
      <c r="E24">
        <v>79.7</v>
      </c>
      <c r="F24">
        <v>0.99989399999999995</v>
      </c>
    </row>
    <row r="25" spans="1:6" x14ac:dyDescent="0.35">
      <c r="A25" s="6">
        <v>0.32465277777777779</v>
      </c>
      <c r="B25">
        <v>0</v>
      </c>
      <c r="C25">
        <v>69.8</v>
      </c>
      <c r="D25">
        <v>74.074999999999989</v>
      </c>
      <c r="E25">
        <v>78.924999999999997</v>
      </c>
      <c r="F25">
        <v>0.99697800000000003</v>
      </c>
    </row>
    <row r="26" spans="1:6" x14ac:dyDescent="0.35">
      <c r="A26" s="6">
        <v>0.33854166666666663</v>
      </c>
      <c r="B26">
        <v>0</v>
      </c>
      <c r="C26">
        <v>70.7</v>
      </c>
      <c r="D26">
        <v>74.099999999999994</v>
      </c>
      <c r="E26">
        <v>77.849999999999994</v>
      </c>
      <c r="F26">
        <v>0.99697800000000003</v>
      </c>
    </row>
    <row r="27" spans="1:6" x14ac:dyDescent="0.35">
      <c r="A27" s="6">
        <v>0.35243055555555558</v>
      </c>
      <c r="B27">
        <v>0</v>
      </c>
      <c r="C27">
        <v>72.5</v>
      </c>
      <c r="D27">
        <v>74.3</v>
      </c>
      <c r="E27">
        <v>76.675000000000011</v>
      </c>
      <c r="F27">
        <v>0.98979200000000012</v>
      </c>
    </row>
    <row r="28" spans="1:6" x14ac:dyDescent="0.35">
      <c r="A28" s="6">
        <v>0.36631944444444442</v>
      </c>
      <c r="B28">
        <v>0</v>
      </c>
      <c r="C28">
        <v>73.94</v>
      </c>
      <c r="D28">
        <v>74.400000000000006</v>
      </c>
      <c r="E28">
        <v>74.875</v>
      </c>
      <c r="F28">
        <v>0.98458666666666661</v>
      </c>
    </row>
    <row r="29" spans="1:6" x14ac:dyDescent="0.35">
      <c r="A29" s="6">
        <v>0.38020833333333337</v>
      </c>
      <c r="B29">
        <v>5.9339000000000004</v>
      </c>
      <c r="C29">
        <v>74.48</v>
      </c>
      <c r="D29">
        <v>73.5</v>
      </c>
      <c r="E29">
        <v>72.825000000000003</v>
      </c>
      <c r="F29">
        <v>0.99254333333333333</v>
      </c>
    </row>
    <row r="30" spans="1:6" x14ac:dyDescent="0.35">
      <c r="A30" s="6">
        <v>0.39409722222222221</v>
      </c>
      <c r="B30">
        <v>0</v>
      </c>
      <c r="C30">
        <v>74.66</v>
      </c>
      <c r="D30">
        <v>72.2</v>
      </c>
      <c r="E30">
        <v>73.8</v>
      </c>
      <c r="F30">
        <v>0.85485833333333316</v>
      </c>
    </row>
    <row r="31" spans="1:6" x14ac:dyDescent="0.35">
      <c r="A31" s="6">
        <v>0.4079861111111111</v>
      </c>
      <c r="B31">
        <v>0</v>
      </c>
      <c r="C31">
        <v>77.540000000000006</v>
      </c>
      <c r="D31">
        <v>73.075000000000003</v>
      </c>
      <c r="E31">
        <v>75.575000000000003</v>
      </c>
      <c r="F31">
        <v>0.96835000000000004</v>
      </c>
    </row>
    <row r="32" spans="1:6" x14ac:dyDescent="0.35">
      <c r="A32" s="6">
        <v>0.421875</v>
      </c>
      <c r="B32">
        <v>0</v>
      </c>
      <c r="C32">
        <v>78.62</v>
      </c>
      <c r="D32">
        <v>73.650000000000006</v>
      </c>
      <c r="E32">
        <v>76.149999999999991</v>
      </c>
      <c r="F32">
        <v>0.99599399999999993</v>
      </c>
    </row>
    <row r="33" spans="1:6" x14ac:dyDescent="0.35">
      <c r="A33" s="6">
        <v>0.4357638888888889</v>
      </c>
      <c r="B33">
        <v>0</v>
      </c>
      <c r="C33">
        <v>78.8</v>
      </c>
      <c r="D33">
        <v>74.2</v>
      </c>
      <c r="E33">
        <v>75.375</v>
      </c>
      <c r="F33">
        <v>0.99390166666666679</v>
      </c>
    </row>
    <row r="34" spans="1:6" x14ac:dyDescent="0.35">
      <c r="A34" s="6">
        <v>0.44965277777777779</v>
      </c>
      <c r="B34">
        <v>5.1391</v>
      </c>
      <c r="C34">
        <v>79.16</v>
      </c>
      <c r="D34">
        <v>73.875</v>
      </c>
      <c r="E34">
        <v>73.525000000000006</v>
      </c>
      <c r="F34">
        <v>0.99989399999999995</v>
      </c>
    </row>
    <row r="35" spans="1:6" x14ac:dyDescent="0.35">
      <c r="A35" s="6">
        <v>0.46354166666666663</v>
      </c>
      <c r="B35">
        <v>0</v>
      </c>
      <c r="C35">
        <v>80.599999999999994</v>
      </c>
      <c r="D35">
        <v>73.650000000000006</v>
      </c>
      <c r="E35">
        <v>73.975000000000009</v>
      </c>
      <c r="F35">
        <v>0.99599399999999993</v>
      </c>
    </row>
    <row r="36" spans="1:6" x14ac:dyDescent="0.35">
      <c r="A36" s="6">
        <v>0.47743055555555558</v>
      </c>
      <c r="B36">
        <v>7.5835999999999997</v>
      </c>
      <c r="C36">
        <v>79.88</v>
      </c>
      <c r="D36">
        <v>74.224999999999994</v>
      </c>
      <c r="E36">
        <v>72.8</v>
      </c>
      <c r="F36">
        <v>0.99390166666666679</v>
      </c>
    </row>
    <row r="37" spans="1:6" x14ac:dyDescent="0.35">
      <c r="A37" s="6">
        <v>0.49131944444444442</v>
      </c>
      <c r="B37">
        <v>0.68940000000000001</v>
      </c>
      <c r="C37">
        <v>82.04</v>
      </c>
      <c r="D37">
        <v>72.575000000000017</v>
      </c>
      <c r="E37">
        <v>73.8</v>
      </c>
      <c r="F37">
        <v>0.91425333333333336</v>
      </c>
    </row>
    <row r="38" spans="1:6" x14ac:dyDescent="0.35">
      <c r="A38" s="6">
        <v>0.50520833333333337</v>
      </c>
      <c r="B38">
        <v>3.9727000000000001</v>
      </c>
      <c r="C38">
        <v>83.48</v>
      </c>
      <c r="D38">
        <v>74.025000000000006</v>
      </c>
      <c r="E38">
        <v>73.7</v>
      </c>
      <c r="F38">
        <v>0.99895499999999993</v>
      </c>
    </row>
    <row r="39" spans="1:6" x14ac:dyDescent="0.35">
      <c r="A39" s="6">
        <v>0.51909722222222232</v>
      </c>
      <c r="B39">
        <v>8.3799999999999999E-2</v>
      </c>
      <c r="C39">
        <v>82.58</v>
      </c>
      <c r="D39">
        <v>73.825000000000003</v>
      </c>
      <c r="E39">
        <v>73.900000000000006</v>
      </c>
      <c r="F39">
        <v>0.99973166666666657</v>
      </c>
    </row>
    <row r="40" spans="1:6" x14ac:dyDescent="0.35">
      <c r="A40" s="6">
        <v>0.53298611111111116</v>
      </c>
      <c r="B40">
        <v>0</v>
      </c>
      <c r="C40">
        <v>83.84</v>
      </c>
      <c r="D40">
        <v>75.25</v>
      </c>
      <c r="E40">
        <v>75.45</v>
      </c>
      <c r="F40">
        <v>0.90445200000000003</v>
      </c>
    </row>
    <row r="41" spans="1:6" x14ac:dyDescent="0.35">
      <c r="A41" s="6">
        <v>0.546875</v>
      </c>
      <c r="B41">
        <v>0</v>
      </c>
      <c r="C41">
        <v>83.48</v>
      </c>
      <c r="D41">
        <v>76.175000000000011</v>
      </c>
      <c r="E41">
        <v>77.25</v>
      </c>
      <c r="F41">
        <v>0.71894666666666662</v>
      </c>
    </row>
    <row r="42" spans="1:6" x14ac:dyDescent="0.35">
      <c r="A42" s="6">
        <v>0.56076388888888895</v>
      </c>
      <c r="B42">
        <v>0</v>
      </c>
      <c r="C42">
        <v>84.74</v>
      </c>
      <c r="D42">
        <v>76.875</v>
      </c>
      <c r="E42">
        <v>78.125</v>
      </c>
      <c r="F42">
        <v>0.54744166666666672</v>
      </c>
    </row>
    <row r="43" spans="1:6" x14ac:dyDescent="0.35">
      <c r="A43" s="6">
        <v>0.57465277777777779</v>
      </c>
      <c r="B43">
        <v>0</v>
      </c>
      <c r="C43">
        <v>84.92</v>
      </c>
      <c r="D43">
        <v>77.599999999999994</v>
      </c>
      <c r="E43">
        <v>77.900000000000006</v>
      </c>
      <c r="F43">
        <v>0.36151333333333341</v>
      </c>
    </row>
    <row r="44" spans="1:6" x14ac:dyDescent="0.35">
      <c r="A44" s="6">
        <v>0.58854166666666663</v>
      </c>
      <c r="B44">
        <v>0</v>
      </c>
      <c r="C44">
        <v>84.38</v>
      </c>
      <c r="D44">
        <v>78.175000000000011</v>
      </c>
      <c r="E44">
        <v>77.900000000000006</v>
      </c>
      <c r="F44">
        <v>0.20779</v>
      </c>
    </row>
    <row r="45" spans="1:6" x14ac:dyDescent="0.35">
      <c r="A45" s="6">
        <v>0.60243055555555547</v>
      </c>
      <c r="B45">
        <v>7.8630999999999993</v>
      </c>
      <c r="C45">
        <v>85.1</v>
      </c>
      <c r="D45">
        <v>77.25</v>
      </c>
      <c r="E45">
        <v>74.975000000000009</v>
      </c>
      <c r="F45">
        <v>0.46938200000000008</v>
      </c>
    </row>
    <row r="46" spans="1:6" x14ac:dyDescent="0.35">
      <c r="A46" s="6">
        <v>0.61631944444444442</v>
      </c>
      <c r="B46">
        <v>0</v>
      </c>
      <c r="C46">
        <v>86.18</v>
      </c>
      <c r="D46">
        <v>76.650000000000006</v>
      </c>
      <c r="E46">
        <v>77.399999999999991</v>
      </c>
      <c r="F46">
        <v>0.62511833333333333</v>
      </c>
    </row>
    <row r="47" spans="1:6" x14ac:dyDescent="0.35">
      <c r="A47" s="6">
        <v>0.63020833333333337</v>
      </c>
      <c r="B47">
        <v>9.7740999999999989</v>
      </c>
      <c r="C47">
        <v>85.1</v>
      </c>
      <c r="D47">
        <v>76.825000000000003</v>
      </c>
      <c r="E47">
        <v>75.174999999999997</v>
      </c>
      <c r="F47">
        <v>0.57296199999999997</v>
      </c>
    </row>
    <row r="48" spans="1:6" x14ac:dyDescent="0.35">
      <c r="A48" s="6">
        <v>0.64409722222222232</v>
      </c>
      <c r="B48">
        <v>1.5808</v>
      </c>
      <c r="C48">
        <v>86.18</v>
      </c>
      <c r="D48">
        <v>75.724999999999994</v>
      </c>
      <c r="E48">
        <v>77.775000000000006</v>
      </c>
      <c r="F48">
        <v>0.8214220000000001</v>
      </c>
    </row>
    <row r="49" spans="1:6" x14ac:dyDescent="0.35">
      <c r="A49" s="6">
        <v>0.65798611111111116</v>
      </c>
      <c r="B49">
        <v>4.7231000000000014</v>
      </c>
      <c r="C49">
        <v>84.92</v>
      </c>
      <c r="D49">
        <v>77.974999999999994</v>
      </c>
      <c r="E49">
        <v>77.45</v>
      </c>
      <c r="F49">
        <v>0.25786500000000001</v>
      </c>
    </row>
    <row r="50" spans="1:6" x14ac:dyDescent="0.35">
      <c r="A50" s="6">
        <v>0.671875</v>
      </c>
      <c r="B50">
        <v>6.694700000000001</v>
      </c>
      <c r="C50">
        <v>86.36</v>
      </c>
      <c r="D50">
        <v>76.8</v>
      </c>
      <c r="E50">
        <v>76.25</v>
      </c>
      <c r="F50">
        <v>0.57296199999999997</v>
      </c>
    </row>
    <row r="51" spans="1:6" x14ac:dyDescent="0.35">
      <c r="A51" s="6">
        <v>0.68576388888888884</v>
      </c>
      <c r="B51">
        <v>0.1769</v>
      </c>
      <c r="C51">
        <v>85.28</v>
      </c>
      <c r="D51">
        <v>76.349999999999994</v>
      </c>
      <c r="E51">
        <v>78.075000000000003</v>
      </c>
      <c r="F51">
        <v>0.67314666666666667</v>
      </c>
    </row>
    <row r="52" spans="1:6" x14ac:dyDescent="0.35">
      <c r="A52" s="6">
        <v>0.69965277777777779</v>
      </c>
      <c r="B52">
        <v>4.4860000000000007</v>
      </c>
      <c r="C52">
        <v>84.38</v>
      </c>
      <c r="D52">
        <v>77.5</v>
      </c>
      <c r="E52">
        <v>77.099999999999994</v>
      </c>
      <c r="F52">
        <v>0.38784999999999997</v>
      </c>
    </row>
    <row r="53" spans="1:6" x14ac:dyDescent="0.35">
      <c r="A53" s="6">
        <v>0.71354166666666663</v>
      </c>
      <c r="B53">
        <v>1.544</v>
      </c>
      <c r="C53">
        <v>82.76</v>
      </c>
      <c r="D53">
        <v>77.3</v>
      </c>
      <c r="E53">
        <v>76.8</v>
      </c>
      <c r="F53">
        <v>0.44304500000000002</v>
      </c>
    </row>
    <row r="54" spans="1:6" x14ac:dyDescent="0.35">
      <c r="A54" s="6">
        <v>0.72743055555555558</v>
      </c>
      <c r="B54">
        <v>10.1701</v>
      </c>
      <c r="C54">
        <v>82.94</v>
      </c>
      <c r="D54">
        <v>75.875</v>
      </c>
      <c r="E54">
        <v>74.875</v>
      </c>
      <c r="F54">
        <v>0.782694</v>
      </c>
    </row>
    <row r="55" spans="1:6" x14ac:dyDescent="0.35">
      <c r="A55" s="6">
        <v>0.74131944444444442</v>
      </c>
      <c r="B55">
        <v>0</v>
      </c>
      <c r="C55">
        <v>85.28</v>
      </c>
      <c r="D55">
        <v>75.2</v>
      </c>
      <c r="E55">
        <v>79.974999999999994</v>
      </c>
      <c r="F55">
        <v>0.90445200000000003</v>
      </c>
    </row>
    <row r="56" spans="1:6" x14ac:dyDescent="0.35">
      <c r="A56" s="6">
        <v>0.75520833333333337</v>
      </c>
      <c r="B56">
        <v>5.0292000000000003</v>
      </c>
      <c r="C56">
        <v>84.2</v>
      </c>
      <c r="D56">
        <v>76.674999999999997</v>
      </c>
      <c r="E56">
        <v>77.575000000000003</v>
      </c>
      <c r="F56">
        <v>0.59812166666666666</v>
      </c>
    </row>
    <row r="57" spans="1:6" x14ac:dyDescent="0.35">
      <c r="A57" s="6">
        <v>0.76909722222222221</v>
      </c>
      <c r="B57">
        <v>1.8163</v>
      </c>
      <c r="C57">
        <v>82.94</v>
      </c>
      <c r="D57">
        <v>75.3</v>
      </c>
      <c r="E57">
        <v>76.674999999999997</v>
      </c>
      <c r="F57">
        <v>0.89000166666666658</v>
      </c>
    </row>
    <row r="58" spans="1:6" x14ac:dyDescent="0.35">
      <c r="A58" s="6">
        <v>0.78298611111111116</v>
      </c>
      <c r="B58">
        <v>9.6303000000000019</v>
      </c>
      <c r="C58">
        <v>81.680000000000007</v>
      </c>
      <c r="D58">
        <v>75.400000000000006</v>
      </c>
      <c r="E58">
        <v>67.400000000000006</v>
      </c>
      <c r="F58">
        <v>0.87463800000000003</v>
      </c>
    </row>
    <row r="59" spans="1:6" x14ac:dyDescent="0.35">
      <c r="A59" s="6">
        <v>0.796875</v>
      </c>
      <c r="B59">
        <v>3.5815000000000001</v>
      </c>
      <c r="C59">
        <v>80.42</v>
      </c>
      <c r="D59">
        <v>73.375</v>
      </c>
      <c r="E59">
        <v>71.800000000000011</v>
      </c>
      <c r="F59">
        <v>0.98807200000000006</v>
      </c>
    </row>
    <row r="60" spans="1:6" x14ac:dyDescent="0.35">
      <c r="A60" s="6">
        <v>0.81076388888888884</v>
      </c>
      <c r="B60">
        <v>7.5479999999999992</v>
      </c>
      <c r="C60">
        <v>78.260000000000005</v>
      </c>
      <c r="D60">
        <v>74.224999999999994</v>
      </c>
      <c r="E60">
        <v>71.75</v>
      </c>
      <c r="F60">
        <v>0.99390166666666679</v>
      </c>
    </row>
    <row r="61" spans="1:6" x14ac:dyDescent="0.35">
      <c r="A61" s="6">
        <v>0.82465277777777779</v>
      </c>
      <c r="B61">
        <v>3.5038</v>
      </c>
      <c r="C61">
        <v>77.180000000000007</v>
      </c>
      <c r="D61">
        <v>71.924999999999997</v>
      </c>
      <c r="E61">
        <v>74.599999999999994</v>
      </c>
      <c r="F61">
        <v>0.79992833333333335</v>
      </c>
    </row>
    <row r="62" spans="1:6" x14ac:dyDescent="0.35">
      <c r="A62" s="6">
        <v>0.83854166666666663</v>
      </c>
      <c r="B62">
        <v>0</v>
      </c>
      <c r="C62">
        <v>76.459999999999994</v>
      </c>
      <c r="D62">
        <v>73.375</v>
      </c>
      <c r="E62">
        <v>77.150000000000006</v>
      </c>
      <c r="F62">
        <v>0.98807200000000006</v>
      </c>
    </row>
    <row r="63" spans="1:6" x14ac:dyDescent="0.35">
      <c r="A63" s="6">
        <v>0.85243055555555558</v>
      </c>
      <c r="B63">
        <v>0</v>
      </c>
      <c r="C63">
        <v>76.099999999999994</v>
      </c>
      <c r="D63">
        <v>74.675000000000011</v>
      </c>
      <c r="E63">
        <v>76.174999999999997</v>
      </c>
      <c r="F63">
        <v>0.96270800000000012</v>
      </c>
    </row>
    <row r="64" spans="1:6" x14ac:dyDescent="0.35">
      <c r="A64" s="6">
        <v>0.86631944444444442</v>
      </c>
      <c r="B64">
        <v>7.2072999999999992</v>
      </c>
      <c r="C64">
        <v>75.2</v>
      </c>
      <c r="D64">
        <v>74.3</v>
      </c>
      <c r="E64">
        <v>73.025000000000006</v>
      </c>
      <c r="F64">
        <v>0.98979200000000012</v>
      </c>
    </row>
    <row r="65" spans="1:6" x14ac:dyDescent="0.35">
      <c r="A65" s="6">
        <v>0.88020833333333337</v>
      </c>
      <c r="B65">
        <v>1.0959000000000001</v>
      </c>
      <c r="C65">
        <v>75.2</v>
      </c>
      <c r="D65">
        <v>72.349999999999994</v>
      </c>
      <c r="E65">
        <v>75.099999999999994</v>
      </c>
      <c r="F65">
        <v>0.88630500000000012</v>
      </c>
    </row>
    <row r="66" spans="1:6" x14ac:dyDescent="0.35">
      <c r="A66" s="6">
        <v>0.89409722222222221</v>
      </c>
      <c r="B66">
        <v>0</v>
      </c>
      <c r="C66">
        <v>74.84</v>
      </c>
      <c r="D66">
        <v>73.625</v>
      </c>
      <c r="E66">
        <v>76.849999999999994</v>
      </c>
      <c r="F66">
        <v>0.99599399999999993</v>
      </c>
    </row>
    <row r="67" spans="1:6" x14ac:dyDescent="0.35">
      <c r="A67" s="6">
        <v>0.90798611111111116</v>
      </c>
      <c r="B67">
        <v>0</v>
      </c>
      <c r="C67">
        <v>74.3</v>
      </c>
      <c r="D67">
        <v>74.5</v>
      </c>
      <c r="E67">
        <v>76.05</v>
      </c>
      <c r="F67">
        <v>0.97835199999999989</v>
      </c>
    </row>
    <row r="68" spans="1:6" x14ac:dyDescent="0.35">
      <c r="A68" s="6">
        <v>0.921875</v>
      </c>
      <c r="B68">
        <v>6.2195999999999989</v>
      </c>
      <c r="C68">
        <v>72.86</v>
      </c>
      <c r="D68">
        <v>74.05</v>
      </c>
      <c r="E68">
        <v>73.650000000000006</v>
      </c>
      <c r="F68">
        <v>0.99895499999999993</v>
      </c>
    </row>
    <row r="69" spans="1:6" x14ac:dyDescent="0.35">
      <c r="A69" s="6">
        <v>0.93576388888888884</v>
      </c>
      <c r="B69">
        <v>0</v>
      </c>
      <c r="C69">
        <v>73.58</v>
      </c>
      <c r="D69">
        <v>72.674999999999997</v>
      </c>
      <c r="E69">
        <v>75.5</v>
      </c>
      <c r="F69">
        <v>0.92686999999999986</v>
      </c>
    </row>
    <row r="70" spans="1:6" x14ac:dyDescent="0.35">
      <c r="A70" s="6">
        <v>0.94965277777777779</v>
      </c>
      <c r="B70">
        <v>0</v>
      </c>
      <c r="C70">
        <v>74.12</v>
      </c>
      <c r="D70">
        <v>73.550000000000011</v>
      </c>
      <c r="E70">
        <v>77.224999999999994</v>
      </c>
      <c r="F70">
        <v>0.99599399999999993</v>
      </c>
    </row>
    <row r="71" spans="1:6" x14ac:dyDescent="0.35">
      <c r="A71" s="6">
        <v>0.96354166666666663</v>
      </c>
      <c r="B71">
        <v>0</v>
      </c>
      <c r="C71">
        <v>72.5</v>
      </c>
      <c r="D71">
        <v>74.199999999999989</v>
      </c>
      <c r="E71">
        <v>76.975000000000009</v>
      </c>
      <c r="F71">
        <v>0.99390166666666679</v>
      </c>
    </row>
    <row r="72" spans="1:6" x14ac:dyDescent="0.35">
      <c r="A72" s="6">
        <v>0.97743055555555547</v>
      </c>
      <c r="B72">
        <v>0</v>
      </c>
      <c r="C72">
        <v>73.31</v>
      </c>
      <c r="D72">
        <v>74.650000000000006</v>
      </c>
      <c r="E72">
        <v>75.274999999999991</v>
      </c>
      <c r="F72">
        <v>0.9710333333333333</v>
      </c>
    </row>
    <row r="73" spans="1:6" x14ac:dyDescent="0.35">
      <c r="A73" s="6">
        <v>0.99131944444444431</v>
      </c>
      <c r="B73">
        <v>6.0845000000000002</v>
      </c>
      <c r="C73">
        <v>73.31</v>
      </c>
      <c r="D73">
        <v>74</v>
      </c>
      <c r="E73">
        <v>73.025000000000006</v>
      </c>
      <c r="F73">
        <v>0.99895499999999993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4F85-368D-4B22-9CEB-0AE4AB470890}">
  <dimension ref="A1:G87"/>
  <sheetViews>
    <sheetView workbookViewId="0">
      <selection activeCell="G13" sqref="G13"/>
    </sheetView>
  </sheetViews>
  <sheetFormatPr defaultRowHeight="14.5" x14ac:dyDescent="0.35"/>
  <cols>
    <col min="1" max="1" width="7.81640625" bestFit="1" customWidth="1"/>
    <col min="2" max="2" width="13.453125" style="3" bestFit="1" customWidth="1"/>
    <col min="3" max="3" width="14.453125" bestFit="1" customWidth="1"/>
    <col min="4" max="4" width="8" style="3" bestFit="1" customWidth="1"/>
    <col min="5" max="5" width="9" style="3" bestFit="1" customWidth="1"/>
    <col min="6" max="6" width="14.26953125" style="3" bestFit="1" customWidth="1"/>
    <col min="7" max="7" width="15.26953125" bestFit="1" customWidth="1"/>
  </cols>
  <sheetData>
    <row r="1" spans="1:7" x14ac:dyDescent="0.35">
      <c r="A1" s="4" t="s">
        <v>1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26</v>
      </c>
      <c r="G1" s="5" t="s">
        <v>25</v>
      </c>
    </row>
    <row r="2" spans="1:7" x14ac:dyDescent="0.35">
      <c r="A2" s="6">
        <v>5.208333333333333E-3</v>
      </c>
      <c r="B2" s="3">
        <v>75.224999999999994</v>
      </c>
      <c r="C2" s="3">
        <v>74.424999999999997</v>
      </c>
      <c r="D2" s="3">
        <v>0</v>
      </c>
      <c r="E2" s="3">
        <v>2.2883</v>
      </c>
      <c r="F2" s="3">
        <v>72.86</v>
      </c>
      <c r="G2" s="3">
        <v>74.3</v>
      </c>
    </row>
    <row r="3" spans="1:7" x14ac:dyDescent="0.35">
      <c r="A3" s="6">
        <v>1.909722222222222E-2</v>
      </c>
      <c r="B3" s="3">
        <v>74.150000000000006</v>
      </c>
      <c r="C3" s="3">
        <v>73</v>
      </c>
      <c r="D3" s="3">
        <v>5.579299999999999</v>
      </c>
      <c r="E3" s="3">
        <v>2.6822999999999997</v>
      </c>
      <c r="F3" s="3">
        <v>71.78</v>
      </c>
      <c r="G3" s="3">
        <v>73.040000000000006</v>
      </c>
    </row>
    <row r="4" spans="1:7" x14ac:dyDescent="0.35">
      <c r="A4" s="6">
        <v>3.2986111111111112E-2</v>
      </c>
      <c r="B4" s="3">
        <v>73.224999999999994</v>
      </c>
      <c r="C4" s="3">
        <v>73.900000000000006</v>
      </c>
      <c r="D4" s="3">
        <v>0</v>
      </c>
      <c r="E4" s="3">
        <v>0</v>
      </c>
      <c r="F4" s="3">
        <v>70.7</v>
      </c>
      <c r="G4" s="3">
        <v>73.58</v>
      </c>
    </row>
    <row r="5" spans="1:7" x14ac:dyDescent="0.35">
      <c r="A5" s="6">
        <v>4.6875E-2</v>
      </c>
      <c r="B5" s="3">
        <v>73.849999999999994</v>
      </c>
      <c r="C5" s="3">
        <v>74.474999999999994</v>
      </c>
      <c r="D5" s="3">
        <v>0</v>
      </c>
      <c r="E5" s="3">
        <v>2.1581000000000001</v>
      </c>
      <c r="F5" s="3">
        <v>69.98</v>
      </c>
      <c r="G5" s="3">
        <v>73.040000000000006</v>
      </c>
    </row>
    <row r="6" spans="1:7" x14ac:dyDescent="0.35">
      <c r="A6" s="6">
        <v>6.0763888888888895E-2</v>
      </c>
      <c r="B6" s="3">
        <v>74.325000000000003</v>
      </c>
      <c r="C6" s="3">
        <v>72.349999999999994</v>
      </c>
      <c r="D6" s="3">
        <v>0</v>
      </c>
      <c r="E6" s="3">
        <v>4.3861999999999997</v>
      </c>
      <c r="F6" s="3">
        <v>69.98</v>
      </c>
      <c r="G6" s="3">
        <v>71.599999999999994</v>
      </c>
    </row>
    <row r="7" spans="1:7" x14ac:dyDescent="0.35">
      <c r="A7" s="6">
        <v>7.4652777777777776E-2</v>
      </c>
      <c r="B7" s="3">
        <v>72.775000000000006</v>
      </c>
      <c r="C7" s="3">
        <v>72.8</v>
      </c>
      <c r="D7" s="3">
        <v>5.0528000000000004</v>
      </c>
      <c r="E7" s="3">
        <v>0</v>
      </c>
      <c r="F7" s="3">
        <v>69.08</v>
      </c>
      <c r="G7" s="3">
        <v>71.599999999999994</v>
      </c>
    </row>
    <row r="8" spans="1:7" x14ac:dyDescent="0.35">
      <c r="A8" s="6">
        <v>8.8541666666666671E-2</v>
      </c>
      <c r="B8" s="3">
        <v>72.025000000000006</v>
      </c>
      <c r="C8" s="3">
        <v>73.524999999999991</v>
      </c>
      <c r="D8" s="3">
        <v>0</v>
      </c>
      <c r="E8" s="3">
        <v>0</v>
      </c>
      <c r="F8" s="3">
        <v>68.36</v>
      </c>
      <c r="G8" s="3">
        <v>71.599999999999994</v>
      </c>
    </row>
    <row r="9" spans="1:7" x14ac:dyDescent="0.35">
      <c r="A9" s="6">
        <v>0.10243055555555555</v>
      </c>
      <c r="B9" s="3">
        <v>72.625</v>
      </c>
      <c r="C9" s="3">
        <v>74.175000000000011</v>
      </c>
      <c r="D9" s="3">
        <v>0</v>
      </c>
      <c r="E9" s="3">
        <v>0</v>
      </c>
      <c r="F9" s="3">
        <v>68.540000000000006</v>
      </c>
      <c r="G9" s="3">
        <v>70.88</v>
      </c>
    </row>
    <row r="10" spans="1:7" x14ac:dyDescent="0.35">
      <c r="A10" s="6">
        <v>0.11631944444444445</v>
      </c>
      <c r="B10" s="3">
        <v>73.025000000000006</v>
      </c>
      <c r="C10" s="3">
        <v>74.599999999999994</v>
      </c>
      <c r="D10" s="3">
        <v>0</v>
      </c>
      <c r="E10" s="3">
        <v>2.0596999999999999</v>
      </c>
      <c r="F10" s="3">
        <v>68.36</v>
      </c>
      <c r="G10" s="3">
        <v>69.98</v>
      </c>
    </row>
    <row r="11" spans="1:7" x14ac:dyDescent="0.35">
      <c r="A11" s="6">
        <v>0.13020833333333331</v>
      </c>
      <c r="B11" s="3">
        <v>73.425000000000011</v>
      </c>
      <c r="C11" s="3">
        <v>72.5</v>
      </c>
      <c r="D11" s="3">
        <v>0</v>
      </c>
      <c r="E11" s="3">
        <v>3.0814000000000004</v>
      </c>
      <c r="F11" s="3">
        <v>68</v>
      </c>
      <c r="G11" s="3">
        <v>70.16</v>
      </c>
    </row>
    <row r="12" spans="1:7" x14ac:dyDescent="0.35">
      <c r="A12" s="6">
        <v>0.14409722222222224</v>
      </c>
      <c r="B12" s="3">
        <v>73.55</v>
      </c>
      <c r="C12" s="3">
        <v>73.050000000000011</v>
      </c>
      <c r="D12" s="3">
        <v>0</v>
      </c>
      <c r="E12" s="3">
        <v>0</v>
      </c>
      <c r="F12" s="3">
        <v>67.099999999999994</v>
      </c>
      <c r="G12" s="3">
        <v>69.44</v>
      </c>
    </row>
    <row r="13" spans="1:7" x14ac:dyDescent="0.35">
      <c r="A13" s="6">
        <v>0.1579861111111111</v>
      </c>
      <c r="B13" s="3">
        <v>73.725000000000009</v>
      </c>
      <c r="C13" s="3">
        <v>73.650000000000006</v>
      </c>
      <c r="D13" s="3">
        <v>0</v>
      </c>
      <c r="E13" s="3">
        <v>0</v>
      </c>
      <c r="F13" s="3">
        <v>66.92</v>
      </c>
      <c r="G13" s="3">
        <v>69.08</v>
      </c>
    </row>
    <row r="14" spans="1:7" x14ac:dyDescent="0.35">
      <c r="A14" s="6">
        <v>0.171875</v>
      </c>
      <c r="B14" s="3">
        <v>73.8</v>
      </c>
      <c r="C14" s="3">
        <v>74.025000000000006</v>
      </c>
      <c r="D14" s="3">
        <v>0</v>
      </c>
      <c r="E14" s="3">
        <v>0</v>
      </c>
      <c r="F14" s="3">
        <v>66.2</v>
      </c>
      <c r="G14" s="3">
        <v>68.48</v>
      </c>
    </row>
    <row r="15" spans="1:7" x14ac:dyDescent="0.35">
      <c r="A15" s="6">
        <v>0.1857638888888889</v>
      </c>
      <c r="B15" s="3">
        <v>73.825000000000003</v>
      </c>
      <c r="C15" s="3">
        <v>74.225000000000009</v>
      </c>
      <c r="D15" s="3">
        <v>0</v>
      </c>
      <c r="E15" s="3">
        <v>0</v>
      </c>
      <c r="F15" s="3">
        <v>66.38</v>
      </c>
      <c r="G15" s="3">
        <v>67.94</v>
      </c>
    </row>
    <row r="16" spans="1:7" x14ac:dyDescent="0.35">
      <c r="A16" s="6">
        <v>0.19965277777777779</v>
      </c>
      <c r="B16" s="3">
        <v>73.900000000000006</v>
      </c>
      <c r="C16" s="3">
        <v>74.349999999999994</v>
      </c>
      <c r="D16" s="3">
        <v>0</v>
      </c>
      <c r="E16" s="3">
        <v>1.9706000000000001</v>
      </c>
      <c r="F16" s="3">
        <v>66.02</v>
      </c>
      <c r="G16" s="3">
        <v>67.400000000000006</v>
      </c>
    </row>
    <row r="17" spans="1:7" x14ac:dyDescent="0.35">
      <c r="A17" s="6">
        <v>0.21354166666666669</v>
      </c>
      <c r="B17" s="3">
        <v>73.900000000000006</v>
      </c>
      <c r="C17" s="3">
        <v>72.300000000000011</v>
      </c>
      <c r="D17" s="3">
        <v>0</v>
      </c>
      <c r="E17" s="3">
        <v>3.1459000000000001</v>
      </c>
      <c r="F17" s="3">
        <v>66.2</v>
      </c>
      <c r="G17" s="3">
        <v>66.86</v>
      </c>
    </row>
    <row r="18" spans="1:7" x14ac:dyDescent="0.35">
      <c r="A18" s="6">
        <v>0.22743055555555552</v>
      </c>
      <c r="B18" s="3">
        <v>73.900000000000006</v>
      </c>
      <c r="C18" s="3">
        <v>72.625</v>
      </c>
      <c r="D18" s="3">
        <v>0</v>
      </c>
      <c r="E18" s="3">
        <v>0</v>
      </c>
      <c r="F18" s="3">
        <v>66.38</v>
      </c>
      <c r="G18" s="3">
        <v>67.099999999999994</v>
      </c>
    </row>
    <row r="19" spans="1:7" x14ac:dyDescent="0.35">
      <c r="A19" s="6">
        <v>0.24131944444444445</v>
      </c>
      <c r="B19" s="3">
        <v>73.974999999999994</v>
      </c>
      <c r="C19" s="3">
        <v>73.100000000000009</v>
      </c>
      <c r="D19" s="3">
        <v>0</v>
      </c>
      <c r="E19" s="3">
        <v>0</v>
      </c>
      <c r="F19" s="3">
        <v>67.099999999999994</v>
      </c>
      <c r="G19" s="3">
        <v>67.819999999999993</v>
      </c>
    </row>
    <row r="20" spans="1:7" x14ac:dyDescent="0.35">
      <c r="A20" s="6">
        <v>0.25520833333333337</v>
      </c>
      <c r="B20" s="3">
        <v>74.025000000000006</v>
      </c>
      <c r="C20" s="3">
        <v>73.525000000000006</v>
      </c>
      <c r="D20" s="3">
        <v>0</v>
      </c>
      <c r="E20" s="3">
        <v>0</v>
      </c>
      <c r="F20" s="3">
        <v>66.56</v>
      </c>
      <c r="G20" s="3">
        <v>68.540000000000006</v>
      </c>
    </row>
    <row r="21" spans="1:7" x14ac:dyDescent="0.35">
      <c r="A21" s="6">
        <v>0.26909722222222221</v>
      </c>
      <c r="B21" s="3">
        <v>74</v>
      </c>
      <c r="C21" s="3">
        <v>73.674999999999997</v>
      </c>
      <c r="D21" s="3">
        <v>0</v>
      </c>
      <c r="E21" s="3">
        <v>0</v>
      </c>
      <c r="F21" s="3">
        <v>66.02</v>
      </c>
      <c r="G21" s="3">
        <v>69.260000000000005</v>
      </c>
    </row>
    <row r="22" spans="1:7" x14ac:dyDescent="0.35">
      <c r="A22" s="6">
        <v>0.2829861111111111</v>
      </c>
      <c r="B22" s="3">
        <v>74</v>
      </c>
      <c r="C22" s="3">
        <v>73.824999999999989</v>
      </c>
      <c r="D22" s="3">
        <v>0</v>
      </c>
      <c r="E22" s="3">
        <v>0</v>
      </c>
      <c r="F22" s="3">
        <v>66.2</v>
      </c>
      <c r="G22" s="3">
        <v>69.98</v>
      </c>
    </row>
    <row r="23" spans="1:7" x14ac:dyDescent="0.35">
      <c r="A23" s="6">
        <v>0.296875</v>
      </c>
      <c r="B23" s="3">
        <v>74.025000000000006</v>
      </c>
      <c r="C23" s="3">
        <v>73.95</v>
      </c>
      <c r="D23" s="3">
        <v>0</v>
      </c>
      <c r="E23" s="3">
        <v>0</v>
      </c>
      <c r="F23" s="3">
        <v>66.739999999999995</v>
      </c>
      <c r="G23" s="3">
        <v>70.7</v>
      </c>
    </row>
    <row r="24" spans="1:7" x14ac:dyDescent="0.35">
      <c r="A24" s="6">
        <v>0.31076388888888884</v>
      </c>
      <c r="B24" s="3">
        <v>74.074999999999989</v>
      </c>
      <c r="C24" s="3">
        <v>74.025000000000006</v>
      </c>
      <c r="D24" s="3">
        <v>0</v>
      </c>
      <c r="E24" s="3">
        <v>0</v>
      </c>
      <c r="F24" s="3">
        <v>68</v>
      </c>
      <c r="G24" s="3">
        <v>71.42</v>
      </c>
    </row>
    <row r="25" spans="1:7" x14ac:dyDescent="0.35">
      <c r="A25" s="6">
        <v>0.32465277777777779</v>
      </c>
      <c r="B25" s="3">
        <v>74.074999999999989</v>
      </c>
      <c r="C25" s="3">
        <v>74.125</v>
      </c>
      <c r="D25" s="3">
        <v>0</v>
      </c>
      <c r="E25" s="3">
        <v>0</v>
      </c>
      <c r="F25" s="3">
        <v>69.08</v>
      </c>
      <c r="G25" s="3">
        <v>72.14</v>
      </c>
    </row>
    <row r="26" spans="1:7" x14ac:dyDescent="0.35">
      <c r="A26" s="6">
        <v>0.33854166666666663</v>
      </c>
      <c r="B26" s="3">
        <v>74.325000000000003</v>
      </c>
      <c r="C26" s="3">
        <v>74.225000000000009</v>
      </c>
      <c r="D26" s="3">
        <v>0</v>
      </c>
      <c r="E26" s="3">
        <v>0</v>
      </c>
      <c r="F26" s="3">
        <v>69.8</v>
      </c>
      <c r="G26" s="3">
        <v>72.86</v>
      </c>
    </row>
    <row r="27" spans="1:7" x14ac:dyDescent="0.35">
      <c r="A27" s="6">
        <v>0.35243055555555558</v>
      </c>
      <c r="B27" s="3">
        <v>73.525000000000006</v>
      </c>
      <c r="C27" s="3">
        <v>74.400000000000006</v>
      </c>
      <c r="D27" s="3">
        <v>4.6580000000000004</v>
      </c>
      <c r="E27" s="3">
        <v>1.9216</v>
      </c>
      <c r="F27" s="3">
        <v>71.42</v>
      </c>
      <c r="G27" s="3">
        <v>73.58</v>
      </c>
    </row>
    <row r="28" spans="1:7" x14ac:dyDescent="0.35">
      <c r="A28" s="6">
        <v>0.36631944444444442</v>
      </c>
      <c r="B28" s="3">
        <v>72.875</v>
      </c>
      <c r="C28" s="3">
        <v>72.7</v>
      </c>
      <c r="D28" s="3">
        <v>0</v>
      </c>
      <c r="E28" s="3">
        <v>2.9811000000000005</v>
      </c>
      <c r="F28" s="3">
        <v>73.400000000000006</v>
      </c>
      <c r="G28" s="3">
        <v>74.3</v>
      </c>
    </row>
    <row r="29" spans="1:7" x14ac:dyDescent="0.35">
      <c r="A29" s="6">
        <v>0.38020833333333337</v>
      </c>
      <c r="B29" s="3">
        <v>73.349999999999994</v>
      </c>
      <c r="C29" s="3">
        <v>73.025000000000006</v>
      </c>
      <c r="D29" s="3">
        <v>0</v>
      </c>
      <c r="E29" s="3">
        <v>0</v>
      </c>
      <c r="F29" s="3">
        <v>74.3</v>
      </c>
      <c r="G29" s="3">
        <v>75.02</v>
      </c>
    </row>
    <row r="30" spans="1:7" x14ac:dyDescent="0.35">
      <c r="A30" s="6">
        <v>0.39409722222222221</v>
      </c>
      <c r="B30" s="3">
        <v>73.7</v>
      </c>
      <c r="C30" s="3">
        <v>73.525000000000006</v>
      </c>
      <c r="D30" s="3">
        <v>0</v>
      </c>
      <c r="E30" s="3">
        <v>0</v>
      </c>
      <c r="F30" s="3">
        <v>75.2</v>
      </c>
      <c r="G30" s="3">
        <v>75.739999999999995</v>
      </c>
    </row>
    <row r="31" spans="1:7" x14ac:dyDescent="0.35">
      <c r="A31" s="6">
        <v>0.4079861111111111</v>
      </c>
      <c r="B31" s="3">
        <v>74.05</v>
      </c>
      <c r="C31" s="3">
        <v>73.974999999999994</v>
      </c>
      <c r="D31" s="3">
        <v>0</v>
      </c>
      <c r="E31" s="3">
        <v>0</v>
      </c>
      <c r="F31" s="3">
        <v>75.2</v>
      </c>
      <c r="G31" s="3">
        <v>77.72</v>
      </c>
    </row>
    <row r="32" spans="1:7" x14ac:dyDescent="0.35">
      <c r="A32" s="6">
        <v>0.421875</v>
      </c>
      <c r="B32" s="3">
        <v>73.349999999999994</v>
      </c>
      <c r="C32" s="3">
        <v>74.525000000000006</v>
      </c>
      <c r="D32" s="3">
        <v>4.6975999999999996</v>
      </c>
      <c r="E32" s="3">
        <v>1.8864000000000001</v>
      </c>
      <c r="F32" s="3">
        <v>76.819999999999993</v>
      </c>
      <c r="G32" s="3">
        <v>77.900000000000006</v>
      </c>
    </row>
    <row r="33" spans="1:7" x14ac:dyDescent="0.35">
      <c r="A33" s="6">
        <v>0.4357638888888889</v>
      </c>
      <c r="B33" s="3">
        <v>73.125</v>
      </c>
      <c r="C33" s="3">
        <v>72.95</v>
      </c>
      <c r="D33" s="3">
        <v>0</v>
      </c>
      <c r="E33" s="3">
        <v>7.6265999999999998</v>
      </c>
      <c r="F33" s="3">
        <v>77.540000000000006</v>
      </c>
      <c r="G33" s="3">
        <v>78.260000000000005</v>
      </c>
    </row>
    <row r="34" spans="1:7" x14ac:dyDescent="0.35">
      <c r="A34" s="6">
        <v>0.44965277777777779</v>
      </c>
      <c r="B34" s="3">
        <v>73.825000000000003</v>
      </c>
      <c r="C34" s="3">
        <v>73.3</v>
      </c>
      <c r="D34" s="3">
        <v>0</v>
      </c>
      <c r="E34" s="3">
        <v>1.8661999999999999</v>
      </c>
      <c r="F34" s="3">
        <v>77</v>
      </c>
      <c r="G34" s="3">
        <v>77</v>
      </c>
    </row>
    <row r="35" spans="1:7" x14ac:dyDescent="0.35">
      <c r="A35" s="6">
        <v>0.46354166666666663</v>
      </c>
      <c r="B35" s="3">
        <v>73.225000000000009</v>
      </c>
      <c r="C35" s="3">
        <v>72.75</v>
      </c>
      <c r="D35" s="3">
        <v>6.4466999999999999</v>
      </c>
      <c r="E35" s="3">
        <v>2.6909999999999998</v>
      </c>
      <c r="F35" s="3">
        <v>78.8</v>
      </c>
      <c r="G35" s="3">
        <v>77</v>
      </c>
    </row>
    <row r="36" spans="1:7" x14ac:dyDescent="0.35">
      <c r="A36" s="6">
        <v>0.47743055555555558</v>
      </c>
      <c r="B36" s="3">
        <v>72.650000000000006</v>
      </c>
      <c r="C36" s="3">
        <v>73.7</v>
      </c>
      <c r="D36" s="3">
        <v>0</v>
      </c>
      <c r="E36" s="3">
        <v>0</v>
      </c>
      <c r="F36" s="3">
        <v>79.52</v>
      </c>
      <c r="G36" s="3">
        <v>77.900000000000006</v>
      </c>
    </row>
    <row r="37" spans="1:7" x14ac:dyDescent="0.35">
      <c r="A37" s="6">
        <v>0.49131944444444442</v>
      </c>
      <c r="B37" s="3">
        <v>73.725000000000009</v>
      </c>
      <c r="C37" s="3">
        <v>74.274999999999991</v>
      </c>
      <c r="D37" s="3">
        <v>0</v>
      </c>
      <c r="E37" s="3">
        <v>6.1045999999999996</v>
      </c>
      <c r="F37" s="3">
        <v>80.599999999999994</v>
      </c>
      <c r="G37" s="3">
        <v>80.78</v>
      </c>
    </row>
    <row r="38" spans="1:7" x14ac:dyDescent="0.35">
      <c r="A38" s="6">
        <v>0.50520833333333337</v>
      </c>
      <c r="B38" s="3">
        <v>73.449999999999989</v>
      </c>
      <c r="C38" s="3">
        <v>72.150000000000006</v>
      </c>
      <c r="D38" s="3">
        <v>5.7687999999999997</v>
      </c>
      <c r="E38" s="3">
        <v>3.3500999999999999</v>
      </c>
      <c r="F38" s="3">
        <v>79.88</v>
      </c>
      <c r="G38" s="3">
        <v>78.98</v>
      </c>
    </row>
    <row r="39" spans="1:7" x14ac:dyDescent="0.35">
      <c r="A39" s="6">
        <v>0.51909722222222232</v>
      </c>
      <c r="B39" s="3">
        <v>73.174999999999997</v>
      </c>
      <c r="C39" s="3">
        <v>73.125</v>
      </c>
      <c r="D39" s="3">
        <v>0</v>
      </c>
      <c r="E39" s="3">
        <v>0</v>
      </c>
      <c r="F39" s="3">
        <v>81.5</v>
      </c>
      <c r="G39" s="3">
        <v>78.8</v>
      </c>
    </row>
    <row r="40" spans="1:7" x14ac:dyDescent="0.35">
      <c r="A40" s="6">
        <v>0.53298611111111116</v>
      </c>
      <c r="B40" s="3">
        <v>74.2</v>
      </c>
      <c r="C40" s="3">
        <v>74</v>
      </c>
      <c r="D40" s="3">
        <v>9.9699999999999997E-2</v>
      </c>
      <c r="E40" s="3">
        <v>1.7855000000000001</v>
      </c>
      <c r="F40" s="3">
        <v>79.88</v>
      </c>
      <c r="G40" s="3">
        <v>78.98</v>
      </c>
    </row>
    <row r="41" spans="1:7" x14ac:dyDescent="0.35">
      <c r="A41" s="6">
        <v>0.546875</v>
      </c>
      <c r="B41" s="3">
        <v>73.099999999999994</v>
      </c>
      <c r="C41" s="3">
        <v>72.725000000000009</v>
      </c>
      <c r="D41" s="3">
        <v>10.610899999999999</v>
      </c>
      <c r="E41" s="3">
        <v>4.9267000000000003</v>
      </c>
      <c r="F41" s="3">
        <v>82.58</v>
      </c>
      <c r="G41" s="3">
        <v>78.62</v>
      </c>
    </row>
    <row r="42" spans="1:7" x14ac:dyDescent="0.35">
      <c r="A42" s="6">
        <v>0.56076388888888895</v>
      </c>
      <c r="B42" s="3">
        <v>72.2</v>
      </c>
      <c r="C42" s="3">
        <v>73.275000000000006</v>
      </c>
      <c r="D42" s="3">
        <v>0</v>
      </c>
      <c r="E42" s="3">
        <v>0</v>
      </c>
      <c r="F42" s="3">
        <v>82.22</v>
      </c>
      <c r="G42" s="3">
        <v>79.88</v>
      </c>
    </row>
    <row r="43" spans="1:7" x14ac:dyDescent="0.35">
      <c r="A43" s="6">
        <v>0.57465277777777779</v>
      </c>
      <c r="B43" s="3">
        <v>73.724999999999994</v>
      </c>
      <c r="C43" s="3">
        <v>74.275000000000006</v>
      </c>
      <c r="D43" s="3">
        <v>0</v>
      </c>
      <c r="E43" s="3">
        <v>1.7599</v>
      </c>
      <c r="F43" s="3">
        <v>83.48</v>
      </c>
      <c r="G43" s="3">
        <v>79.34</v>
      </c>
    </row>
    <row r="44" spans="1:7" x14ac:dyDescent="0.35">
      <c r="A44" s="6">
        <v>0.58854166666666663</v>
      </c>
      <c r="B44" s="3">
        <v>73.325000000000003</v>
      </c>
      <c r="C44" s="3">
        <v>72.924999999999997</v>
      </c>
      <c r="D44" s="3">
        <v>10.2271</v>
      </c>
      <c r="E44" s="3">
        <v>5.779300000000001</v>
      </c>
      <c r="F44" s="3">
        <v>83.84</v>
      </c>
      <c r="G44" s="3">
        <v>81.680000000000007</v>
      </c>
    </row>
    <row r="45" spans="1:7" x14ac:dyDescent="0.35">
      <c r="A45" s="6">
        <v>0.60243055555555547</v>
      </c>
      <c r="B45" s="3">
        <v>71.875</v>
      </c>
      <c r="C45" s="3">
        <v>73.449999999999989</v>
      </c>
      <c r="D45" s="3">
        <v>0.36180000000000001</v>
      </c>
      <c r="E45" s="3">
        <v>0</v>
      </c>
      <c r="F45" s="3">
        <v>82.76</v>
      </c>
      <c r="G45" s="3">
        <v>81.14</v>
      </c>
    </row>
    <row r="46" spans="1:7" x14ac:dyDescent="0.35">
      <c r="A46" s="6">
        <v>0.61631944444444442</v>
      </c>
      <c r="B46" s="3">
        <v>73.650000000000006</v>
      </c>
      <c r="C46" s="3">
        <v>74.05</v>
      </c>
      <c r="D46" s="3">
        <v>0</v>
      </c>
      <c r="E46" s="3">
        <v>6.0286999999999988</v>
      </c>
      <c r="F46" s="3">
        <v>83.3</v>
      </c>
      <c r="G46" s="3">
        <v>82.04</v>
      </c>
    </row>
    <row r="47" spans="1:7" x14ac:dyDescent="0.35">
      <c r="A47" s="6">
        <v>0.63020833333333337</v>
      </c>
      <c r="B47" s="3">
        <v>73.675000000000011</v>
      </c>
      <c r="C47" s="3">
        <v>74.050000000000011</v>
      </c>
      <c r="D47" s="3">
        <v>8.0719000000000012</v>
      </c>
      <c r="E47" s="3">
        <v>1.7154</v>
      </c>
      <c r="F47" s="3">
        <v>83.66</v>
      </c>
      <c r="G47" s="3">
        <v>83.84</v>
      </c>
    </row>
    <row r="48" spans="1:7" x14ac:dyDescent="0.35">
      <c r="A48" s="6">
        <v>0.64409722222222232</v>
      </c>
      <c r="B48" s="3">
        <v>72.75</v>
      </c>
      <c r="C48" s="3">
        <v>73.174999999999997</v>
      </c>
      <c r="D48" s="3">
        <v>0</v>
      </c>
      <c r="E48" s="3">
        <v>9.6118000000000006</v>
      </c>
      <c r="F48" s="3">
        <v>83.84</v>
      </c>
      <c r="G48" s="3">
        <v>84.38</v>
      </c>
    </row>
    <row r="49" spans="1:7" x14ac:dyDescent="0.35">
      <c r="A49" s="6">
        <v>0.65798611111111116</v>
      </c>
      <c r="B49" s="3">
        <v>74.25</v>
      </c>
      <c r="C49" s="3">
        <v>72.900000000000006</v>
      </c>
      <c r="D49" s="3">
        <v>3.0354000000000001</v>
      </c>
      <c r="E49" s="3">
        <v>0</v>
      </c>
      <c r="F49" s="3">
        <v>84.56</v>
      </c>
      <c r="G49" s="3">
        <v>82.76</v>
      </c>
    </row>
    <row r="50" spans="1:7" x14ac:dyDescent="0.35">
      <c r="A50" s="6">
        <v>0.671875</v>
      </c>
      <c r="B50" s="3">
        <v>73.199999999999989</v>
      </c>
      <c r="C50" s="3">
        <v>73.75</v>
      </c>
      <c r="D50" s="3">
        <v>8.5688000000000013</v>
      </c>
      <c r="E50" s="3">
        <v>6.9902999999999995</v>
      </c>
      <c r="F50" s="3">
        <v>84.38</v>
      </c>
      <c r="G50" s="3">
        <v>83.66</v>
      </c>
    </row>
    <row r="51" spans="1:7" x14ac:dyDescent="0.35">
      <c r="A51" s="6">
        <v>0.68576388888888884</v>
      </c>
      <c r="B51" s="3">
        <v>71.900000000000006</v>
      </c>
      <c r="C51" s="3">
        <v>72.5</v>
      </c>
      <c r="D51" s="3">
        <v>1.9307000000000001</v>
      </c>
      <c r="E51" s="3">
        <v>0.74920000000000009</v>
      </c>
      <c r="F51" s="3">
        <v>84.38</v>
      </c>
      <c r="G51" s="3">
        <v>83.12</v>
      </c>
    </row>
    <row r="52" spans="1:7" x14ac:dyDescent="0.35">
      <c r="A52" s="6">
        <v>0.69965277777777779</v>
      </c>
      <c r="B52" s="3">
        <v>73.399999999999991</v>
      </c>
      <c r="C52" s="3">
        <v>74.05</v>
      </c>
      <c r="D52" s="3">
        <v>0</v>
      </c>
      <c r="E52" s="3">
        <v>1.5987999999999998</v>
      </c>
      <c r="F52" s="3">
        <v>82.04</v>
      </c>
      <c r="G52" s="3">
        <v>83.48</v>
      </c>
    </row>
    <row r="53" spans="1:7" x14ac:dyDescent="0.35">
      <c r="A53" s="6">
        <v>0.71354166666666663</v>
      </c>
      <c r="B53" s="3">
        <v>73.974999999999994</v>
      </c>
      <c r="C53" s="3">
        <v>73.525000000000006</v>
      </c>
      <c r="D53" s="3">
        <v>5.0590999999999999</v>
      </c>
      <c r="E53" s="3">
        <v>9.6204999999999998</v>
      </c>
      <c r="F53" s="3">
        <v>80.599999999999994</v>
      </c>
      <c r="G53" s="3">
        <v>83.48</v>
      </c>
    </row>
    <row r="54" spans="1:7" x14ac:dyDescent="0.35">
      <c r="A54" s="6">
        <v>0.72743055555555558</v>
      </c>
      <c r="B54" s="3">
        <v>73.599999999999994</v>
      </c>
      <c r="C54" s="3">
        <v>73.400000000000006</v>
      </c>
      <c r="D54" s="3">
        <v>0</v>
      </c>
      <c r="E54" s="3">
        <v>1.5561</v>
      </c>
      <c r="F54" s="3">
        <v>81.319999999999993</v>
      </c>
      <c r="G54" s="3">
        <v>83.48</v>
      </c>
    </row>
    <row r="55" spans="1:7" x14ac:dyDescent="0.35">
      <c r="A55" s="6">
        <v>0.74131944444444442</v>
      </c>
      <c r="B55" s="3">
        <v>73.900000000000006</v>
      </c>
      <c r="C55" s="3">
        <v>73.325000000000003</v>
      </c>
      <c r="D55" s="3">
        <v>7.4470999999999989</v>
      </c>
      <c r="E55" s="3">
        <v>5.2979000000000003</v>
      </c>
      <c r="F55" s="3">
        <v>79.34</v>
      </c>
      <c r="G55" s="3">
        <v>80.959999999999994</v>
      </c>
    </row>
    <row r="56" spans="1:7" x14ac:dyDescent="0.35">
      <c r="A56" s="6">
        <v>0.75520833333333337</v>
      </c>
      <c r="B56" s="3">
        <v>72.849999999999994</v>
      </c>
      <c r="C56" s="3">
        <v>74</v>
      </c>
      <c r="D56" s="3">
        <v>0</v>
      </c>
      <c r="E56" s="3">
        <v>1.3751000000000002</v>
      </c>
      <c r="F56" s="3">
        <v>79.7</v>
      </c>
      <c r="G56" s="3">
        <v>81.680000000000007</v>
      </c>
    </row>
    <row r="57" spans="1:7" x14ac:dyDescent="0.35">
      <c r="A57" s="6">
        <v>0.76909722222222221</v>
      </c>
      <c r="B57" s="3">
        <v>74.275000000000006</v>
      </c>
      <c r="C57" s="3">
        <v>72.974999999999994</v>
      </c>
      <c r="D57" s="3">
        <v>0</v>
      </c>
      <c r="E57" s="3">
        <v>5.8059000000000003</v>
      </c>
      <c r="F57" s="3">
        <v>78.8</v>
      </c>
      <c r="G57" s="3">
        <v>80.959999999999994</v>
      </c>
    </row>
    <row r="58" spans="1:7" x14ac:dyDescent="0.35">
      <c r="A58" s="6">
        <v>0.78298611111111116</v>
      </c>
      <c r="B58" s="3">
        <v>73.899999999999991</v>
      </c>
      <c r="C58" s="3">
        <v>73.25</v>
      </c>
      <c r="D58" s="3">
        <v>7.3865999999999996</v>
      </c>
      <c r="E58" s="3">
        <v>0</v>
      </c>
      <c r="F58" s="3">
        <v>78.8</v>
      </c>
      <c r="G58" s="3">
        <v>80.78</v>
      </c>
    </row>
    <row r="59" spans="1:7" x14ac:dyDescent="0.35">
      <c r="A59" s="6">
        <v>0.796875</v>
      </c>
      <c r="B59" s="3">
        <v>72.525000000000006</v>
      </c>
      <c r="C59" s="3">
        <v>74.325000000000003</v>
      </c>
      <c r="D59" s="3">
        <v>0</v>
      </c>
      <c r="E59" s="3">
        <v>1.4069</v>
      </c>
      <c r="F59" s="3">
        <v>78.08</v>
      </c>
      <c r="G59" s="3">
        <v>80.599999999999994</v>
      </c>
    </row>
    <row r="60" spans="1:7" x14ac:dyDescent="0.35">
      <c r="A60" s="6">
        <v>0.81076388888888884</v>
      </c>
      <c r="B60" s="3">
        <v>73.7</v>
      </c>
      <c r="C60" s="3">
        <v>72.849999999999994</v>
      </c>
      <c r="D60" s="3">
        <v>0</v>
      </c>
      <c r="E60" s="3">
        <v>7.8070000000000004</v>
      </c>
      <c r="F60" s="3">
        <v>76.819999999999993</v>
      </c>
      <c r="G60" s="3">
        <v>80.06</v>
      </c>
    </row>
    <row r="61" spans="1:7" x14ac:dyDescent="0.35">
      <c r="A61" s="6">
        <v>0.82465277777777779</v>
      </c>
      <c r="B61" s="3">
        <v>73.449999999999989</v>
      </c>
      <c r="C61" s="3">
        <v>72.524999999999991</v>
      </c>
      <c r="D61" s="3">
        <v>5.9106000000000005</v>
      </c>
      <c r="E61" s="3">
        <v>0</v>
      </c>
      <c r="F61" s="3">
        <v>76.459999999999994</v>
      </c>
      <c r="G61" s="3">
        <v>78.62</v>
      </c>
    </row>
    <row r="62" spans="1:7" x14ac:dyDescent="0.35">
      <c r="A62" s="6">
        <v>0.83854166666666663</v>
      </c>
      <c r="B62" s="3">
        <v>72.45</v>
      </c>
      <c r="C62" s="3">
        <v>73.875</v>
      </c>
      <c r="D62" s="3">
        <v>0</v>
      </c>
      <c r="E62" s="3">
        <v>0</v>
      </c>
      <c r="F62" s="3">
        <v>75.56</v>
      </c>
      <c r="G62" s="3">
        <v>77.540000000000006</v>
      </c>
    </row>
    <row r="63" spans="1:7" x14ac:dyDescent="0.35">
      <c r="A63" s="6">
        <v>0.85243055555555558</v>
      </c>
      <c r="B63" s="3">
        <v>73.449999999999989</v>
      </c>
      <c r="C63" s="3">
        <v>74.375</v>
      </c>
      <c r="D63" s="3">
        <v>0</v>
      </c>
      <c r="E63" s="3">
        <v>4.9033999999999995</v>
      </c>
      <c r="F63" s="3">
        <v>74.12</v>
      </c>
      <c r="G63" s="3">
        <v>77.72</v>
      </c>
    </row>
    <row r="64" spans="1:7" x14ac:dyDescent="0.35">
      <c r="A64" s="6">
        <v>0.86631944444444442</v>
      </c>
      <c r="B64" s="3">
        <v>73.95</v>
      </c>
      <c r="C64" s="3">
        <v>72.375</v>
      </c>
      <c r="D64" s="3">
        <v>0</v>
      </c>
      <c r="E64" s="3">
        <v>2.3845000000000001</v>
      </c>
      <c r="F64" s="3">
        <v>73.040000000000006</v>
      </c>
      <c r="G64" s="3">
        <v>76.459999999999994</v>
      </c>
    </row>
    <row r="65" spans="1:7" x14ac:dyDescent="0.35">
      <c r="A65" s="6">
        <v>0.88020833333333337</v>
      </c>
      <c r="B65" s="3">
        <v>73.474999999999994</v>
      </c>
      <c r="C65" s="3">
        <v>73.474999999999994</v>
      </c>
      <c r="D65" s="3">
        <v>4.3070000000000004</v>
      </c>
      <c r="E65" s="3">
        <v>0</v>
      </c>
      <c r="F65" s="3">
        <v>72.5</v>
      </c>
      <c r="G65" s="3">
        <v>76.099999999999994</v>
      </c>
    </row>
    <row r="66" spans="1:7" x14ac:dyDescent="0.35">
      <c r="A66" s="6">
        <v>0.89409722222222221</v>
      </c>
      <c r="B66" s="3">
        <v>72.924999999999997</v>
      </c>
      <c r="C66" s="3">
        <v>74.325000000000003</v>
      </c>
      <c r="D66" s="3">
        <v>0</v>
      </c>
      <c r="E66" s="3">
        <v>1.2228000000000001</v>
      </c>
      <c r="F66" s="3">
        <v>71.239999999999995</v>
      </c>
      <c r="G66" s="3">
        <v>75.2</v>
      </c>
    </row>
    <row r="67" spans="1:7" x14ac:dyDescent="0.35">
      <c r="A67" s="6">
        <v>0.90798611111111116</v>
      </c>
      <c r="B67" s="3">
        <v>73.525000000000006</v>
      </c>
      <c r="C67" s="3">
        <v>72.575000000000003</v>
      </c>
      <c r="D67" s="3">
        <v>0</v>
      </c>
      <c r="E67" s="3">
        <v>6.2110000000000012</v>
      </c>
      <c r="F67" s="3">
        <v>70.7</v>
      </c>
      <c r="G67" s="3">
        <v>75.02</v>
      </c>
    </row>
    <row r="68" spans="1:7" x14ac:dyDescent="0.35">
      <c r="A68" s="6">
        <v>0.921875</v>
      </c>
      <c r="B68" s="3">
        <v>73.975000000000009</v>
      </c>
      <c r="C68" s="3">
        <v>72.550000000000011</v>
      </c>
      <c r="D68" s="3">
        <v>0</v>
      </c>
      <c r="E68" s="3">
        <v>0</v>
      </c>
      <c r="F68" s="3">
        <v>69.62</v>
      </c>
      <c r="G68" s="3">
        <v>75.38</v>
      </c>
    </row>
    <row r="69" spans="1:7" x14ac:dyDescent="0.35">
      <c r="A69" s="6">
        <v>0.93576388888888884</v>
      </c>
      <c r="B69" s="3">
        <v>74.724999999999994</v>
      </c>
      <c r="C69" s="3">
        <v>73.700000000000017</v>
      </c>
      <c r="D69" s="3">
        <v>0</v>
      </c>
      <c r="E69" s="3">
        <v>0</v>
      </c>
      <c r="F69" s="3">
        <v>69.8</v>
      </c>
      <c r="G69" s="3">
        <v>75.2</v>
      </c>
    </row>
    <row r="70" spans="1:7" x14ac:dyDescent="0.35">
      <c r="A70" s="6">
        <v>0.94965277777777779</v>
      </c>
      <c r="B70" s="3">
        <v>73.974999999999994</v>
      </c>
      <c r="C70" s="3">
        <v>74.300000000000011</v>
      </c>
      <c r="D70" s="3">
        <v>5.2233999999999998</v>
      </c>
      <c r="E70" s="3">
        <v>1.1164999999999998</v>
      </c>
      <c r="F70" s="3">
        <v>69.08</v>
      </c>
      <c r="G70" s="3">
        <v>74.66</v>
      </c>
    </row>
    <row r="71" spans="1:7" x14ac:dyDescent="0.35">
      <c r="A71" s="6">
        <v>0.96354166666666663</v>
      </c>
      <c r="B71" s="3">
        <v>73.150000000000006</v>
      </c>
      <c r="C71" s="3">
        <v>73.074999999999989</v>
      </c>
      <c r="D71" s="3">
        <v>0</v>
      </c>
      <c r="E71" s="3">
        <v>3.2215999999999996</v>
      </c>
      <c r="F71" s="3">
        <v>68.900000000000006</v>
      </c>
      <c r="G71" s="3">
        <v>74.12</v>
      </c>
    </row>
    <row r="72" spans="1:7" x14ac:dyDescent="0.35">
      <c r="A72" s="6">
        <v>0.97743055555555558</v>
      </c>
      <c r="B72" s="3">
        <v>73.449999999999989</v>
      </c>
      <c r="C72" s="3">
        <v>73.3</v>
      </c>
      <c r="D72" s="3">
        <v>3.3498999999999999</v>
      </c>
      <c r="E72" s="3">
        <v>0</v>
      </c>
      <c r="F72" s="3">
        <v>68.72</v>
      </c>
      <c r="G72" s="3">
        <v>73.58</v>
      </c>
    </row>
    <row r="73" spans="1:7" x14ac:dyDescent="0.35">
      <c r="A73" s="6">
        <v>0.99131944444444442</v>
      </c>
      <c r="B73" s="3">
        <v>73.149999999999991</v>
      </c>
      <c r="C73" s="3">
        <v>74.099999999999994</v>
      </c>
      <c r="D73" s="3">
        <v>0</v>
      </c>
      <c r="E73" s="3">
        <v>0</v>
      </c>
      <c r="F73" s="3">
        <v>69.260000000000005</v>
      </c>
      <c r="G73" s="3">
        <v>73.040000000000006</v>
      </c>
    </row>
    <row r="74" spans="1:7" x14ac:dyDescent="0.35">
      <c r="A74" s="6"/>
    </row>
    <row r="75" spans="1:7" x14ac:dyDescent="0.35">
      <c r="A75" s="6"/>
    </row>
    <row r="76" spans="1:7" x14ac:dyDescent="0.35">
      <c r="A76" s="6"/>
    </row>
    <row r="77" spans="1:7" x14ac:dyDescent="0.35">
      <c r="A77" s="6"/>
    </row>
    <row r="78" spans="1:7" x14ac:dyDescent="0.35">
      <c r="A78" s="6"/>
    </row>
    <row r="79" spans="1:7" x14ac:dyDescent="0.35">
      <c r="A79" s="6"/>
    </row>
    <row r="80" spans="1:7" x14ac:dyDescent="0.35">
      <c r="A80" s="6"/>
    </row>
    <row r="81" spans="1:1" x14ac:dyDescent="0.35">
      <c r="A81" s="6"/>
    </row>
    <row r="82" spans="1:1" x14ac:dyDescent="0.35">
      <c r="A82" s="6"/>
    </row>
    <row r="83" spans="1:1" x14ac:dyDescent="0.35">
      <c r="A83" s="6"/>
    </row>
    <row r="84" spans="1:1" x14ac:dyDescent="0.35">
      <c r="A84" s="6"/>
    </row>
    <row r="85" spans="1:1" x14ac:dyDescent="0.35">
      <c r="A85" s="6"/>
    </row>
    <row r="86" spans="1:1" x14ac:dyDescent="0.35">
      <c r="A86" s="6"/>
    </row>
    <row r="87" spans="1:1" x14ac:dyDescent="0.35">
      <c r="A8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Eta=0.2</vt:lpstr>
      <vt:lpstr>Eta=1</vt:lpstr>
      <vt:lpstr>Eta=4</vt:lpstr>
      <vt:lpstr>Eta=10</vt:lpstr>
      <vt:lpstr>Eta_values_July_6</vt:lpstr>
      <vt:lpstr>July_6_analysis</vt:lpstr>
      <vt:lpstr>July_7_Suboptimal</vt:lpstr>
      <vt:lpstr>eta=4 vs eta =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Ebrahimi meimand</dc:creator>
  <cp:lastModifiedBy>Mostafa Ebrahimi meimand</cp:lastModifiedBy>
  <dcterms:created xsi:type="dcterms:W3CDTF">2015-06-05T18:17:20Z</dcterms:created>
  <dcterms:modified xsi:type="dcterms:W3CDTF">2023-07-11T21:32:51Z</dcterms:modified>
</cp:coreProperties>
</file>