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1d81bc308c3b219b/Apps/Projects/"/>
    </mc:Choice>
  </mc:AlternateContent>
  <xr:revisionPtr revIDLastSave="2" documentId="13_ncr:1_{BDD5C883-5509-46DF-88A2-8D7093A1A816}" xr6:coauthVersionLast="47" xr6:coauthVersionMax="47" xr10:uidLastSave="{B58E853B-DD7E-4C9B-95A8-BD1168544D58}"/>
  <bookViews>
    <workbookView xWindow="-108" yWindow="-108" windowWidth="23256" windowHeight="13176" xr2:uid="{1420C08E-C558-4084-A39D-3D1852B7C827}"/>
  </bookViews>
  <sheets>
    <sheet name="Home Page" sheetId="13" r:id="rId1"/>
    <sheet name="Pivot Table" sheetId="6" r:id="rId2"/>
    <sheet name="Sheet4" sheetId="10" state="hidden" r:id="rId3"/>
    <sheet name="Dashboard" sheetId="11" r:id="rId4"/>
    <sheet name="Sheet1" sheetId="14" state="hidden" r:id="rId5"/>
    <sheet name="Map" sheetId="15" r:id="rId6"/>
  </sheets>
  <definedNames>
    <definedName name="_xlchart.v5.0" hidden="1">Sheet1!$D$10:$D$51</definedName>
    <definedName name="_xlchart.v5.1" hidden="1">Sheet1!$D$9</definedName>
    <definedName name="_xlchart.v5.2" hidden="1">Sheet1!$E$10:$E$51</definedName>
    <definedName name="_xlchart.v5.3" hidden="1">Sheet1!$E$9</definedName>
    <definedName name="Slicer_Month_Name">#N/A</definedName>
    <definedName name="Slicer_Quarter">#N/A</definedName>
    <definedName name="Slicer_Region">#N/A</definedName>
    <definedName name="Slicer_Ship_Mode">#N/A</definedName>
    <definedName name="Slicer_Year">#N/A</definedName>
  </definedNames>
  <calcPr calcId="191029"/>
  <pivotCaches>
    <pivotCache cacheId="951" r:id="rId7"/>
    <pivotCache cacheId="954" r:id="rId8"/>
    <pivotCache cacheId="957" r:id="rId9"/>
    <pivotCache cacheId="960" r:id="rId10"/>
    <pivotCache cacheId="963" r:id="rId11"/>
    <pivotCache cacheId="966" r:id="rId12"/>
    <pivotCache cacheId="969" r:id="rId13"/>
    <pivotCache cacheId="972" r:id="rId14"/>
    <pivotCache cacheId="975" r:id="rId15"/>
    <pivotCache cacheId="978" r:id="rId16"/>
    <pivotCache cacheId="981" r:id="rId17"/>
    <pivotCache cacheId="984"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db8ffd76-e4c5-43cc-a2b9-95f2bb514102" name="Dim_Date" connection="Query - Dim_Date"/>
          <x15:modelTable id="Dim_Customers_6a661dfc-239b-4780-9774-859fd2bf8234" name="Dim_Customers" connection="Query - Dim_Customers"/>
          <x15:modelTable id="Table1_dee33212-4dc6-4fde-aa9d-83bb696666bf" name="Table1" connection="Query - Table1"/>
          <x15:modelTable id="FacTable_b939e5f9-63e8-4652-b229-167e00c6b5b6" name="FacTable" connection="Query - FacTable"/>
          <x15:modelTable id="DimShipping_8b5e7299-3ff5-4a1f-ba7b-7f0ff8a9b737" name="DimShipping" connection="Query - DimShipping"/>
        </x15:modelTables>
        <x15:modelRelationships>
          <x15:modelRelationship fromTable="FacTable" fromColumn="Customer ID" toTable="Dim_Customers" toColumn="Customer ID"/>
          <x15:modelRelationship fromTable="FacTable" fromColumn="Product ID" toTable="Table1" toColumn="Product ID"/>
          <x15:modelRelationship fromTable="FacTable" fromColumn="Order Date" toTable="Dim_Date" toColumn="Date"/>
          <x15:modelRelationship fromTable="FacTable" fromColumn="Ship Mode" toTable="DimShipping" toColumn="Ship Mode"/>
        </x15:modelRelationships>
        <x15:extLst>
          <ext xmlns:x16="http://schemas.microsoft.com/office/spreadsheetml/2014/11/main" uri="{9835A34E-60A6-4A7C-AAB8-D5F71C897F49}">
            <x16:modelTimeGroupings>
              <x16:modelTimeGrouping tableName="FacTable"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 tableName="Fac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4" l="1"/>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28" i="14"/>
  <c r="E28" i="14"/>
  <c r="D29" i="14"/>
  <c r="E29" i="14"/>
  <c r="D30" i="14"/>
  <c r="E30" i="14"/>
  <c r="D31" i="14"/>
  <c r="E31" i="14"/>
  <c r="D32" i="14"/>
  <c r="E32" i="14"/>
  <c r="D33" i="14"/>
  <c r="E33" i="14"/>
  <c r="D34" i="14"/>
  <c r="E34" i="14"/>
  <c r="D35" i="14"/>
  <c r="E35" i="14"/>
  <c r="D36" i="14"/>
  <c r="E36" i="14"/>
  <c r="D37" i="14"/>
  <c r="E37" i="14"/>
  <c r="D38" i="14"/>
  <c r="E38" i="14"/>
  <c r="D39" i="14"/>
  <c r="E39" i="14"/>
  <c r="D40" i="14"/>
  <c r="E40" i="14"/>
  <c r="D41" i="14"/>
  <c r="E41" i="14"/>
  <c r="D42" i="14"/>
  <c r="E42" i="14"/>
  <c r="D43" i="14"/>
  <c r="E43" i="14"/>
  <c r="D44" i="14"/>
  <c r="E44" i="14"/>
  <c r="D45" i="14"/>
  <c r="E45" i="14"/>
  <c r="D46" i="14"/>
  <c r="E46" i="14"/>
  <c r="D47" i="14"/>
  <c r="E47" i="14"/>
  <c r="D48" i="14"/>
  <c r="E48" i="14"/>
  <c r="D49" i="14"/>
  <c r="E49" i="14"/>
  <c r="D50" i="14"/>
  <c r="E50" i="14"/>
  <c r="D51" i="14"/>
  <c r="E51" i="14"/>
  <c r="C6" i="10"/>
  <c r="D6" i="10"/>
  <c r="C7" i="10"/>
  <c r="D7" i="10"/>
  <c r="C8" i="10"/>
  <c r="D8" i="10"/>
  <c r="C9" i="10"/>
  <c r="D9" i="10"/>
  <c r="C10" i="10"/>
  <c r="D10" i="10"/>
  <c r="C11" i="10"/>
  <c r="D11" i="10"/>
  <c r="C12" i="10"/>
  <c r="D12" i="10"/>
  <c r="C13" i="10"/>
  <c r="D13" i="10"/>
  <c r="C14" i="10"/>
  <c r="D14" i="10"/>
  <c r="C15" i="10"/>
  <c r="D15" i="10"/>
  <c r="C16" i="10"/>
  <c r="D16" i="10"/>
  <c r="C17" i="10"/>
  <c r="D17" i="10"/>
  <c r="C18" i="10"/>
  <c r="D18" i="10"/>
  <c r="C19" i="10"/>
  <c r="D19" i="10"/>
  <c r="C20" i="10"/>
  <c r="D20" i="10"/>
  <c r="C21" i="10"/>
  <c r="D21" i="10"/>
  <c r="C22" i="10"/>
  <c r="D22" i="10"/>
  <c r="C23" i="10"/>
  <c r="D23" i="10"/>
  <c r="C24" i="10"/>
  <c r="D24" i="10"/>
  <c r="C25" i="10"/>
  <c r="D25" i="10"/>
  <c r="C26" i="10"/>
  <c r="D26" i="10"/>
  <c r="C27" i="10"/>
  <c r="D27" i="10"/>
  <c r="C28" i="10"/>
  <c r="D28" i="10"/>
  <c r="C29" i="10"/>
  <c r="D29" i="10"/>
  <c r="C30" i="10"/>
  <c r="D30" i="10"/>
  <c r="C31" i="10"/>
  <c r="D31" i="10"/>
  <c r="C32" i="10"/>
  <c r="D32" i="10"/>
  <c r="C33" i="10"/>
  <c r="D33" i="10"/>
  <c r="C34" i="10"/>
  <c r="D34" i="10"/>
  <c r="C35" i="10"/>
  <c r="D35" i="10"/>
  <c r="C36" i="10"/>
  <c r="D36" i="10"/>
  <c r="C37" i="10"/>
  <c r="D37" i="10"/>
  <c r="C38" i="10"/>
  <c r="D38" i="10"/>
  <c r="C39" i="10"/>
  <c r="D39" i="10"/>
  <c r="C40" i="10"/>
  <c r="D40" i="10"/>
  <c r="C41" i="10"/>
  <c r="D41" i="10"/>
  <c r="C42" i="10"/>
  <c r="D42" i="10"/>
  <c r="C43" i="10"/>
  <c r="D43" i="10"/>
  <c r="C44" i="10"/>
  <c r="D44" i="10"/>
  <c r="C45" i="10"/>
  <c r="D45" i="10"/>
  <c r="C46" i="10"/>
  <c r="D46" i="10"/>
  <c r="C47" i="10"/>
  <c r="D47" i="10"/>
  <c r="C48" i="10"/>
  <c r="D48" i="10"/>
  <c r="R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A13307-E996-46EE-98A0-10A952592DEA}" keepAlive="1" name="Query - _2015" description="Connection to the '_2015' query in the workbook." type="5" refreshedVersion="0" background="1">
    <dbPr connection="Provider=Microsoft.Mashup.OleDb.1;Data Source=$Workbook$;Location=_2015;Extended Properties=&quot;&quot;" command="SELECT * FROM [_2015]"/>
  </connection>
  <connection id="2" xr16:uid="{BB24B8ED-C182-4509-831C-61B84268FE5D}" keepAlive="1" name="Query - _2016" description="Connection to the '_2016' query in the workbook." type="5" refreshedVersion="0" background="1">
    <dbPr connection="Provider=Microsoft.Mashup.OleDb.1;Data Source=$Workbook$;Location=_2016;Extended Properties=&quot;&quot;" command="SELECT * FROM [_2016]"/>
  </connection>
  <connection id="3" xr16:uid="{4A1F006D-54BD-475C-9F40-34B605876F8D}" keepAlive="1" name="Query - _2017" description="Connection to the '_2017' query in the workbook." type="5" refreshedVersion="0" background="1">
    <dbPr connection="Provider=Microsoft.Mashup.OleDb.1;Data Source=$Workbook$;Location=_2017;Extended Properties=&quot;&quot;" command="SELECT * FROM [_2017]"/>
  </connection>
  <connection id="4" xr16:uid="{7865BABD-A90C-43B7-A998-D7FD49812D76}" keepAlive="1" name="Query - _2018" description="Connection to the '_2018' query in the workbook." type="5" refreshedVersion="0" background="1">
    <dbPr connection="Provider=Microsoft.Mashup.OleDb.1;Data Source=$Workbook$;Location=_2018;Extended Properties=&quot;&quot;" command="SELECT * FROM [_2018]"/>
  </connection>
  <connection id="5" xr16:uid="{51F7D741-EE3B-4D7B-98EE-472C2592178D}" name="Query - Dim_Customers" description="Connection to the 'Dim_Customers' query in the workbook." type="100" refreshedVersion="8" minRefreshableVersion="5">
    <extLst>
      <ext xmlns:x15="http://schemas.microsoft.com/office/spreadsheetml/2010/11/main" uri="{DE250136-89BD-433C-8126-D09CA5730AF9}">
        <x15:connection id="c8ae0c12-296b-4b47-a8cf-5032192e12a0"/>
      </ext>
    </extLst>
  </connection>
  <connection id="6" xr16:uid="{26E6EA85-1001-400F-960E-3A6CE75E3DBF}" name="Query - Dim_Date" description="Connection to the 'Dim_Date' query in the workbook." type="100" refreshedVersion="8" minRefreshableVersion="5">
    <extLst>
      <ext xmlns:x15="http://schemas.microsoft.com/office/spreadsheetml/2010/11/main" uri="{DE250136-89BD-433C-8126-D09CA5730AF9}">
        <x15:connection id="c52d33a7-4c84-41db-876f-8179a47623f0"/>
      </ext>
    </extLst>
  </connection>
  <connection id="7" xr16:uid="{B694A29A-B744-4AD0-8C05-CA0FE25F971B}" name="Query - DimShipping" description="Connection to the 'DimShipping' query in the workbook." type="100" refreshedVersion="8" minRefreshableVersion="5">
    <extLst>
      <ext xmlns:x15="http://schemas.microsoft.com/office/spreadsheetml/2010/11/main" uri="{DE250136-89BD-433C-8126-D09CA5730AF9}">
        <x15:connection id="5e4e828a-3504-4fa8-9546-23da73406de4"/>
      </ext>
    </extLst>
  </connection>
  <connection id="8" xr16:uid="{0F25FEB4-10DA-41D5-9C2F-A1EB292175E8}" name="Query - FacTable" description="Connection to the 'FacTable' query in the workbook." type="100" refreshedVersion="8" minRefreshableVersion="5">
    <extLst>
      <ext xmlns:x15="http://schemas.microsoft.com/office/spreadsheetml/2010/11/main" uri="{DE250136-89BD-433C-8126-D09CA5730AF9}">
        <x15:connection id="8c657c3b-a045-4cc3-8fda-a7203a4019ea"/>
      </ext>
    </extLst>
  </connection>
  <connection id="9" xr16:uid="{B9BCAE4B-A0D9-4637-97CE-20E1EAF6E8C4}" name="Query - Table1" description="Connection to the 'Table1' query in the workbook." type="100" refreshedVersion="8" minRefreshableVersion="5">
    <extLst>
      <ext xmlns:x15="http://schemas.microsoft.com/office/spreadsheetml/2010/11/main" uri="{DE250136-89BD-433C-8126-D09CA5730AF9}">
        <x15:connection id="d8284cb1-9c56-431f-87f7-6469d68ef07a"/>
      </ext>
    </extLst>
  </connection>
  <connection id="10" xr16:uid="{02486D38-F60E-4D28-A507-A0C9355198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<sst xmlns="http://schemas.openxmlformats.org/spreadsheetml/2006/main" count="101" uniqueCount="87">
  <si>
    <t>Grand Total</t>
  </si>
  <si>
    <t>Year</t>
  </si>
  <si>
    <t>KPIs</t>
  </si>
  <si>
    <t>Sales</t>
  </si>
  <si>
    <t>State</t>
  </si>
  <si>
    <t>Alabama</t>
  </si>
  <si>
    <t>Arizona</t>
  </si>
  <si>
    <t>Arkansas</t>
  </si>
  <si>
    <t>California</t>
  </si>
  <si>
    <t>Colorado</t>
  </si>
  <si>
    <t>Connecticut</t>
  </si>
  <si>
    <t>Delaware</t>
  </si>
  <si>
    <t>District of Columbia</t>
  </si>
  <si>
    <t>Florida</t>
  </si>
  <si>
    <t>Georgia</t>
  </si>
  <si>
    <t>Illinois</t>
  </si>
  <si>
    <t>Indiana</t>
  </si>
  <si>
    <t>Iowa</t>
  </si>
  <si>
    <t>Kansas</t>
  </si>
  <si>
    <t>Kentucky</t>
  </si>
  <si>
    <t>Louisiana</t>
  </si>
  <si>
    <t>Maryland</t>
  </si>
  <si>
    <t>Massachusetts</t>
  </si>
  <si>
    <t>Michigan</t>
  </si>
  <si>
    <t>Minnesota</t>
  </si>
  <si>
    <t>Mississippi</t>
  </si>
  <si>
    <t>Missouri</t>
  </si>
  <si>
    <t>Nebraska</t>
  </si>
  <si>
    <t>Nevada</t>
  </si>
  <si>
    <t>New Hampshire</t>
  </si>
  <si>
    <t>New Jersey</t>
  </si>
  <si>
    <t>New Mexico</t>
  </si>
  <si>
    <t>New York</t>
  </si>
  <si>
    <t>North Carolina</t>
  </si>
  <si>
    <t>Ohio</t>
  </si>
  <si>
    <t>Oklahoma</t>
  </si>
  <si>
    <t>Oregon</t>
  </si>
  <si>
    <t>Pennsylvania</t>
  </si>
  <si>
    <t>Rhode Island</t>
  </si>
  <si>
    <t>South Dakota</t>
  </si>
  <si>
    <t>Tennessee</t>
  </si>
  <si>
    <t>Texas</t>
  </si>
  <si>
    <t>Utah</t>
  </si>
  <si>
    <t>Virginia</t>
  </si>
  <si>
    <t>Washington</t>
  </si>
  <si>
    <t>Wisconsin</t>
  </si>
  <si>
    <t>OFF-BI-10001120</t>
  </si>
  <si>
    <t>OFF-BI-10003527</t>
  </si>
  <si>
    <t>TEC-AC-10002049</t>
  </si>
  <si>
    <t>TEC-CO-10001449</t>
  </si>
  <si>
    <t>TEC-CO-10003763</t>
  </si>
  <si>
    <t>TEC-CO-10004722</t>
  </si>
  <si>
    <t>TEC-MA-10000045</t>
  </si>
  <si>
    <t>TEC-MA-10001047</t>
  </si>
  <si>
    <t>TEC-MA-10001127</t>
  </si>
  <si>
    <t>TEC-MA-10003979</t>
  </si>
  <si>
    <t>Ship Mode</t>
  </si>
  <si>
    <t>First Class</t>
  </si>
  <si>
    <t>Same Day</t>
  </si>
  <si>
    <t>Second Class</t>
  </si>
  <si>
    <t>Standard Class</t>
  </si>
  <si>
    <t>Category</t>
  </si>
  <si>
    <t>Furniture</t>
  </si>
  <si>
    <t>Office Supplies</t>
  </si>
  <si>
    <t>Technology</t>
  </si>
  <si>
    <t>Discount</t>
  </si>
  <si>
    <t>Profit</t>
  </si>
  <si>
    <t xml:space="preserve"> Sales</t>
  </si>
  <si>
    <t>Formulas</t>
  </si>
  <si>
    <t>Sub-Category</t>
  </si>
  <si>
    <t>Binders</t>
  </si>
  <si>
    <t>Chairs</t>
  </si>
  <si>
    <t>Phones</t>
  </si>
  <si>
    <t>Storage</t>
  </si>
  <si>
    <t>Tables</t>
  </si>
  <si>
    <t>Avg  Profit</t>
  </si>
  <si>
    <t>Avg Ship Time</t>
  </si>
  <si>
    <t xml:space="preserve">Product </t>
  </si>
  <si>
    <t xml:space="preserve">Rounded up Avg Ship Time </t>
  </si>
  <si>
    <t># Orders</t>
  </si>
  <si>
    <t>Ship Mode By Sales ( % )</t>
  </si>
  <si>
    <t>Top 5 Sub-Category by Sales</t>
  </si>
  <si>
    <t>Category by Sales ( % )</t>
  </si>
  <si>
    <t>Sales and Profit per Year</t>
  </si>
  <si>
    <t>Relation between Discount and Sales</t>
  </si>
  <si>
    <t>Top 10 Products by Sales And Profit</t>
  </si>
  <si>
    <t>Sales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</si>
</sst>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8" x14ac:knownFonts="1">
    <font>
      <sz val="11"/>
      <color theme="1"/>
      <name val="Aptos Narrow"/>
      <family val="2"/>
      <scheme val="minor"/>
    </font>
    <font>
      <b/>
      <sz val="12"/>
      <color theme="1"/>
      <name val="Aptos Narrow"/>
      <family val="2"/>
      <scheme val="minor"/>
    </font>
    <font>
      <b/>
      <sz val="14"/>
      <color rgb="FF002060"/>
      <name val="Arial"/>
      <family val="2"/>
    </font>
    <font>
      <sz val="11"/>
      <color theme="0"/>
      <name val="Aptos Narrow"/>
      <family val="2"/>
      <scheme val="minor"/>
    </font>
    <font>
      <b/>
      <sz val="12"/>
      <color theme="0"/>
      <name val="Aptos Narrow"/>
      <family val="2"/>
      <scheme val="minor"/>
    </font>
    <font>
      <b/>
      <sz val="11"/>
      <color theme="1"/>
      <name val="Arial"/>
    </font>
    <font>
      <b/>
      <sz val="16"/>
      <color rgb="FF002060"/>
      <name val="Aptos Narrow"/>
      <family val="2"/>
      <scheme val="minor"/>
    </font>
    <font>
      <b/>
      <sz val="11"/>
      <color theme="1"/>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
      <patternFill patternType="solid">
        <fgColor theme="8"/>
      </patternFill>
    </fill>
  </fills>
  <borders count="7">
    <border>
      <left/>
      <right/>
      <top/>
      <bottom/>
      <diagonal/>
    </border>
    <border>
      <left/>
      <right/>
      <top/>
      <bottom style="medium">
        <color theme="4"/>
      </bottom>
      <diagonal/>
    </border>
    <border>
      <left/>
      <right/>
      <top/>
      <bottom style="medium">
        <color rgb="FF0F4C75"/>
      </bottom>
      <diagonal/>
    </border>
    <border>
      <left/>
      <right/>
      <top/>
      <bottom style="double">
        <color indexed="64"/>
      </bottom>
      <diagonal/>
    </border>
    <border>
      <left style="thin">
        <color indexed="64"/>
      </left>
      <right style="thin">
        <color indexed="64"/>
      </right>
      <top/>
      <bottom/>
      <diagonal/>
    </border>
    <border>
      <left/>
      <right/>
      <top style="medium">
        <color theme="4"/>
      </top>
      <bottom/>
      <diagonal/>
    </border>
    <border>
      <left/>
      <right/>
      <top style="thin">
        <color indexed="64"/>
      </top>
      <bottom style="double">
        <color indexed="64"/>
      </bottom>
      <diagonal/>
    </border>
  </borders>
  <cellStyleXfs count="2">
    <xf numFmtId="0" fontId="0" fillId="0" borderId="0"/>
    <xf numFmtId="0" fontId="3" fillId="5" borderId="0" applyNumberFormat="0" applyBorder="0" applyAlignment="0" applyProtection="0"/>
  </cellStyleXfs>
  <cellXfs count="28">
    <xf numFmtId="0" fontId="0" fillId="0" borderId="0" xfId="0"/>
    <xf numFmtId="0" fontId="0" fillId="2" borderId="0" xfId="0" applyFill="1"/>
    <xf numFmtId="0" fontId="0" fillId="0" borderId="0" xfId="0" applyNumberFormat="1"/>
    <xf numFmtId="0" fontId="0" fillId="0" borderId="0" xfId="0" pivotButton="1"/>
    <xf numFmtId="0" fontId="0" fillId="2" borderId="0" xfId="0" applyFill="1" applyBorder="1"/>
    <xf numFmtId="0" fontId="0" fillId="2" borderId="1" xfId="0" applyFill="1" applyBorder="1"/>
    <xf numFmtId="0" fontId="0" fillId="2" borderId="2" xfId="0" applyFill="1" applyBorder="1"/>
    <xf numFmtId="0" fontId="0" fillId="3" borderId="0" xfId="0" applyFill="1"/>
    <xf numFmtId="0" fontId="0" fillId="4" borderId="0" xfId="0" applyFill="1"/>
    <xf numFmtId="0" fontId="5" fillId="0" borderId="0" xfId="0" applyFont="1"/>
    <xf numFmtId="43" fontId="5" fillId="0" borderId="0" xfId="0" applyNumberFormat="1" applyFont="1"/>
    <xf numFmtId="4" fontId="5" fillId="0" borderId="0" xfId="0" applyNumberFormat="1" applyFont="1"/>
    <xf numFmtId="10" fontId="5" fillId="0" borderId="0" xfId="0" applyNumberFormat="1" applyFont="1"/>
    <xf numFmtId="0" fontId="3" fillId="5" borderId="0" xfId="0" applyFont="1" applyFill="1"/>
    <xf numFmtId="43" fontId="3" fillId="5" borderId="0" xfId="0" applyNumberFormat="1" applyFont="1" applyFill="1"/>
    <xf numFmtId="4" fontId="3" fillId="5" borderId="0" xfId="0" applyNumberFormat="1" applyFont="1" applyFill="1"/>
    <xf numFmtId="44" fontId="5" fillId="0" borderId="3" xfId="0" applyNumberFormat="1" applyFont="1" applyBorder="1"/>
    <xf numFmtId="0" fontId="0" fillId="0" borderId="4" xfId="0" applyBorder="1"/>
    <xf numFmtId="0" fontId="6" fillId="2" borderId="1" xfId="0" applyFont="1" applyFill="1" applyBorder="1" applyAlignment="1">
      <alignment horizontal="left" vertical="top"/>
    </xf>
    <xf numFmtId="39" fontId="5" fillId="0" borderId="4" xfId="0" applyNumberFormat="1" applyFont="1" applyBorder="1"/>
    <xf numFmtId="3" fontId="5" fillId="0" borderId="3" xfId="0" applyNumberFormat="1" applyFont="1" applyBorder="1"/>
    <xf numFmtId="9" fontId="5" fillId="0" borderId="0" xfId="0" applyNumberFormat="1" applyFont="1"/>
    <xf numFmtId="0" fontId="0" fillId="4" borderId="0" xfId="0" applyFill="1" applyAlignment="1"/>
    <xf numFmtId="10" fontId="7" fillId="5" borderId="0" xfId="0" applyNumberFormat="1" applyFont="1" applyFill="1"/>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4" fillId="5" borderId="0" xfId="1" applyFont="1" applyBorder="1"/>
    <xf numFmtId="0" fontId="1" fillId="0" borderId="6" xfId="0" applyFont="1" applyBorder="1"/>
  </cellXfs>
  <cellStyles count="2">
    <cellStyle name="Accent5" xfId="1" builtinId="45"/>
    <cellStyle name="Normal" xfId="0" builtinId="0"/>
  </cellStyles>
  <dxfs count="2606">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13" formatCode="0%"/>
    </dxf>
    <dxf>
      <font>
        <b/>
      </font>
    </dxf>
    <dxf>
      <font>
        <name val="Arial"/>
        <scheme val="none"/>
      </font>
    </dxf>
    <dxf>
      <font>
        <b/>
      </font>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border>
        <right style="thin">
          <color indexed="64"/>
        </right>
      </border>
    </dxf>
    <dxf>
      <border>
        <right style="thin">
          <color indexed="64"/>
        </right>
      </border>
    </dxf>
    <dxf>
      <border>
        <left style="thin">
          <color indexed="64"/>
        </left>
      </border>
    </dxf>
    <dxf>
      <border>
        <left style="thin">
          <color indexed="64"/>
        </left>
      </border>
    </dxf>
    <dxf>
      <border>
        <left/>
        <right/>
      </border>
    </dxf>
    <dxf>
      <numFmt numFmtId="3" formatCode="#,##0"/>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numFmt numFmtId="34" formatCode="_(&quot;$&quot;* #,##0.00_);_(&quot;$&quot;* \(#,##0.00\);_(&quot;$&quot;* &quot;-&quot;??_);_(@_)"/>
    </dxf>
    <dxf>
      <numFmt numFmtId="7" formatCode="#,##0.00_);\(#,##0.00\)"/>
    </dxf>
    <dxf>
      <border>
        <bottom/>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font>
        <b/>
      </font>
    </dxf>
    <dxf>
      <numFmt numFmtId="1" formatCode="0"/>
    </dxf>
    <dxf>
      <font>
        <name val="Arial"/>
        <scheme val="none"/>
      </font>
    </dxf>
    <dxf>
      <numFmt numFmtId="34" formatCode="_(&quot;$&quot;* #,##0.00_);_(&quot;$&quot;* \(#,##0.00\);_(&quot;$&quot;* &quot;-&quot;??_);_(@_)"/>
    </dxf>
    <dxf>
      <border>
        <bottom style="double">
          <color indexed="64"/>
        </bottom>
      </border>
    </dxf>
    <dxf>
      <numFmt numFmtId="2" formatCode="0.00"/>
    </dxf>
    <dxf>
      <numFmt numFmtId="2" formatCode="0.00"/>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font>
        <b/>
      </font>
    </dxf>
    <dxf>
      <font>
        <b/>
      </font>
    </dxf>
    <dxf>
      <font>
        <name val="Arial"/>
        <scheme val="none"/>
      </font>
    </dxf>
    <dxf>
      <font>
        <name val="Arial"/>
        <scheme val="none"/>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numFmt numFmtId="1" formatCode="0"/>
    </dxf>
    <dxf>
      <font>
        <name val="Arial"/>
        <scheme val="none"/>
      </font>
    </dxf>
    <dxf>
      <numFmt numFmtId="34" formatCode="_(&quot;$&quot;* #,##0.00_);_(&quot;$&quot;* \(#,##0.00\);_(&quot;$&quot;* &quot;-&quot;??_);_(@_)"/>
    </dxf>
    <dxf>
      <border>
        <bottom style="double">
          <color indexed="64"/>
        </bottom>
      </border>
    </dxf>
    <dxf>
      <font>
        <name val="Arial"/>
        <scheme val="none"/>
      </font>
    </dxf>
    <dxf>
      <font>
        <name val="Arial"/>
        <scheme val="none"/>
      </font>
    </dxf>
    <dxf>
      <font>
        <b/>
      </font>
    </dxf>
    <dxf>
      <font>
        <b/>
      </font>
    </dxf>
    <dxf>
      <numFmt numFmtId="35" formatCode="_(* #,##0.00_);_(* \(#,##0.00\);_(* &quot;-&quot;??_);_(@_)"/>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color theme="1"/>
      </font>
    </dxf>
    <dxf>
      <font>
        <b/>
      </font>
    </dxf>
    <dxf>
      <numFmt numFmtId="4" formatCode="#,##0.00"/>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border>
        <bottom/>
      </border>
    </dxf>
    <dxf>
      <numFmt numFmtId="7" formatCode="#,##0.00_);\(#,##0.00\)"/>
    </dxf>
    <dxf>
      <numFmt numFmtId="34" formatCode="_(&quot;$&quot;* #,##0.00_);_(&quot;$&quot;* \(#,##0.00\);_(&quot;$&quot;* &quot;-&quot;??_);_(@_)"/>
    </dxf>
    <dxf>
      <numFmt numFmtId="34" formatCode="_(&quot;$&quot;* #,##0.00_);_(&quot;$&quot;* \(#,##0.00\);_(&quot;$&quot;* &quot;-&quot;??_);_(@_)"/>
    </dxf>
    <dxf>
      <font>
        <name val="Arial"/>
        <scheme val="none"/>
      </font>
    </dxf>
    <dxf>
      <numFmt numFmtId="1" formatCode="0"/>
    </dxf>
    <dxf>
      <font>
        <b/>
      </font>
    </dxf>
    <dxf>
      <numFmt numFmtId="2" formatCode="0.0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4" formatCode="#,##0.00"/>
    </dxf>
    <dxf>
      <border>
        <bottom style="double">
          <color indexed="64"/>
        </bottom>
      </border>
    </dxf>
    <dxf>
      <numFmt numFmtId="34" formatCode="_(&quot;$&quot;* #,##0.00_);_(&quot;$&quot;* \(#,##0.00\);_(&quot;$&quot;* &quot;-&quot;??_);_(@_)"/>
    </dxf>
    <dxf>
      <font>
        <name val="Arial"/>
        <scheme val="none"/>
      </font>
    </dxf>
    <dxf>
      <numFmt numFmtId="1" formatCode="0"/>
    </dxf>
    <dxf>
      <font>
        <b/>
      </font>
    </dxf>
    <dxf>
      <border>
        <bottom style="double">
          <color indexed="64"/>
        </bottom>
      </border>
    </dxf>
    <dxf>
      <numFmt numFmtId="34" formatCode="_(&quot;$&quot;* #,##0.00_);_(&quot;$&quot;* \(#,##0.00\);_(&quot;$&quot;* &quot;-&quot;??_);_(@_)"/>
    </dxf>
    <dxf>
      <font>
        <name val="Arial"/>
        <scheme val="none"/>
      </font>
    </dxf>
    <dxf>
      <numFmt numFmtId="1" formatCode="0"/>
    </dxf>
    <dxf>
      <font>
        <b/>
      </font>
    </dxf>
    <dxf>
      <numFmt numFmtId="2" formatCode="0.00"/>
    </dxf>
    <dxf>
      <border>
        <bottom style="double">
          <color indexed="64"/>
        </bottom>
      </border>
    </dxf>
    <dxf>
      <numFmt numFmtId="34" formatCode="_(&quot;$&quot;* #,##0.00_);_(&quot;$&quot;* \(#,##0.00\);_(&quot;$&quot;* &quot;-&quot;??_);_(@_)"/>
    </dxf>
    <dxf>
      <font>
        <name val="Arial"/>
        <scheme val="none"/>
      </font>
    </dxf>
    <dxf>
      <numFmt numFmtId="1" formatCode="0"/>
    </dxf>
    <dxf>
      <font>
        <b/>
      </font>
    </dxf>
    <dxf>
      <numFmt numFmtId="2" formatCode="0.00"/>
    </dxf>
    <dxf>
      <font>
        <b/>
      </font>
    </dxf>
    <dxf>
      <font>
        <color theme="1"/>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35" formatCode="_(* #,##0.00_);_(* \(#,##0.00\);_(* &quot;-&quot;??_);_(@_)"/>
    </dxf>
    <dxf>
      <font>
        <b/>
      </font>
    </dxf>
    <dxf>
      <font>
        <b/>
      </font>
    </dxf>
    <dxf>
      <font>
        <name val="Arial"/>
        <scheme val="none"/>
      </font>
    </dxf>
    <dxf>
      <font>
        <name val="Arial"/>
        <scheme val="none"/>
      </font>
    </dxf>
    <dxf>
      <border>
        <bottom style="double">
          <color indexed="64"/>
        </bottom>
      </border>
    </dxf>
    <dxf>
      <numFmt numFmtId="3" formatCode="#,##0"/>
    </dxf>
    <dxf>
      <border>
        <left/>
        <right/>
      </border>
    </dxf>
    <dxf>
      <border>
        <left style="thin">
          <color indexed="64"/>
        </left>
      </border>
    </dxf>
    <dxf>
      <border>
        <left style="thin">
          <color indexed="64"/>
        </left>
      </border>
    </dxf>
    <dxf>
      <border>
        <right style="thin">
          <color indexed="64"/>
        </right>
      </border>
    </dxf>
    <dxf>
      <border>
        <right style="thin">
          <color indexed="64"/>
        </right>
      </border>
    </dxf>
    <dxf>
      <numFmt numFmtId="34" formatCode="_(&quot;$&quot;* #,##0.00_);_(&quot;$&quot;* \(#,##0.00\);_(&quot;$&quot;* &quot;-&quot;??_);_(@_)"/>
    </dxf>
    <dxf>
      <numFmt numFmtId="34" formatCode="_(&quot;$&quot;* #,##0.00_);_(&quot;$&quot;* \(#,##0.00\);_(&quot;$&quot;* &quot;-&quot;??_);_(@_)"/>
    </dxf>
    <dxf>
      <font>
        <name val="Arial"/>
        <scheme val="none"/>
      </font>
    </dxf>
    <dxf>
      <numFmt numFmtId="1" formatCode="0"/>
    </dxf>
    <dxf>
      <font>
        <b/>
      </font>
    </dxf>
    <dxf>
      <numFmt numFmtId="2" formatCode="0.00"/>
    </dxf>
    <dxf>
      <font>
        <b/>
      </font>
    </dxf>
    <dxf>
      <font>
        <name val="Arial"/>
        <scheme val="none"/>
      </font>
    </dxf>
    <dxf>
      <font>
        <b/>
      </font>
    </dxf>
    <dxf>
      <numFmt numFmtId="13" formatCode="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numFmt numFmtId="4" formatCode="#,##0.0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35" formatCode="_(* #,##0.00_);_(* \(#,##0.00\);_(* &quot;-&quot;??_);_(@_)"/>
    </dxf>
    <dxf>
      <font>
        <name val="Arial"/>
        <scheme val="none"/>
      </font>
    </dxf>
    <dxf>
      <font>
        <name val="Arial"/>
        <scheme val="none"/>
      </font>
    </dxf>
    <dxf>
      <font>
        <b/>
      </font>
    </dxf>
    <dxf>
      <font>
        <b/>
      </font>
    </dxf>
    <dxf>
      <numFmt numFmtId="2" formatCode="0.00"/>
    </dxf>
    <dxf>
      <numFmt numFmtId="2" formatCode="0.0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35" formatCode="_(* #,##0.00_);_(* \(#,##0.00\);_(* &quot;-&quot;??_);_(@_)"/>
    </dxf>
    <dxf>
      <font>
        <name val="Arial"/>
        <scheme val="none"/>
      </font>
    </dxf>
    <dxf>
      <font>
        <name val="Arial"/>
        <scheme val="none"/>
      </font>
    </dxf>
    <dxf>
      <font>
        <b/>
      </font>
    </dxf>
    <dxf>
      <font>
        <b/>
      </font>
    </dxf>
    <dxf>
      <font>
        <b/>
      </font>
    </dxf>
    <dxf>
      <font>
        <color theme="1"/>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font>
        <b/>
        <i val="0"/>
        <sz val="12"/>
        <color theme="0"/>
        <name val="Arial"/>
        <family val="2"/>
        <scheme val="none"/>
      </font>
      <fill>
        <patternFill>
          <bgColor theme="1"/>
        </patternFill>
      </fill>
    </dxf>
    <dxf>
      <fill>
        <patternFill>
          <bgColor theme="1"/>
        </patternFill>
      </fill>
    </dxf>
  </dxfs>
  <tableStyles count="1" defaultTableStyle="TableStyleMedium2" defaultPivotStyle="PivotStyleLight16">
    <tableStyle name="Slicer Style 1" pivot="0" table="0" count="7" xr9:uid="{87D25BBB-5421-441B-A54B-05F4575C3A4F}">
      <tableStyleElement type="wholeTable" dxfId="2605"/>
      <tableStyleElement type="headerRow" dxfId="2604"/>
    </tableStyle>
  </tableStyles>
  <colors>
    <mruColors>
      <color rgb="FFF806CC"/>
      <color rgb="FFD050D3"/>
      <color rgb="FF570A57"/>
      <color rgb="FF2E0249"/>
      <color rgb="FFFFD0EC"/>
      <color rgb="FFA91079"/>
      <color rgb="FF81689D"/>
      <color rgb="FFE8FFFF"/>
      <color rgb="FF1F2544"/>
      <color rgb="FF474F7A"/>
    </mruColors>
  </colors>
  <extLst>
    <ext xmlns:x14="http://schemas.microsoft.com/office/spreadsheetml/2009/9/main" uri="{46F421CA-312F-682f-3DD2-61675219B42D}">
      <x14:dxfs count="5">
        <dxf>
          <font>
            <b/>
            <i val="0"/>
            <sz val="13"/>
            <name val="Arial"/>
            <family val="2"/>
            <scheme val="none"/>
          </font>
          <fill>
            <gradientFill degree="225">
              <stop position="0">
                <color theme="8" tint="0.59999389629810485"/>
              </stop>
              <stop position="1">
                <color rgb="FFF806CC"/>
              </stop>
            </gradientFill>
          </fill>
        </dxf>
        <dxf>
          <font>
            <b/>
            <i val="0"/>
            <sz val="13"/>
            <color theme="0"/>
            <name val="Arial"/>
            <family val="2"/>
            <scheme val="none"/>
          </font>
          <fill>
            <gradientFill degree="225">
              <stop position="0">
                <color theme="8" tint="0.40000610370189521"/>
              </stop>
              <stop position="1">
                <color rgb="FF2E0249"/>
              </stop>
            </gradientFill>
          </fill>
        </dxf>
        <dxf>
          <font>
            <b/>
            <i val="0"/>
            <sz val="13"/>
            <color theme="0"/>
            <name val="Arial"/>
            <family val="2"/>
            <scheme val="none"/>
          </font>
          <fill>
            <gradientFill degree="225">
              <stop position="0">
                <color theme="8" tint="0.59999389629810485"/>
              </stop>
              <stop position="1">
                <color rgb="FF81689D"/>
              </stop>
            </gradientFill>
          </fill>
        </dxf>
        <dxf>
          <font>
            <b/>
            <i val="0"/>
            <sz val="11"/>
            <color theme="0"/>
            <name val="Arial"/>
            <family val="2"/>
            <scheme val="none"/>
          </font>
          <fill>
            <gradientFill degree="225">
              <stop position="0">
                <color rgb="FFA91079"/>
              </stop>
              <stop position="1">
                <color rgb="FF570A57"/>
              </stop>
            </gradientFill>
          </fill>
        </dxf>
        <dxf>
          <font>
            <b/>
            <i val="0"/>
            <sz val="11"/>
            <color theme="0"/>
            <name val="Arial"/>
            <family val="2"/>
            <scheme val="none"/>
          </font>
          <fill>
            <gradientFill degree="225">
              <stop position="0">
                <color rgb="FF81689D"/>
              </stop>
              <stop position="1">
                <color rgb="FF7030A0"/>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Table!Ship Mode By Sales ( % )</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74F7A"/>
          </a:solidFill>
          <a:ln>
            <a:noFill/>
          </a:ln>
          <a:effectLst>
            <a:outerShdw blurRad="57150" dist="19050" dir="5400000" algn="ctr" rotWithShape="0">
              <a:srgbClr val="000000">
                <a:alpha val="63000"/>
              </a:srgbClr>
            </a:outerShdw>
          </a:effectLst>
        </c:spPr>
        <c:dLbl>
          <c:idx val="0"/>
          <c:layout>
            <c:manualLayout>
              <c:x val="2.2714713536023813E-2"/>
              <c:y val="3.256962143234199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1689D"/>
          </a:solidFill>
          <a:ln>
            <a:noFill/>
          </a:ln>
          <a:effectLst>
            <a:outerShdw blurRad="57150" dist="19050" dir="5400000" algn="ctr" rotWithShape="0">
              <a:srgbClr val="000000">
                <a:alpha val="63000"/>
              </a:srgbClr>
            </a:outerShdw>
          </a:effectLst>
        </c:spPr>
        <c:dLbl>
          <c:idx val="0"/>
          <c:layout>
            <c:manualLayout>
              <c:x val="2.2324454912217528E-2"/>
              <c:y val="-4.76601370573046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0EC"/>
          </a:solidFill>
          <a:ln>
            <a:noFill/>
          </a:ln>
          <a:effectLst>
            <a:outerShdw blurRad="57150" dist="19050" dir="5400000" algn="ctr" rotWithShape="0">
              <a:srgbClr val="000000">
                <a:alpha val="63000"/>
              </a:srgbClr>
            </a:outerShdw>
          </a:effectLst>
        </c:spPr>
        <c:dLbl>
          <c:idx val="0"/>
          <c:layout>
            <c:manualLayout>
              <c:x val="4.9597425101443665E-3"/>
              <c:y val="4.99000375008657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F2544"/>
          </a:solidFill>
          <a:ln>
            <a:noFill/>
          </a:ln>
          <a:effectLst>
            <a:outerShdw blurRad="57150" dist="19050" dir="5400000" algn="ctr" rotWithShape="0">
              <a:srgbClr val="000000">
                <a:alpha val="63000"/>
              </a:srgbClr>
            </a:outerShdw>
          </a:effectLst>
        </c:spPr>
        <c:dLbl>
          <c:idx val="0"/>
          <c:layout>
            <c:manualLayout>
              <c:x val="-2.2621752045658066E-2"/>
              <c:y val="-0.230913970147399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74F7A"/>
          </a:solidFill>
          <a:ln>
            <a:noFill/>
          </a:ln>
          <a:effectLst>
            <a:outerShdw blurRad="57150" dist="19050" dir="5400000" algn="ctr" rotWithShape="0">
              <a:srgbClr val="000000">
                <a:alpha val="63000"/>
              </a:srgbClr>
            </a:outerShdw>
          </a:effectLst>
        </c:spPr>
        <c:dLbl>
          <c:idx val="0"/>
          <c:layout>
            <c:manualLayout>
              <c:x val="2.2714713536023813E-2"/>
              <c:y val="3.256962143234199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81689D"/>
          </a:solidFill>
          <a:ln>
            <a:noFill/>
          </a:ln>
          <a:effectLst>
            <a:outerShdw blurRad="57150" dist="19050" dir="5400000" algn="ctr" rotWithShape="0">
              <a:srgbClr val="000000">
                <a:alpha val="63000"/>
              </a:srgbClr>
            </a:outerShdw>
          </a:effectLst>
        </c:spPr>
        <c:dLbl>
          <c:idx val="0"/>
          <c:layout>
            <c:manualLayout>
              <c:x val="2.2324454912217528E-2"/>
              <c:y val="-4.76601370573046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0EC"/>
          </a:solidFill>
          <a:ln>
            <a:noFill/>
          </a:ln>
          <a:effectLst>
            <a:outerShdw blurRad="57150" dist="19050" dir="5400000" algn="ctr" rotWithShape="0">
              <a:srgbClr val="000000">
                <a:alpha val="63000"/>
              </a:srgbClr>
            </a:outerShdw>
          </a:effectLst>
        </c:spPr>
        <c:dLbl>
          <c:idx val="0"/>
          <c:layout>
            <c:manualLayout>
              <c:x val="4.9597425101443665E-3"/>
              <c:y val="4.99000375008657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F2544"/>
          </a:solidFill>
          <a:ln>
            <a:noFill/>
          </a:ln>
          <a:effectLst>
            <a:outerShdw blurRad="57150" dist="19050" dir="5400000" algn="ctr" rotWithShape="0">
              <a:srgbClr val="000000">
                <a:alpha val="63000"/>
              </a:srgbClr>
            </a:outerShdw>
          </a:effectLst>
        </c:spPr>
        <c:dLbl>
          <c:idx val="0"/>
          <c:layout>
            <c:manualLayout>
              <c:x val="-2.2621752045658066E-2"/>
              <c:y val="-0.230913970147399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70A57"/>
          </a:solidFill>
          <a:ln>
            <a:noFill/>
          </a:ln>
          <a:effectLst>
            <a:outerShdw blurRad="57150" dist="19050" dir="5400000" algn="ctr" rotWithShape="0">
              <a:srgbClr val="000000">
                <a:alpha val="63000"/>
              </a:srgbClr>
            </a:outerShdw>
          </a:effectLst>
        </c:spPr>
        <c:dLbl>
          <c:idx val="0"/>
          <c:layout>
            <c:manualLayout>
              <c:x val="2.2714713536023813E-2"/>
              <c:y val="3.256962143234199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91079"/>
          </a:solidFill>
          <a:ln>
            <a:noFill/>
          </a:ln>
          <a:effectLst>
            <a:outerShdw blurRad="57150" dist="19050" dir="5400000" algn="ctr" rotWithShape="0">
              <a:srgbClr val="000000">
                <a:alpha val="63000"/>
              </a:srgbClr>
            </a:outerShdw>
          </a:effectLst>
        </c:spPr>
        <c:dLbl>
          <c:idx val="0"/>
          <c:layout>
            <c:manualLayout>
              <c:x val="2.2324454912217528E-2"/>
              <c:y val="-4.766013705730466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806CC"/>
          </a:solidFill>
          <a:ln>
            <a:noFill/>
          </a:ln>
          <a:effectLst>
            <a:outerShdw blurRad="57150" dist="19050" dir="5400000" algn="ctr" rotWithShape="0">
              <a:srgbClr val="000000">
                <a:alpha val="63000"/>
              </a:srgbClr>
            </a:outerShdw>
          </a:effectLst>
        </c:spPr>
        <c:dLbl>
          <c:idx val="0"/>
          <c:layout>
            <c:manualLayout>
              <c:x val="4.9597425101443665E-3"/>
              <c:y val="4.990003750086572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E0249"/>
          </a:solidFill>
          <a:ln>
            <a:noFill/>
          </a:ln>
          <a:effectLst>
            <a:outerShdw blurRad="57150" dist="19050" dir="5400000" algn="ctr" rotWithShape="0">
              <a:srgbClr val="000000">
                <a:alpha val="63000"/>
              </a:srgbClr>
            </a:outerShdw>
          </a:effectLst>
        </c:spPr>
        <c:dLbl>
          <c:idx val="0"/>
          <c:layout>
            <c:manualLayout>
              <c:x val="-1.7251273177367847E-2"/>
              <c:y val="-0.35770318539079948"/>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fld id="{031E000E-B4E1-4056-B3DC-4CFB4EA3EC4C}" type="VALUE">
                  <a:rPr lang="en-US" sz="1200" baseline="0"/>
                  <a:pPr>
                    <a:defRPr sz="1200" b="1">
                      <a:solidFill>
                        <a:schemeClr val="accent5">
                          <a:lumMod val="20000"/>
                          <a:lumOff val="80000"/>
                        </a:schemeClr>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19248014486079515"/>
                  <c:h val="0.2320148938316195"/>
                </c:manualLayout>
              </c15:layout>
              <c15:dlblFieldTable/>
              <c15:showDataLabelsRange val="0"/>
            </c:ext>
          </c:extLst>
        </c:dLbl>
      </c:pivotFmt>
    </c:pivotFmts>
    <c:plotArea>
      <c:layout/>
      <c:pieChart>
        <c:varyColors val="1"/>
        <c:ser>
          <c:idx val="0"/>
          <c:order val="0"/>
          <c:tx>
            <c:strRef>
              <c:f>'Pivot Table'!$F$5</c:f>
              <c:strCache>
                <c:ptCount val="1"/>
                <c:pt idx="0">
                  <c:v>Total</c:v>
                </c:pt>
              </c:strCache>
            </c:strRef>
          </c:tx>
          <c:dPt>
            <c:idx val="0"/>
            <c:bubble3D val="0"/>
            <c:spPr>
              <a:solidFill>
                <a:srgbClr val="570A57"/>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DAE-4D57-A36F-D93AF09EC69C}"/>
              </c:ext>
            </c:extLst>
          </c:dPt>
          <c:dPt>
            <c:idx val="1"/>
            <c:bubble3D val="0"/>
            <c:spPr>
              <a:solidFill>
                <a:srgbClr val="A9107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AE-4D57-A36F-D93AF09EC69C}"/>
              </c:ext>
            </c:extLst>
          </c:dPt>
          <c:dPt>
            <c:idx val="2"/>
            <c:bubble3D val="0"/>
            <c:spPr>
              <a:solidFill>
                <a:srgbClr val="F80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AE-4D57-A36F-D93AF09EC69C}"/>
              </c:ext>
            </c:extLst>
          </c:dPt>
          <c:dPt>
            <c:idx val="3"/>
            <c:bubble3D val="0"/>
            <c:spPr>
              <a:solidFill>
                <a:srgbClr val="2E024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DAE-4D57-A36F-D93AF09EC69C}"/>
              </c:ext>
            </c:extLst>
          </c:dPt>
          <c:dLbls>
            <c:dLbl>
              <c:idx val="0"/>
              <c:layout>
                <c:manualLayout>
                  <c:x val="2.2714713536023813E-2"/>
                  <c:y val="3.25696214323419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AE-4D57-A36F-D93AF09EC69C}"/>
                </c:ext>
              </c:extLst>
            </c:dLbl>
            <c:dLbl>
              <c:idx val="1"/>
              <c:layout>
                <c:manualLayout>
                  <c:x val="2.2324454912217528E-2"/>
                  <c:y val="-4.76601370573046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AE-4D57-A36F-D93AF09EC69C}"/>
                </c:ext>
              </c:extLst>
            </c:dLbl>
            <c:dLbl>
              <c:idx val="2"/>
              <c:layout>
                <c:manualLayout>
                  <c:x val="4.9597425101443665E-3"/>
                  <c:y val="4.99000375008657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AE-4D57-A36F-D93AF09EC69C}"/>
                </c:ext>
              </c:extLst>
            </c:dLbl>
            <c:dLbl>
              <c:idx val="3"/>
              <c:layout>
                <c:manualLayout>
                  <c:x val="-1.7251273177367847E-2"/>
                  <c:y val="-0.35770318539079948"/>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fld id="{031E000E-B4E1-4056-B3DC-4CFB4EA3EC4C}" type="VALUE">
                      <a:rPr lang="en-US" sz="1200" baseline="0"/>
                      <a:pPr>
                        <a:defRPr sz="1200" b="1">
                          <a:solidFill>
                            <a:schemeClr val="accent5">
                              <a:lumMod val="20000"/>
                              <a:lumOff val="80000"/>
                            </a:schemeClr>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19248014486079515"/>
                      <c:h val="0.2320148938316195"/>
                    </c:manualLayout>
                  </c15:layout>
                  <c15:dlblFieldTable/>
                  <c15:showDataLabelsRange val="0"/>
                </c:ext>
                <c:ext xmlns:c16="http://schemas.microsoft.com/office/drawing/2014/chart" uri="{C3380CC4-5D6E-409C-BE32-E72D297353CC}">
                  <c16:uniqueId val="{00000007-1DAE-4D57-A36F-D93AF09EC69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Table'!$E$6:$E$10</c:f>
              <c:strCache>
                <c:ptCount val="4"/>
                <c:pt idx="0">
                  <c:v>First Class</c:v>
                </c:pt>
                <c:pt idx="1">
                  <c:v>Same Day</c:v>
                </c:pt>
                <c:pt idx="2">
                  <c:v>Second Class</c:v>
                </c:pt>
                <c:pt idx="3">
                  <c:v>Standard Class</c:v>
                </c:pt>
              </c:strCache>
            </c:strRef>
          </c:cat>
          <c:val>
            <c:numRef>
              <c:f>'Pivot Table'!$F$6:$F$10</c:f>
              <c:numCache>
                <c:formatCode>0.00%</c:formatCode>
                <c:ptCount val="4"/>
                <c:pt idx="0">
                  <c:v>0.15298114717496175</c:v>
                </c:pt>
                <c:pt idx="1">
                  <c:v>5.5878058910023939E-2</c:v>
                </c:pt>
                <c:pt idx="2">
                  <c:v>0.1998926508063544</c:v>
                </c:pt>
                <c:pt idx="3">
                  <c:v>0.59124814310866758</c:v>
                </c:pt>
              </c:numCache>
            </c:numRef>
          </c:val>
          <c:extLst>
            <c:ext xmlns:c16="http://schemas.microsoft.com/office/drawing/2014/chart" uri="{C3380CC4-5D6E-409C-BE32-E72D297353CC}">
              <c16:uniqueId val="{00000008-1DAE-4D57-A36F-D93AF09EC69C}"/>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2.4597969622250759E-2"/>
          <c:y val="0.44226537307250074"/>
          <c:w val="0.27781028711511241"/>
          <c:h val="0.5336689405594978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Table!Category by Sales ( % )</c:name>
    <c:fmtId val="13"/>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layout>
            <c:manualLayout>
              <c:x val="0.20822989124466146"/>
              <c:y val="6.652659413696399E-2"/>
            </c:manualLayout>
          </c:layout>
          <c:showLegendKey val="0"/>
          <c:showVal val="0"/>
          <c:showCatName val="1"/>
          <c:showSerName val="0"/>
          <c:showPercent val="1"/>
          <c:showBubbleSize val="0"/>
          <c:extLst>
            <c:ext xmlns:c15="http://schemas.microsoft.com/office/drawing/2012/chart" uri="{CE6537A1-D6FC-4f65-9D91-7224C49458BB}">
              <c15:layout>
                <c:manualLayout>
                  <c:w val="0.28062713361392244"/>
                  <c:h val="0.24818505498396815"/>
                </c:manualLayout>
              </c15:layout>
            </c:ext>
          </c:extLst>
        </c:dLbl>
      </c:pivotFmt>
      <c:pivotFmt>
        <c:idx val="3"/>
      </c:pivotFmt>
      <c:pivotFmt>
        <c:idx val="4"/>
        <c:spPr>
          <a:solidFill>
            <a:srgbClr val="1F2544"/>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689D"/>
          </a:solidFill>
          <a:ln>
            <a:noFill/>
          </a:ln>
          <a:effectLst>
            <a:outerShdw blurRad="63500" sx="102000" sy="102000" algn="ctr" rotWithShape="0">
              <a:prstClr val="black">
                <a:alpha val="40000"/>
              </a:prstClr>
            </a:outerShdw>
          </a:effectLst>
        </c:spPr>
        <c:dLbl>
          <c:idx val="0"/>
          <c:layout>
            <c:manualLayout>
              <c:x val="9.2608904541731013E-2"/>
              <c:y val="-9.51327488869967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0EC"/>
          </a:solidFill>
          <a:ln>
            <a:noFill/>
          </a:ln>
          <a:effectLst>
            <a:outerShdw blurRad="63500" sx="102000" sy="102000" algn="ctr" rotWithShape="0">
              <a:prstClr val="black">
                <a:alpha val="40000"/>
              </a:prstClr>
            </a:outerShdw>
          </a:effectLst>
        </c:spPr>
        <c:dLbl>
          <c:idx val="0"/>
          <c:layout>
            <c:manualLayout>
              <c:x val="0"/>
              <c:y val="-0.2219764140696592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F2544"/>
          </a:solidFill>
          <a:ln>
            <a:noFill/>
          </a:ln>
          <a:effectLst>
            <a:outerShdw blurRad="63500" sx="102000" sy="102000" algn="ctr" rotWithShape="0">
              <a:prstClr val="black">
                <a:alpha val="40000"/>
              </a:prstClr>
            </a:outerShdw>
          </a:effectLst>
        </c:spPr>
        <c:dLbl>
          <c:idx val="0"/>
          <c:layout>
            <c:manualLayout>
              <c:x val="-7.9980417558767669E-2"/>
              <c:y val="-0.1458702149600617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F2544"/>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689D"/>
          </a:solidFill>
          <a:ln>
            <a:noFill/>
          </a:ln>
          <a:effectLst>
            <a:outerShdw blurRad="63500" sx="102000" sy="102000" algn="ctr" rotWithShape="0">
              <a:prstClr val="black">
                <a:alpha val="40000"/>
              </a:prstClr>
            </a:outerShdw>
          </a:effectLst>
        </c:spPr>
        <c:dLbl>
          <c:idx val="0"/>
          <c:layout>
            <c:manualLayout>
              <c:x val="9.2608904541731013E-2"/>
              <c:y val="-9.51327488869967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0EC"/>
          </a:solidFill>
          <a:ln>
            <a:noFill/>
          </a:ln>
          <a:effectLst>
            <a:outerShdw blurRad="63500" sx="102000" sy="102000" algn="ctr" rotWithShape="0">
              <a:prstClr val="black">
                <a:alpha val="40000"/>
              </a:prstClr>
            </a:outerShdw>
          </a:effectLst>
        </c:spPr>
        <c:dLbl>
          <c:idx val="0"/>
          <c:layout>
            <c:manualLayout>
              <c:x val="0"/>
              <c:y val="-0.2219764140696592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F2544"/>
          </a:solidFill>
          <a:ln>
            <a:noFill/>
          </a:ln>
          <a:effectLst>
            <a:outerShdw blurRad="63500" sx="102000" sy="102000" algn="ctr" rotWithShape="0">
              <a:prstClr val="black">
                <a:alpha val="40000"/>
              </a:prstClr>
            </a:outerShdw>
          </a:effectLst>
        </c:spPr>
        <c:dLbl>
          <c:idx val="0"/>
          <c:layout>
            <c:manualLayout>
              <c:x val="-7.9980417558767669E-2"/>
              <c:y val="-0.1458702149600617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26000">
                <a:srgbClr val="7030A0"/>
              </a:gs>
              <a:gs pos="0">
                <a:srgbClr val="F806CC"/>
              </a:gs>
              <a:gs pos="64000">
                <a:schemeClr val="tx1"/>
              </a:gs>
            </a:gsLst>
            <a:lin ang="2700000" scaled="1"/>
          </a:gradFill>
          <a:ln>
            <a:noFill/>
          </a:ln>
          <a:effectLst>
            <a:outerShdw blurRad="63500" sx="102000" sy="102000" algn="ctr"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570A57"/>
              </a:gs>
              <a:gs pos="53000">
                <a:srgbClr val="570A57"/>
              </a:gs>
              <a:gs pos="100000">
                <a:schemeClr val="tx1"/>
              </a:gs>
            </a:gsLst>
            <a:lin ang="5400000" scaled="1"/>
            <a:tileRect/>
          </a:gradFill>
          <a:ln>
            <a:noFill/>
          </a:ln>
          <a:effectLst>
            <a:outerShdw blurRad="63500" sx="102000" sy="102000" algn="ctr" rotWithShape="0">
              <a:prstClr val="black">
                <a:alpha val="40000"/>
              </a:prstClr>
            </a:outerShdw>
            <a:softEdge rad="0"/>
          </a:effectLst>
        </c:spPr>
        <c:dLbl>
          <c:idx val="0"/>
          <c:layout>
            <c:manualLayout>
              <c:x val="9.2608904541731013E-2"/>
              <c:y val="-9.513274888699677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F806CC"/>
              </a:gs>
              <a:gs pos="0">
                <a:srgbClr val="F806CC"/>
              </a:gs>
              <a:gs pos="96000">
                <a:schemeClr val="tx1"/>
              </a:gs>
            </a:gsLst>
            <a:lin ang="10800000" scaled="1"/>
            <a:tileRect/>
          </a:gradFill>
          <a:ln>
            <a:noFill/>
          </a:ln>
          <a:effectLst>
            <a:outerShdw blurRad="63500" sx="102000" sy="102000" algn="ctr" rotWithShape="0">
              <a:prstClr val="black">
                <a:alpha val="40000"/>
              </a:prstClr>
            </a:outerShdw>
            <a:softEdge rad="0"/>
          </a:effectLst>
        </c:spPr>
        <c:dLbl>
          <c:idx val="0"/>
          <c:layout>
            <c:manualLayout>
              <c:x val="0"/>
              <c:y val="-0.221976414069659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2E0249"/>
              </a:gs>
              <a:gs pos="56000">
                <a:srgbClr val="2E0249"/>
              </a:gs>
              <a:gs pos="100000">
                <a:schemeClr val="tx1"/>
              </a:gs>
            </a:gsLst>
            <a:lin ang="18900000" scaled="1"/>
            <a:tileRect/>
          </a:gradFill>
          <a:ln>
            <a:noFill/>
          </a:ln>
          <a:effectLst>
            <a:outerShdw blurRad="63500" sx="102000" sy="102000" algn="ctr" rotWithShape="0">
              <a:prstClr val="black">
                <a:alpha val="40000"/>
              </a:prstClr>
            </a:outerShdw>
            <a:softEdge rad="0"/>
          </a:effectLst>
        </c:spPr>
        <c:dLbl>
          <c:idx val="0"/>
          <c:layout>
            <c:manualLayout>
              <c:x val="-7.9980417558767669E-2"/>
              <c:y val="-0.1458702149600617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79009800086188"/>
          <c:y val="0.10549764333212037"/>
          <c:w val="0.50729839386918218"/>
          <c:h val="0.73908119562488928"/>
        </c:manualLayout>
      </c:layout>
      <c:doughnutChart>
        <c:varyColors val="1"/>
        <c:ser>
          <c:idx val="0"/>
          <c:order val="0"/>
          <c:tx>
            <c:strRef>
              <c:f>'Pivot Table'!$N$5</c:f>
              <c:strCache>
                <c:ptCount val="1"/>
                <c:pt idx="0">
                  <c:v>Total</c:v>
                </c:pt>
              </c:strCache>
            </c:strRef>
          </c:tx>
          <c:spPr>
            <a:gradFill>
              <a:gsLst>
                <a:gs pos="26000">
                  <a:srgbClr val="7030A0"/>
                </a:gs>
                <a:gs pos="0">
                  <a:srgbClr val="F806CC"/>
                </a:gs>
                <a:gs pos="64000">
                  <a:schemeClr val="tx1"/>
                </a:gs>
              </a:gsLst>
              <a:lin ang="2700000" scaled="1"/>
            </a:gradFill>
            <a:effectLst>
              <a:outerShdw blurRad="63500" sx="102000" sy="102000" algn="ctr" rotWithShape="0">
                <a:prstClr val="black">
                  <a:alpha val="40000"/>
                </a:prstClr>
              </a:outerShdw>
              <a:softEdge rad="0"/>
            </a:effectLst>
          </c:spPr>
          <c:dPt>
            <c:idx val="0"/>
            <c:bubble3D val="0"/>
            <c:spPr>
              <a:gradFill flip="none" rotWithShape="1">
                <a:gsLst>
                  <a:gs pos="0">
                    <a:srgbClr val="570A57"/>
                  </a:gs>
                  <a:gs pos="53000">
                    <a:srgbClr val="570A57"/>
                  </a:gs>
                  <a:gs pos="100000">
                    <a:schemeClr val="tx1"/>
                  </a:gs>
                </a:gsLst>
                <a:lin ang="5400000" scaled="1"/>
                <a:tileRect/>
              </a:gradFill>
              <a:ln>
                <a:noFill/>
              </a:ln>
              <a:effectLst>
                <a:outerShdw blurRad="63500" sx="102000" sy="102000" algn="ctr" rotWithShape="0">
                  <a:prstClr val="black">
                    <a:alpha val="40000"/>
                  </a:prstClr>
                </a:outerShdw>
                <a:softEdge rad="0"/>
              </a:effectLst>
            </c:spPr>
            <c:extLst>
              <c:ext xmlns:c16="http://schemas.microsoft.com/office/drawing/2014/chart" uri="{C3380CC4-5D6E-409C-BE32-E72D297353CC}">
                <c16:uniqueId val="{00000001-671E-48AB-89C6-C595D7BA53FF}"/>
              </c:ext>
            </c:extLst>
          </c:dPt>
          <c:dPt>
            <c:idx val="1"/>
            <c:bubble3D val="0"/>
            <c:spPr>
              <a:gradFill flip="none" rotWithShape="1">
                <a:gsLst>
                  <a:gs pos="0">
                    <a:srgbClr val="F806CC"/>
                  </a:gs>
                  <a:gs pos="0">
                    <a:srgbClr val="F806CC"/>
                  </a:gs>
                  <a:gs pos="96000">
                    <a:schemeClr val="tx1"/>
                  </a:gs>
                </a:gsLst>
                <a:lin ang="10800000" scaled="1"/>
                <a:tileRect/>
              </a:gradFill>
              <a:ln>
                <a:noFill/>
              </a:ln>
              <a:effectLst>
                <a:outerShdw blurRad="63500" sx="102000" sy="102000" algn="ctr" rotWithShape="0">
                  <a:prstClr val="black">
                    <a:alpha val="40000"/>
                  </a:prstClr>
                </a:outerShdw>
                <a:softEdge rad="0"/>
              </a:effectLst>
            </c:spPr>
            <c:extLst>
              <c:ext xmlns:c16="http://schemas.microsoft.com/office/drawing/2014/chart" uri="{C3380CC4-5D6E-409C-BE32-E72D297353CC}">
                <c16:uniqueId val="{00000003-671E-48AB-89C6-C595D7BA53FF}"/>
              </c:ext>
            </c:extLst>
          </c:dPt>
          <c:dPt>
            <c:idx val="2"/>
            <c:bubble3D val="0"/>
            <c:spPr>
              <a:gradFill flip="none" rotWithShape="1">
                <a:gsLst>
                  <a:gs pos="0">
                    <a:srgbClr val="2E0249"/>
                  </a:gs>
                  <a:gs pos="56000">
                    <a:srgbClr val="2E0249"/>
                  </a:gs>
                  <a:gs pos="100000">
                    <a:schemeClr val="tx1"/>
                  </a:gs>
                </a:gsLst>
                <a:lin ang="18900000" scaled="1"/>
                <a:tileRect/>
              </a:gradFill>
              <a:ln>
                <a:noFill/>
              </a:ln>
              <a:effectLst>
                <a:outerShdw blurRad="63500" sx="102000" sy="102000" algn="ctr" rotWithShape="0">
                  <a:prstClr val="black">
                    <a:alpha val="40000"/>
                  </a:prstClr>
                </a:outerShdw>
                <a:softEdge rad="0"/>
              </a:effectLst>
            </c:spPr>
            <c:extLst>
              <c:ext xmlns:c16="http://schemas.microsoft.com/office/drawing/2014/chart" uri="{C3380CC4-5D6E-409C-BE32-E72D297353CC}">
                <c16:uniqueId val="{00000005-671E-48AB-89C6-C595D7BA53FF}"/>
              </c:ext>
            </c:extLst>
          </c:dPt>
          <c:dLbls>
            <c:dLbl>
              <c:idx val="0"/>
              <c:layout>
                <c:manualLayout>
                  <c:x val="9.2608904541731013E-2"/>
                  <c:y val="-9.5132748886996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1E-48AB-89C6-C595D7BA53FF}"/>
                </c:ext>
              </c:extLst>
            </c:dLbl>
            <c:dLbl>
              <c:idx val="1"/>
              <c:layout>
                <c:manualLayout>
                  <c:x val="0"/>
                  <c:y val="-0.221976414069659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1E-48AB-89C6-C595D7BA53FF}"/>
                </c:ext>
              </c:extLst>
            </c:dLbl>
            <c:dLbl>
              <c:idx val="2"/>
              <c:layout>
                <c:manualLayout>
                  <c:x val="-7.9980417558767669E-2"/>
                  <c:y val="-0.145870214960061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1E-48AB-89C6-C595D7BA53F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Table'!$M$6:$M$9</c:f>
              <c:strCache>
                <c:ptCount val="3"/>
                <c:pt idx="0">
                  <c:v>Furniture</c:v>
                </c:pt>
                <c:pt idx="1">
                  <c:v>Office Supplies</c:v>
                </c:pt>
                <c:pt idx="2">
                  <c:v>Technology</c:v>
                </c:pt>
              </c:strCache>
            </c:strRef>
          </c:cat>
          <c:val>
            <c:numRef>
              <c:f>'Pivot Table'!$N$6:$N$9</c:f>
              <c:numCache>
                <c:formatCode>0.00%</c:formatCode>
                <c:ptCount val="3"/>
                <c:pt idx="0">
                  <c:v>0.32370723095138926</c:v>
                </c:pt>
                <c:pt idx="1">
                  <c:v>0.3136937841855163</c:v>
                </c:pt>
                <c:pt idx="2">
                  <c:v>0.36259898486310538</c:v>
                </c:pt>
              </c:numCache>
            </c:numRef>
          </c:val>
          <c:extLst>
            <c:ext xmlns:c16="http://schemas.microsoft.com/office/drawing/2014/chart" uri="{C3380CC4-5D6E-409C-BE32-E72D297353CC}">
              <c16:uniqueId val="{00000006-671E-48AB-89C6-C595D7BA53FF}"/>
            </c:ext>
          </c:extLst>
        </c:ser>
        <c:dLbls>
          <c:showLegendKey val="0"/>
          <c:showVal val="0"/>
          <c:showCatName val="0"/>
          <c:showSerName val="0"/>
          <c:showPercent val="1"/>
          <c:showBubbleSize val="0"/>
          <c:showLeaderLines val="1"/>
        </c:dLbls>
        <c:firstSliceAng val="0"/>
        <c:holeSize val="63"/>
      </c:doughnutChart>
      <c:spPr>
        <a:noFill/>
        <a:ln>
          <a:noFill/>
        </a:ln>
        <a:effectLst/>
      </c:spPr>
    </c:plotArea>
    <c:legend>
      <c:legendPos val="l"/>
      <c:layout>
        <c:manualLayout>
          <c:xMode val="edge"/>
          <c:yMode val="edge"/>
          <c:x val="3.3675965287902156E-2"/>
          <c:y val="0.49801669442412222"/>
          <c:w val="0.24958744130256266"/>
          <c:h val="0.3615912327461819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Table!Top 10 Products by Sales And Profit</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74F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0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74F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D0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68000">
                <a:srgbClr val="570A57"/>
              </a:gs>
              <a:gs pos="0">
                <a:srgbClr val="570A57"/>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70000">
                <a:srgbClr val="570A57">
                  <a:lumMod val="98000"/>
                </a:srgbClr>
              </a:gs>
              <a:gs pos="0">
                <a:srgbClr val="F806CC"/>
              </a:gs>
              <a:gs pos="93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70000">
                <a:srgbClr val="570A57">
                  <a:lumMod val="98000"/>
                </a:srgbClr>
              </a:gs>
              <a:gs pos="0">
                <a:srgbClr val="F806CC"/>
              </a:gs>
              <a:gs pos="93000">
                <a:schemeClr val="tx1"/>
              </a:gs>
            </a:gsLst>
            <a:lin ang="5400000" scaled="1"/>
            <a:tileRect/>
          </a:gradFill>
          <a:ln>
            <a:noFill/>
          </a:ln>
          <a:effectLst/>
        </c:spPr>
      </c:pivotFmt>
    </c:pivotFmts>
    <c:plotArea>
      <c:layout>
        <c:manualLayout>
          <c:layoutTarget val="inner"/>
          <c:xMode val="edge"/>
          <c:yMode val="edge"/>
          <c:x val="0.16219786912574813"/>
          <c:y val="2.9840268684337399E-2"/>
          <c:w val="0.75700055212517781"/>
          <c:h val="0.57176943804902269"/>
        </c:manualLayout>
      </c:layout>
      <c:barChart>
        <c:barDir val="col"/>
        <c:grouping val="clustered"/>
        <c:varyColors val="0"/>
        <c:ser>
          <c:idx val="0"/>
          <c:order val="0"/>
          <c:tx>
            <c:strRef>
              <c:f>'Pivot Table'!$N$19</c:f>
              <c:strCache>
                <c:ptCount val="1"/>
                <c:pt idx="0">
                  <c:v> Sales</c:v>
                </c:pt>
              </c:strCache>
            </c:strRef>
          </c:tx>
          <c:spPr>
            <a:gradFill>
              <a:gsLst>
                <a:gs pos="68000">
                  <a:srgbClr val="570A57"/>
                </a:gs>
                <a:gs pos="0">
                  <a:srgbClr val="570A57"/>
                </a:gs>
                <a:gs pos="100000">
                  <a:schemeClr val="tx1"/>
                </a:gs>
              </a:gsLst>
              <a:lin ang="5400000" scaled="1"/>
            </a:gradFill>
            <a:ln>
              <a:noFill/>
            </a:ln>
            <a:effectLst/>
          </c:spPr>
          <c:invertIfNegative val="0"/>
          <c:cat>
            <c:strRef>
              <c:f>'Pivot Table'!$M$20:$M$30</c:f>
              <c:strCache>
                <c:ptCount val="10"/>
                <c:pt idx="0">
                  <c:v>TEC-CO-10004722</c:v>
                </c:pt>
                <c:pt idx="1">
                  <c:v>OFF-BI-10003527</c:v>
                </c:pt>
                <c:pt idx="2">
                  <c:v>TEC-CO-10001449</c:v>
                </c:pt>
                <c:pt idx="3">
                  <c:v>TEC-CO-10003763</c:v>
                </c:pt>
                <c:pt idx="4">
                  <c:v>TEC-AC-10002049</c:v>
                </c:pt>
                <c:pt idx="5">
                  <c:v>TEC-MA-10001127</c:v>
                </c:pt>
                <c:pt idx="6">
                  <c:v>TEC-MA-10003979</c:v>
                </c:pt>
                <c:pt idx="7">
                  <c:v>TEC-MA-10001047</c:v>
                </c:pt>
                <c:pt idx="8">
                  <c:v>OFF-BI-10001120</c:v>
                </c:pt>
                <c:pt idx="9">
                  <c:v>TEC-MA-10000045</c:v>
                </c:pt>
              </c:strCache>
            </c:strRef>
          </c:cat>
          <c:val>
            <c:numRef>
              <c:f>'Pivot Table'!$N$20:$N$30</c:f>
              <c:numCache>
                <c:formatCode>_(* #,##0.00_);_(* \(#,##0.00\);_(* "-"??_);_(@_)</c:formatCode>
                <c:ptCount val="10"/>
                <c:pt idx="0">
                  <c:v>61599.823999999993</c:v>
                </c:pt>
                <c:pt idx="1">
                  <c:v>27453.383999999995</c:v>
                </c:pt>
                <c:pt idx="2">
                  <c:v>18839.686000000002</c:v>
                </c:pt>
                <c:pt idx="3">
                  <c:v>11619.834000000003</c:v>
                </c:pt>
                <c:pt idx="4">
                  <c:v>13756.536</c:v>
                </c:pt>
                <c:pt idx="5">
                  <c:v>18374.895</c:v>
                </c:pt>
                <c:pt idx="6">
                  <c:v>7699.89</c:v>
                </c:pt>
                <c:pt idx="7">
                  <c:v>14299.89</c:v>
                </c:pt>
                <c:pt idx="8">
                  <c:v>15875.916000000001</c:v>
                </c:pt>
                <c:pt idx="9">
                  <c:v>6965.7000000000007</c:v>
                </c:pt>
              </c:numCache>
            </c:numRef>
          </c:val>
          <c:extLst>
            <c:ext xmlns:c16="http://schemas.microsoft.com/office/drawing/2014/chart" uri="{C3380CC4-5D6E-409C-BE32-E72D297353CC}">
              <c16:uniqueId val="{00000000-3652-4984-B50F-4CB439A847FB}"/>
            </c:ext>
          </c:extLst>
        </c:ser>
        <c:ser>
          <c:idx val="1"/>
          <c:order val="1"/>
          <c:tx>
            <c:strRef>
              <c:f>'Pivot Table'!$O$19</c:f>
              <c:strCache>
                <c:ptCount val="1"/>
                <c:pt idx="0">
                  <c:v>Profit</c:v>
                </c:pt>
              </c:strCache>
            </c:strRef>
          </c:tx>
          <c:spPr>
            <a:gradFill flip="none" rotWithShape="1">
              <a:gsLst>
                <a:gs pos="70000">
                  <a:srgbClr val="570A57">
                    <a:lumMod val="98000"/>
                  </a:srgbClr>
                </a:gs>
                <a:gs pos="0">
                  <a:srgbClr val="F806CC"/>
                </a:gs>
                <a:gs pos="93000">
                  <a:schemeClr val="tx1"/>
                </a:gs>
              </a:gsLst>
              <a:lin ang="5400000" scaled="1"/>
              <a:tileRect/>
            </a:gradFill>
            <a:ln>
              <a:noFill/>
            </a:ln>
            <a:effectLst/>
          </c:spPr>
          <c:invertIfNegative val="0"/>
          <c:cat>
            <c:strRef>
              <c:f>'Pivot Table'!$M$20:$M$30</c:f>
              <c:strCache>
                <c:ptCount val="10"/>
                <c:pt idx="0">
                  <c:v>TEC-CO-10004722</c:v>
                </c:pt>
                <c:pt idx="1">
                  <c:v>OFF-BI-10003527</c:v>
                </c:pt>
                <c:pt idx="2">
                  <c:v>TEC-CO-10001449</c:v>
                </c:pt>
                <c:pt idx="3">
                  <c:v>TEC-CO-10003763</c:v>
                </c:pt>
                <c:pt idx="4">
                  <c:v>TEC-AC-10002049</c:v>
                </c:pt>
                <c:pt idx="5">
                  <c:v>TEC-MA-10001127</c:v>
                </c:pt>
                <c:pt idx="6">
                  <c:v>TEC-MA-10003979</c:v>
                </c:pt>
                <c:pt idx="7">
                  <c:v>TEC-MA-10001047</c:v>
                </c:pt>
                <c:pt idx="8">
                  <c:v>OFF-BI-10001120</c:v>
                </c:pt>
                <c:pt idx="9">
                  <c:v>TEC-MA-10000045</c:v>
                </c:pt>
              </c:strCache>
            </c:strRef>
          </c:cat>
          <c:val>
            <c:numRef>
              <c:f>'Pivot Table'!$O$20:$O$30</c:f>
              <c:numCache>
                <c:formatCode>_(* #,##0.00_);_(* \(#,##0.00\);_(* "-"??_);_(@_)</c:formatCode>
                <c:ptCount val="10"/>
                <c:pt idx="0">
                  <c:v>25199.928</c:v>
                </c:pt>
                <c:pt idx="1">
                  <c:v>7753.0389999999998</c:v>
                </c:pt>
                <c:pt idx="2">
                  <c:v>6983.8835999999992</c:v>
                </c:pt>
                <c:pt idx="3">
                  <c:v>4570.9346999999998</c:v>
                </c:pt>
                <c:pt idx="4">
                  <c:v>4425.3431999999993</c:v>
                </c:pt>
                <c:pt idx="5">
                  <c:v>4094.9765999999986</c:v>
                </c:pt>
                <c:pt idx="6">
                  <c:v>3772.9460999999997</c:v>
                </c:pt>
                <c:pt idx="7">
                  <c:v>3717.9713999999994</c:v>
                </c:pt>
                <c:pt idx="8">
                  <c:v>3345.2822999999999</c:v>
                </c:pt>
                <c:pt idx="9">
                  <c:v>3343.5360000000001</c:v>
                </c:pt>
              </c:numCache>
            </c:numRef>
          </c:val>
          <c:extLst>
            <c:ext xmlns:c16="http://schemas.microsoft.com/office/drawing/2014/chart" uri="{C3380CC4-5D6E-409C-BE32-E72D297353CC}">
              <c16:uniqueId val="{00000001-3652-4984-B50F-4CB439A847FB}"/>
            </c:ext>
          </c:extLst>
        </c:ser>
        <c:dLbls>
          <c:showLegendKey val="0"/>
          <c:showVal val="0"/>
          <c:showCatName val="0"/>
          <c:showSerName val="0"/>
          <c:showPercent val="0"/>
          <c:showBubbleSize val="0"/>
        </c:dLbls>
        <c:gapWidth val="219"/>
        <c:overlap val="-27"/>
        <c:axId val="435558319"/>
        <c:axId val="435558799"/>
      </c:barChart>
      <c:catAx>
        <c:axId val="43555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mn-lt"/>
                <a:ea typeface="+mn-ea"/>
                <a:cs typeface="+mn-cs"/>
              </a:defRPr>
            </a:pPr>
            <a:endParaRPr lang="en-US"/>
          </a:p>
        </c:txPr>
        <c:crossAx val="435558799"/>
        <c:crosses val="autoZero"/>
        <c:auto val="1"/>
        <c:lblAlgn val="ctr"/>
        <c:lblOffset val="100"/>
        <c:noMultiLvlLbl val="0"/>
      </c:catAx>
      <c:valAx>
        <c:axId val="4355587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Aptos Display" panose="020B0004020202020204" pitchFamily="34" charset="0"/>
                <a:ea typeface="+mn-ea"/>
                <a:cs typeface="+mn-cs"/>
              </a:defRPr>
            </a:pPr>
            <a:endParaRPr lang="en-US"/>
          </a:p>
        </c:txPr>
        <c:crossAx val="435558319"/>
        <c:crosses val="autoZero"/>
        <c:crossBetween val="between"/>
      </c:valAx>
      <c:spPr>
        <a:noFill/>
        <a:ln>
          <a:noFill/>
        </a:ln>
        <a:effectLst/>
      </c:spPr>
    </c:plotArea>
    <c:legend>
      <c:legendPos val="r"/>
      <c:layout>
        <c:manualLayout>
          <c:xMode val="edge"/>
          <c:yMode val="edge"/>
          <c:x val="0.92827684065273408"/>
          <c:y val="0.25924408609412669"/>
          <c:w val="7.0524392774454089E-2"/>
          <c:h val="0.184296448242932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Table!Top 5 Sub-Category by Sales</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806CC"/>
              </a:gs>
              <a:gs pos="12000">
                <a:srgbClr val="F806CC"/>
              </a:gs>
              <a:gs pos="96000">
                <a:schemeClr val="tx1"/>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472054205405"/>
          <c:y val="4.6441445050329294E-2"/>
          <c:w val="0.74624611326825796"/>
          <c:h val="0.84034016280768287"/>
        </c:manualLayout>
      </c:layout>
      <c:barChart>
        <c:barDir val="bar"/>
        <c:grouping val="clustered"/>
        <c:varyColors val="0"/>
        <c:ser>
          <c:idx val="0"/>
          <c:order val="0"/>
          <c:tx>
            <c:strRef>
              <c:f>'Pivot Table'!$J$5</c:f>
              <c:strCache>
                <c:ptCount val="1"/>
                <c:pt idx="0">
                  <c:v>Total</c:v>
                </c:pt>
              </c:strCache>
            </c:strRef>
          </c:tx>
          <c:spPr>
            <a:gradFill>
              <a:gsLst>
                <a:gs pos="0">
                  <a:srgbClr val="F806CC"/>
                </a:gs>
                <a:gs pos="12000">
                  <a:srgbClr val="F806CC"/>
                </a:gs>
                <a:gs pos="96000">
                  <a:schemeClr val="tx1"/>
                </a:gs>
              </a:gsLst>
              <a:lin ang="10800000" scaled="1"/>
            </a:gradFill>
            <a:ln>
              <a:noFill/>
            </a:ln>
            <a:effectLst/>
          </c:spPr>
          <c:invertIfNegative val="0"/>
          <c:cat>
            <c:strRef>
              <c:f>'Pivot Table'!$I$6:$I$11</c:f>
              <c:strCache>
                <c:ptCount val="5"/>
                <c:pt idx="0">
                  <c:v>Binders</c:v>
                </c:pt>
                <c:pt idx="1">
                  <c:v>Tables</c:v>
                </c:pt>
                <c:pt idx="2">
                  <c:v>Storage</c:v>
                </c:pt>
                <c:pt idx="3">
                  <c:v>Chairs</c:v>
                </c:pt>
                <c:pt idx="4">
                  <c:v>Phones</c:v>
                </c:pt>
              </c:strCache>
            </c:strRef>
          </c:cat>
          <c:val>
            <c:numRef>
              <c:f>'Pivot Table'!$J$6:$J$11</c:f>
              <c:numCache>
                <c:formatCode>#,##0.00</c:formatCode>
                <c:ptCount val="5"/>
                <c:pt idx="0">
                  <c:v>203412.73299999969</c:v>
                </c:pt>
                <c:pt idx="1">
                  <c:v>206965.53200000009</c:v>
                </c:pt>
                <c:pt idx="2">
                  <c:v>223843.60800000044</c:v>
                </c:pt>
                <c:pt idx="3">
                  <c:v>328449.10300000024</c:v>
                </c:pt>
                <c:pt idx="4">
                  <c:v>330007.05400000006</c:v>
                </c:pt>
              </c:numCache>
            </c:numRef>
          </c:val>
          <c:extLst>
            <c:ext xmlns:c16="http://schemas.microsoft.com/office/drawing/2014/chart" uri="{C3380CC4-5D6E-409C-BE32-E72D297353CC}">
              <c16:uniqueId val="{00000000-0A70-40AB-BC61-2CA231601415}"/>
            </c:ext>
          </c:extLst>
        </c:ser>
        <c:dLbls>
          <c:showLegendKey val="0"/>
          <c:showVal val="0"/>
          <c:showCatName val="0"/>
          <c:showSerName val="0"/>
          <c:showPercent val="0"/>
          <c:showBubbleSize val="0"/>
        </c:dLbls>
        <c:gapWidth val="188"/>
        <c:axId val="994338015"/>
        <c:axId val="994338495"/>
      </c:barChart>
      <c:catAx>
        <c:axId val="99433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crossAx val="994338495"/>
        <c:crosses val="autoZero"/>
        <c:auto val="1"/>
        <c:lblAlgn val="ctr"/>
        <c:lblOffset val="100"/>
        <c:noMultiLvlLbl val="0"/>
      </c:catAx>
      <c:valAx>
        <c:axId val="994338495"/>
        <c:scaling>
          <c:orientation val="minMax"/>
          <c:max val="350000"/>
          <c:min val="0"/>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mn-lt"/>
                <a:ea typeface="+mn-ea"/>
                <a:cs typeface="+mn-cs"/>
              </a:defRPr>
            </a:pPr>
            <a:endParaRPr lang="en-US"/>
          </a:p>
        </c:txPr>
        <c:crossAx val="994338015"/>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Table!Relation between Discount and Sales</c:name>
    <c:fmtId val="2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910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Table'!$F$31</c:f>
              <c:strCache>
                <c:ptCount val="1"/>
                <c:pt idx="0">
                  <c:v>Total</c:v>
                </c:pt>
              </c:strCache>
            </c:strRef>
          </c:tx>
          <c:spPr>
            <a:ln w="28575" cap="rnd">
              <a:solidFill>
                <a:srgbClr val="A91079"/>
              </a:solidFill>
              <a:round/>
            </a:ln>
            <a:effectLst/>
          </c:spPr>
          <c:marker>
            <c:symbol val="none"/>
          </c:marker>
          <c:cat>
            <c:strRef>
              <c:f>'Pivot Table'!$E$32:$E$44</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'Pivot Table'!$F$32:$F$44</c:f>
              <c:numCache>
                <c:formatCode>#,##0.00</c:formatCode>
                <c:ptCount val="12"/>
                <c:pt idx="0">
                  <c:v>1087908.4699999904</c:v>
                </c:pt>
                <c:pt idx="1">
                  <c:v>54369.351000000024</c:v>
                </c:pt>
                <c:pt idx="2">
                  <c:v>27558.521500000006</c:v>
                </c:pt>
                <c:pt idx="3">
                  <c:v>764594.36800000304</c:v>
                </c:pt>
                <c:pt idx="4">
                  <c:v>103226.65499999994</c:v>
                </c:pt>
                <c:pt idx="5">
                  <c:v>14493.458799999999</c:v>
                </c:pt>
                <c:pt idx="6">
                  <c:v>116417.78400000009</c:v>
                </c:pt>
                <c:pt idx="7">
                  <c:v>5484.9740000000011</c:v>
                </c:pt>
                <c:pt idx="8">
                  <c:v>58918.539999999979</c:v>
                </c:pt>
                <c:pt idx="9">
                  <c:v>6644.7000000000035</c:v>
                </c:pt>
                <c:pt idx="10">
                  <c:v>40620.282000000007</c:v>
                </c:pt>
                <c:pt idx="11">
                  <c:v>16963.755999999994</c:v>
                </c:pt>
              </c:numCache>
            </c:numRef>
          </c:val>
          <c:smooth val="1"/>
          <c:extLst>
            <c:ext xmlns:c16="http://schemas.microsoft.com/office/drawing/2014/chart" uri="{C3380CC4-5D6E-409C-BE32-E72D297353CC}">
              <c16:uniqueId val="{00000000-23A2-4503-A39B-BDE9A1949616}"/>
            </c:ext>
          </c:extLst>
        </c:ser>
        <c:dLbls>
          <c:showLegendKey val="0"/>
          <c:showVal val="0"/>
          <c:showCatName val="0"/>
          <c:showSerName val="0"/>
          <c:showPercent val="0"/>
          <c:showBubbleSize val="0"/>
        </c:dLbls>
        <c:dropLines>
          <c:spPr>
            <a:ln w="9525" cap="flat" cmpd="sng" algn="ctr">
              <a:noFill/>
              <a:round/>
            </a:ln>
            <a:effectLst/>
          </c:spPr>
        </c:dropLines>
        <c:smooth val="0"/>
        <c:axId val="965771823"/>
        <c:axId val="965772303"/>
      </c:lineChart>
      <c:catAx>
        <c:axId val="965771823"/>
        <c:scaling>
          <c:orientation val="minMax"/>
        </c:scaling>
        <c:delete val="0"/>
        <c:axPos val="b"/>
        <c:numFmt formatCode="0%" sourceLinked="0"/>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crossAx val="965772303"/>
        <c:crosses val="autoZero"/>
        <c:auto val="1"/>
        <c:lblAlgn val="ctr"/>
        <c:lblOffset val="100"/>
        <c:tickMarkSkip val="1"/>
        <c:noMultiLvlLbl val="0"/>
      </c:catAx>
      <c:valAx>
        <c:axId val="965772303"/>
        <c:scaling>
          <c:orientation val="minMax"/>
          <c:min val="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mn-lt"/>
                <a:ea typeface="+mn-ea"/>
                <a:cs typeface="Arial" panose="020B0604020202020204" pitchFamily="34" charset="0"/>
              </a:defRPr>
            </a:pPr>
            <a:endParaRPr lang="en-US"/>
          </a:p>
        </c:txPr>
        <c:crossAx val="965771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Table!Sales and Profit per Year</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474F7A"/>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FFD0EC"/>
            </a:solidFill>
            <a:round/>
          </a:ln>
          <a:effectLst/>
        </c:spPr>
        <c:marker>
          <c:symbol val="circle"/>
          <c:size val="4"/>
          <c:spPr>
            <a:solidFill>
              <a:srgbClr val="FFD0EC"/>
            </a:solidFill>
            <a:ln w="22225" cap="flat" cmpd="sng" algn="ctr">
              <a:solidFill>
                <a:srgbClr val="FFD0EC"/>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474F7A"/>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FFD0EC"/>
            </a:solidFill>
            <a:round/>
          </a:ln>
          <a:effectLst/>
        </c:spPr>
        <c:marker>
          <c:symbol val="circle"/>
          <c:size val="4"/>
          <c:spPr>
            <a:solidFill>
              <a:srgbClr val="FFD0EC"/>
            </a:solidFill>
            <a:ln w="22225" cap="flat" cmpd="sng" algn="ctr">
              <a:solidFill>
                <a:srgbClr val="FFD0EC"/>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cmpd="sng" algn="ctr">
            <a:solidFill>
              <a:srgbClr val="570A57"/>
            </a:solidFill>
            <a:round/>
          </a:ln>
          <a:effectLst/>
        </c:spPr>
        <c:marker>
          <c:symbol val="circle"/>
          <c:size val="4"/>
          <c:spPr>
            <a:solidFill>
              <a:srgbClr val="570A57"/>
            </a:solidFill>
            <a:ln w="25400" cap="flat" cmpd="sng" algn="ctr">
              <a:solidFill>
                <a:srgbClr val="570A5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cmpd="sng" algn="ctr">
            <a:solidFill>
              <a:srgbClr val="F806CC"/>
            </a:solidFill>
            <a:round/>
          </a:ln>
          <a:effectLst/>
        </c:spPr>
        <c:marker>
          <c:symbol val="circle"/>
          <c:size val="4"/>
          <c:spPr>
            <a:solidFill>
              <a:srgbClr val="F806CC"/>
            </a:solidFill>
            <a:ln w="25400" cap="flat" cmpd="sng" algn="ctr">
              <a:solidFill>
                <a:srgbClr val="F806CC"/>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Table'!$F$19</c:f>
              <c:strCache>
                <c:ptCount val="1"/>
                <c:pt idx="0">
                  <c:v> Sales</c:v>
                </c:pt>
              </c:strCache>
            </c:strRef>
          </c:tx>
          <c:spPr>
            <a:ln w="31750" cap="rnd" cmpd="sng" algn="ctr">
              <a:solidFill>
                <a:srgbClr val="570A57"/>
              </a:solidFill>
              <a:round/>
            </a:ln>
            <a:effectLst/>
          </c:spPr>
          <c:marker>
            <c:symbol val="circle"/>
            <c:size val="4"/>
            <c:spPr>
              <a:solidFill>
                <a:srgbClr val="570A57"/>
              </a:solidFill>
              <a:ln w="25400" cap="flat" cmpd="sng" algn="ctr">
                <a:solidFill>
                  <a:srgbClr val="570A57"/>
                </a:solidFill>
                <a:round/>
              </a:ln>
              <a:effectLst/>
            </c:spPr>
          </c:marker>
          <c:cat>
            <c:strRef>
              <c:f>'Pivot Table'!$E$20:$E$24</c:f>
              <c:strCache>
                <c:ptCount val="4"/>
                <c:pt idx="0">
                  <c:v>2015</c:v>
                </c:pt>
                <c:pt idx="1">
                  <c:v>2016</c:v>
                </c:pt>
                <c:pt idx="2">
                  <c:v>2017</c:v>
                </c:pt>
                <c:pt idx="3">
                  <c:v>2018</c:v>
                </c:pt>
              </c:strCache>
            </c:strRef>
          </c:cat>
          <c:val>
            <c:numRef>
              <c:f>'Pivot Table'!$F$20:$F$24</c:f>
              <c:numCache>
                <c:formatCode>_(* #,##0.00_);_(* \(#,##0.00\);_(* "-"??_);_(@_)</c:formatCode>
                <c:ptCount val="4"/>
                <c:pt idx="0">
                  <c:v>484247.4981000009</c:v>
                </c:pt>
                <c:pt idx="1">
                  <c:v>470532.50900000066</c:v>
                </c:pt>
                <c:pt idx="2">
                  <c:v>609205.59800000174</c:v>
                </c:pt>
                <c:pt idx="3">
                  <c:v>733215.25519999978</c:v>
                </c:pt>
              </c:numCache>
            </c:numRef>
          </c:val>
          <c:smooth val="1"/>
          <c:extLst>
            <c:ext xmlns:c16="http://schemas.microsoft.com/office/drawing/2014/chart" uri="{C3380CC4-5D6E-409C-BE32-E72D297353CC}">
              <c16:uniqueId val="{00000000-D039-417C-95E4-EFC0A331137E}"/>
            </c:ext>
          </c:extLst>
        </c:ser>
        <c:ser>
          <c:idx val="1"/>
          <c:order val="1"/>
          <c:tx>
            <c:strRef>
              <c:f>'Pivot Table'!$G$19</c:f>
              <c:strCache>
                <c:ptCount val="1"/>
                <c:pt idx="0">
                  <c:v>Profit</c:v>
                </c:pt>
              </c:strCache>
            </c:strRef>
          </c:tx>
          <c:spPr>
            <a:ln w="31750" cap="rnd" cmpd="sng" algn="ctr">
              <a:solidFill>
                <a:srgbClr val="F806CC"/>
              </a:solidFill>
              <a:round/>
            </a:ln>
            <a:effectLst/>
          </c:spPr>
          <c:marker>
            <c:symbol val="circle"/>
            <c:size val="4"/>
            <c:spPr>
              <a:solidFill>
                <a:srgbClr val="F806CC"/>
              </a:solidFill>
              <a:ln w="25400" cap="flat" cmpd="sng" algn="ctr">
                <a:solidFill>
                  <a:srgbClr val="F806CC"/>
                </a:solidFill>
                <a:round/>
              </a:ln>
              <a:effectLst/>
            </c:spPr>
          </c:marker>
          <c:cat>
            <c:strRef>
              <c:f>'Pivot Table'!$E$20:$E$24</c:f>
              <c:strCache>
                <c:ptCount val="4"/>
                <c:pt idx="0">
                  <c:v>2015</c:v>
                </c:pt>
                <c:pt idx="1">
                  <c:v>2016</c:v>
                </c:pt>
                <c:pt idx="2">
                  <c:v>2017</c:v>
                </c:pt>
                <c:pt idx="3">
                  <c:v>2018</c:v>
                </c:pt>
              </c:strCache>
            </c:strRef>
          </c:cat>
          <c:val>
            <c:numRef>
              <c:f>'Pivot Table'!$G$20:$G$24</c:f>
              <c:numCache>
                <c:formatCode>_(* #,##0.00_);_(* \(#,##0.00\);_(* "-"??_);_(@_)</c:formatCode>
                <c:ptCount val="4"/>
                <c:pt idx="0">
                  <c:v>49543.974099999854</c:v>
                </c:pt>
                <c:pt idx="1">
                  <c:v>61618.603700000021</c:v>
                </c:pt>
                <c:pt idx="2">
                  <c:v>81795.174300000072</c:v>
                </c:pt>
                <c:pt idx="3">
                  <c:v>93439.269600000451</c:v>
                </c:pt>
              </c:numCache>
            </c:numRef>
          </c:val>
          <c:smooth val="1"/>
          <c:extLst>
            <c:ext xmlns:c16="http://schemas.microsoft.com/office/drawing/2014/chart" uri="{C3380CC4-5D6E-409C-BE32-E72D297353CC}">
              <c16:uniqueId val="{00000001-D039-417C-95E4-EFC0A33113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86583664"/>
        <c:axId val="732884672"/>
      </c:lineChart>
      <c:catAx>
        <c:axId val="1386583664"/>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spc="20" baseline="0">
                <a:solidFill>
                  <a:schemeClr val="accent5">
                    <a:lumMod val="20000"/>
                    <a:lumOff val="80000"/>
                  </a:schemeClr>
                </a:solidFill>
                <a:latin typeface="+mn-lt"/>
                <a:ea typeface="+mn-ea"/>
                <a:cs typeface="+mn-cs"/>
              </a:defRPr>
            </a:pPr>
            <a:endParaRPr lang="en-US"/>
          </a:p>
        </c:txPr>
        <c:crossAx val="732884672"/>
        <c:crosses val="autoZero"/>
        <c:auto val="1"/>
        <c:lblAlgn val="ctr"/>
        <c:lblOffset val="100"/>
        <c:noMultiLvlLbl val="0"/>
      </c:catAx>
      <c:valAx>
        <c:axId val="732884672"/>
        <c:scaling>
          <c:orientation val="minMax"/>
        </c:scaling>
        <c:delete val="0"/>
        <c:axPos val="l"/>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accent5">
                    <a:lumMod val="20000"/>
                    <a:lumOff val="80000"/>
                  </a:schemeClr>
                </a:solidFill>
                <a:latin typeface="+mn-lt"/>
                <a:ea typeface="+mn-ea"/>
                <a:cs typeface="+mn-cs"/>
              </a:defRPr>
            </a:pPr>
            <a:endParaRPr lang="en-US"/>
          </a:p>
        </c:txPr>
        <c:crossAx val="1386583664"/>
        <c:crosses val="autoZero"/>
        <c:crossBetween val="between"/>
        <c:majorUnit val="1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umDim>
    </cx:data>
  </cx:chartData>
  <cx:chart>
    <cx:plotArea>
      <cx:plotAreaRegion>
        <cx:series layoutId="regionMap" uniqueId="{8EF33094-53CF-4697-91BC-B71D94DA0734}">
          <cx:tx>
            <cx:txData>
              <cx:f>_xlchart.v5.3</cx:f>
              <cx:v> Sales</cx:v>
            </cx:txData>
          </cx:tx>
          <cx:dataLabels>
            <cx:numFmt formatCode="#,##0;-#,##0" sourceLinked="0"/>
            <cx:spPr>
              <a:noFill/>
              <a:ln>
                <a:noFill/>
              </a:ln>
            </cx:spPr>
            <cx:txPr>
              <a:bodyPr spcFirstLastPara="1" vertOverflow="ellipsis" horzOverflow="overflow" wrap="square" lIns="0" tIns="0" rIns="0" bIns="0" anchor="ctr" anchorCtr="1"/>
              <a:lstStyle/>
              <a:p>
                <a:pPr algn="ctr" rtl="0">
                  <a:defRPr sz="1250" b="1">
                    <a:solidFill>
                      <a:schemeClr val="bg1"/>
                    </a:solidFill>
                  </a:defRPr>
                </a:pPr>
                <a:endParaRPr lang="en-US" sz="1250" b="1" i="0" u="none" strike="noStrike" baseline="0">
                  <a:solidFill>
                    <a:schemeClr val="bg1"/>
                  </a:solidFill>
                  <a:latin typeface="Aptos Narrow" panose="02110004020202020204"/>
                </a:endParaRPr>
              </a:p>
            </cx:txPr>
            <cx:visibility seriesName="0" categoryName="1" value="1"/>
            <cx:separator>
</cx:separator>
            <cx:dataLabel idx="8">
              <cx:txPr>
                <a:bodyPr spcFirstLastPara="1" vertOverflow="ellipsis" horzOverflow="overflow" wrap="square" lIns="0" tIns="0" rIns="0" bIns="0" anchor="ctr" anchorCtr="1"/>
                <a:lstStyle/>
                <a:p>
                  <a:pPr algn="ctr" rtl="0">
                    <a:defRPr sz="1100"/>
                  </a:pPr>
                  <a:r>
                    <a:rPr lang="en-US" sz="1100" b="1" i="0" u="none" strike="noStrike" baseline="0">
                      <a:solidFill>
                        <a:schemeClr val="bg1"/>
                      </a:solidFill>
                      <a:latin typeface="Aptos Narrow" panose="02110004020202020204"/>
                    </a:rPr>
                    <a:t>Florida
15,599</a:t>
                  </a:r>
                </a:p>
              </cx:txPr>
            </cx:dataLabel>
            <cx:dataLabel idx="39">
              <cx:txPr>
                <a:bodyPr spcFirstLastPara="1" vertOverflow="ellipsis" horzOverflow="overflow" wrap="square" lIns="0" tIns="0" rIns="0" bIns="0" anchor="ctr" anchorCtr="1"/>
                <a:lstStyle/>
                <a:p>
                  <a:pPr algn="ctr" rtl="0">
                    <a:defRPr sz="1250"/>
                  </a:pPr>
                  <a:r>
                    <a:rPr lang="en-US" sz="1250" b="1" i="0" u="none" strike="noStrike" baseline="0">
                      <a:solidFill>
                        <a:schemeClr val="bg1"/>
                      </a:solidFill>
                      <a:latin typeface="Aptos Narrow" panose="02110004020202020204"/>
                    </a:rPr>
                    <a:t>Wisconsin
1,909</a:t>
                  </a:r>
                </a:p>
              </cx:txPr>
            </cx:dataLabel>
          </cx:dataLabels>
          <cx:dataId val="0"/>
          <cx:layoutPr>
            <cx:regionLabelLayout val="none"/>
            <cx:geography viewedRegionType="dataOnly" cultureLanguage="en-US" cultureRegion="EG" attribution="Powered by Bing">
              <cx:geoCache provider="{E9337A44-BEBE-4D9F-B70C-5C5E7DAFC167}">
                <cx:binary>1H1pb9y4tu1fCfL5yS2KFEUe3HOBI1WV7XiIYzvuTr4IFdutWZQoavz1d8lDYqsriS+e3wNsNOAu
V7G0ycU9rb3J/Nf18K/r/Har3w1FXjb/uh7+/T42pvrXH3801/FtsW32iuRaq0b9bfauVfGH+vvv
5Pr2jxu97ZMy+sOxCfvjOt5qczu8/+//wrdFt+pYXW9NospP7a0ez2+bNjfNL97b+da77U2RlKuk
MTq5NuTf7/+Tb79ti+37d7elScx4OVa3/37/7EPv3/2x/Kp/PPZdDslMe4Ox1NnzOGcOt6V990Pf
v8tVGT28bQm+J5hNqWM78v7n8dmn2wLjXyDQnTjbmxt92zSY0N3vJwOfSY+/H79/d63a0syLFmH9
/v3+c5mY25t3F2Zrbpv375JGBfcfCNQ8hc8Xd3P+4/my//d/Lf6AVVj85QkyyyX73Vv/AOb0tn93
cjsk1+pxfV4BG7bHHEI9wvhObIjN94gtqLQFeXzqPSovk2Y3ME/HLrA5PXmj2HTbm9fUGblHXc6Y
S+17lRDPdYYQvsddlwpPiDvg/oHO7+T5GTL345aoXL1JVE6SsrxtlHlFYBjfo0wSRuX9uttY+KfG
TLI9IgW1qeM815cXybIblCdDF7icnL5JXFa3+bbf6tvHFXoFOyb3bFt43KHudx/yFBbP3WNccEaJ
uH/ffXz2vTV7iUS7wfkxcoHNav0msTlV2sTvgq1WeVK+ouJQd8+lknrfLZr3XHE8uUcEDBrnD56I
P0fo5XLtxmk5foHWafAm0fqPTib1qjCxPUfCeAnC7hVlARMhZA/BnCu5e4/TwvG8QKDd+HwfuADm
P1/fJDCBypXe3rxmqCb2pBSuazPnPlRbeB5iQ8OYJyhHfH0fu9/btpeIshuTHyMXoAQf3yQo/9HZ
tmy2CPBfLbdhe3Aowqbkwe8s4jTp7CFUIK7rPoQLC7/zEol2Y/Nj5AKb/5y/SWweM9B36u932Hdt
8S15Te8D5bGhHISyhdvx9mzCHcnpQ2CA958qz/9WrN1g7f6WBXCrt+mCgm2e/K10+apweXuOyziX
5IEyWNo6Ivc48RzkreTeTT1H7WUy7cbq6dgFQsF/3qRqBQpp0LVJrlvzuEz/9xE3I3uu5xKXUnen
O/LA+lCBOMJZmLwXSvMTcJ5OZYnO5ZtE56O+jVT5isDQPYkwWnDKd6ZCxLH34I4IoVCqp6bu94Ls
xuRx3AKOj2/TDx2WN8n2VSNquQczJj35wORI+dwDgf6ElgibywdFWnigFwi0G5fvAxfAHL5N0mCD
gDp5TY7NEXuudF3i0CUiCNqER5kDHufuZxFQv0CS3Yh8H7hAZPM2Cen9W6WjV3X7zh5n8Bkg2Hb6
FEH3GGPUY/ZDNL0A5gUC7Qbm+8AFMPtv0+Ef5uBuVPKKeQ6z94jDCEP6ee9UFnmOAHvD4HJc8YN/
e+pbXiLRbmh+jFxgc/g2leZQ9dtHv/sKUZizZ3uMux5j303VU95T0r3Zq3BiP7y/YNV+J81PMLmb
wxKPt6krR6/NCAg4D+Y50vN22jAp9qiw4e8fmWoQbE815ffy7MbkcdwClaOLNxkU7+ttefPuEqWb
/HF5fqYs/w8rrpe3w6uSRQRFCCoYYu/dWwNFP5TBsXMeCuEwsk+3xm/F2b0zHoYtNsblX29yY8yl
44NtUTVx8pr1I0b3uHA5kY/ZLCKLp3bUm7NdlJcQxN9Dt6juvVis3RAthi+gOj14k1AdYe+219n4
uIl/psDPmyp+2Uni7bmORx2U8p7DI1zkUDC4jD3kvIsc6iWi7Ebmx8gFKEdf3iQoH7N8G6tXbe9B
2UFQrPxD+vqPijhAQweJbXvedz7iqVV7iUS7sfkxcoHNx6M3ic2xapPmlckHe08KeBsO03b/81xx
JEH9ggjU+x7i+oXivEik3eg8GbqA5/htRoonWz3mCEte0Z6hKjEbNHdBQHh8z7MJ6rDyoQi7yHNf
IsluUH6MXGBysnqTKnOybZrtddw2t8a8Zrrr7KG6AKLBe2CAyHO1QTjAbRc9i2IRvb9Ynp/B82w6
S4zeqN4k13ESbV+T4kbVFdhI1PN2sxEuag82KNeZeJ1/FlnvyQsk+glA30cusTl8k/pzeTt3yDW3
t69o1Fy08yKBQZB2v/jLWG3uoKMo7/0klH6RSLvReTJ0Ac/l2+S8T5Kmmf+rquQVAUJlzkGz3Heq
buF9wOWhucdBn8lDo8k/tOdFQu2G6NmMFiCdvE2u4vT2m9422fb1EJprq6htU2Sc37PNp9molHsI
6maWYHdXyUsk2g3Pj5ELbE7fZjfjvN1Uq19Te8DfcQ/tPOyBxAET8AwbFI88D01Y7oP526E9v5No
NzY/5rLA5uRtdmOdxzhb8e6wed2YGrrDHeHIx+WXC/czMzkETfNzD+PdzyK2fqlUuzF6PnqB0/nb
jBFmcurDrW5ux1e0cKgn4VCJdOluLfLYHoeDwqmne5DkIi99mUy7MXo6doHQ6Yc3GcXNM/qidPaK
+DhoIpEOm09l3f1AS55aOfTTI0KwwZg+ZKgLK/cSiX6Ozv1clth8eZPYfIyTV2wCRh2WoZsUR1Ae
qksLXARiOxsktnAeFedxT9z3Av9Omt2Y3I9a4PHxbbLSZ8h4mjHvtq/asAhchES/4kM8Zi9JUM/b
E1SIuSj4PSl6SoK+VKrd+DwfvcDp7G2yBheqxTmU1TZ73eNbOO9IYbRQzLnHYXm8wbb3HGqjAYUv
PM5L5dmN0PPRC4Qu3ib39tls40fr8gq1HRQ/wbihxvZQR1jE1XcHTzww1Q5f+JrfybEbkftRCyQ+
X75JH3OVoA/rVe0ZRdEGBLQt5O6+Ek/scRgzwR4PoyyafF8i0W5cfoxcYHP1Nu3Yn0lzrcomeV36
k1OJ2Bkn6u9/ngdnIHBQJEVro9zdv/gikXaj82ToAp4/32Zy8+cWnQRlZF61A9tDkEao64mfOJm7
Dmx0Oj5yCOTRjN4HaS+T6ScAPZnPEqG3oUDXv7yZ4T5ounc3zz75v72UQqIqDYiQwjxXHnBr6M5C
H85jR93S2zy/KeLn8uzGZ3HRxLMp/H+6huLnDVPfey9WW7Nd313/8eSWil+/ezdd3EmyGPru6QI9
25CPe/7wBleEwJYh3vp+rcj8JQ8j71Xih1e4/74ng263jfn3ewsZKfpC8D2oLIi7cyfv3/W3d2+h
bZh7qBchacLBB1hFUELlfMwZD5Z76Gm9o/Io5w6x5ft3zRx54i2OA8to17I9MBH3YcfjHM9UPuLM
xvcFeXj9rmyLM5WUpvn3e7C3799V95+bhYVQeDziG3wlpMBhdcy3ut6ew/jg4+T/iI4rpcaIHAgx
lnnvd0oEGgxJMJVjfZz0dD2U4dexFG7utyKKP9ttFQW4OEUdJXHUnlLFE1/qjm5cLyThWoOkPIvH
qDrSvMwvVTmWoY8m3cM6NJdhFw4iGNt6a9Mq08lKI4T43GirvHIMH86qog9zv3MsfeOGpTpScSSP
2Ti429Ku8ykYnMbd0orjQw5n8spwZd1mgzd8zqgqhtu59ualH5KG9aex8ta6aAIRDemRnWaV2Odd
WF72lEUm9SOrZaetcQhZObGyLi3mVsaf4rJbVyKNfK/Wmd8USc1WKMkOp0QP+aqvW+sbz03RHTWm
E1gW5TgHZOij47QibdBmvI5926FqHYq+dzektpkfNtk3VkzlUdQnle+Kia1czbK/dNqUa5eEbGV5
3A3ykPZXjpOO54VySXTImjbZV1VRnYVysr39IYzZoT101hfT5MmqbYbhc2w38SpL0pz59dTV3lXV
JJ0JPD5Ycj3pKa78IQ3tehPKKE8Cb2LG+VgndKo3FliUS10Ltm0rFk8+z/vqC4uYOMb5N3I59HRe
5YxgLWIlyaXMXNvxR6cnl7hDRzV+Xrn4ekNzu/O1MuS0AW3TBp5pqsanVZkXa+F2xPFFLMsisHRd
Zpu+bNUR0blDg7v/zUkKXMOKa+7XbYnPjXGBMS4dM++4KofqiyOnoghcU4RXKRNZErgtF8emY1bi
53E0kVU0uPJKqIy2QWlCeUVay0S+Fp3qsDUZuXSIi2kUbZfs955qp/3BSHpIY+NuqyGvm31mhE58
PTTTkSxHPH8siDpyIpJNQcomTMibF8WpNUuPTDbl8QdLjBCgJ/UQrb0oxeoWXVh9yfuiCP0o7LJi
5Y6apisxeDlbCU9x5zTs8j7cNCa0o0NTdcnkRyo1N2mqrCDJJrxmw/y1sap1vp+nqakDZZVd0/nc
svEGEyW+fuDz5MVk0smfnAwrqPsBf5lqjx4yXrDDYYgBy9SY6guPWitgVoVJhK1jn4mk48d3T+Re
mw2bzuL0sM8J9mbdOVjftI/Cq15nRgSUuZG3Yr3TTftaE7a1x7ERAYsGdcRtXX2pHTJ1fu0O+iBK
Upd9itJWrjNax+owoYlu1iFvKQ1qJ8H3RzTHtMZCiOM4zPmfzKSjdXUnpcinNjrIR5aUAY41Q1i3
4thllkPJqdR5mfl51tDSb3gPnLOiq6cL02cq2+DMOyAFLzivSTrazakZpTqSvFFHo1Z4LcckSn0h
o4b7lpqS/UxZ2BCyqJN9r89hoby01gessMm4Seoq/3uaXOzIlFvzniJOrvzItUSxr9quV0ceKYY2
iKtsCAYvM/3KSGc6aCben9u9GM66dKy+UOw0GtiqJQL7tCyIj76a6tiINlCVK0bfday68xunkeu2
KCMajLrxTrnthUepHOUVwOTxiuKapPM0Hs3k57qpvhjWNuHGS53hosMu3k97UWwmSpzA7iL3U5uY
5jq1KKF+Dqdzlct8uBDcKgLP0djYju41JoMFOOY2szC7IlPUn5RbNoHpdU5XriybOsCSddPBIF3v
oCfSu66r1KNrUipB1yzsLRiHJmOHUZSyQ1rO6zsOcXilkZ4d87ZWHR5Y9B974rI16yInWluG9r5T
h0T6hWbVIR0Suq9yEceBhsf4VJKqPM87xUu/y/JU+V4WO5+lmryN1evxlnkF/RBqkxyknSA3uetN
VyJqB29jwwQe15ont7Qe+svWdcfDqiiL9ZjmYaAS67NOLX0VO6xZlXVmlJ9LkeyPxEp9Z7DyYzKU
Pf42lBtbFOO6jOzpNhmjDBrQ582RcHsv9bvUG5lfTCH9MmZpc2T60KsDiZLpYTvp7KRwHXfl9r2O
/HAwDg+ScPKO3ag+1VwXt0iMYraehO5yfxjr8UNpBnGa99Y5KSxnWNsuoTrIRNeQ4zyDNf80MRof
drbcNx0fNlNHu1VTZ9VJ35bKz6w2PCs7DWsyen6ZWFV7TsryLxr1JAqMbKZov2sTelxlpe18Diuq
rvo41xd5z85it6vPRyeL/D5qyHlIiHdReib283Yw4mONJOEg8fJqbUex/Vfk9MMRC8XlFDn8z7YZ
nX01uErvu32pJPSjyquDTg+z4vcHQyWLoK2cs6aJlM+LKnbXuR3bx72a8mAMa2N/amKl1oPj2es8
1cRvUqoHP+5MXK3z3i7tVRzG/dewwq11AWGtm27som2Lg7HO8zawCMvXHa1VIAbbXDplJr4koA0a
uEJqf2xT1vqFbVWHHafY1T1Nvw5w70d93ranxrG/9lrUJ1UzjcYn/VDxwCtDc9zwKV11TDoXo7TY
0Tik5FNGuPm7Y4P+OspI1dvB2Hn3KeE6jI6MnrLDKM/KoKr1X844hZ/imISrjGehj8OVw3FnCA3y
BiGNx/WHtqHWR60NXzcOjUZ/9Irb3PTDcT0l6Tp0R+dTmpjui0h4uIqKmJ/JSrofh7aPPD8r46L2
bderTj0rzE7ssHbKVdza1ieWKXflsbZfY7k8v2N8+FA1Rfk1aQ0LXFV9DtvK/pDZ+srAJa7jFPu0
Se0vxIkO0z5tjq3RZX/1fUQL6NyoAxI2ZB1acXzURCz6SIVqT1pPH4i2N37mOcaPbdLCaqpqYMd9
bBhmKEjgxIzmq6hyWgPnZ51yhq1iJ/Fx0Qt14OTkzzBlnh/lvPC1o1hQ9iZb8SHPV6TqsA+ciq3j
gUt4ChlOq4jV3C85XPhGMmoPvuNU9JOIGD8TUpsLpVkLR192CvOJTZBNw8byTHeCqpTrV230mds1
OSq1lawIHaogKkd3I01RXCSp6ko/RfixcUqSrAYnT5t1ZQ+W3xru1v7YxPFZMWi6yag9Xtpad0dj
Q+0/LY2BHY/UCSxQd5AM6JVZmUJ+osbu9quyjfHSYdURLab6PHaLvAvGsunXrSqT2I97RT60LG0/
JQm3Vzrkh8Kk4lhl0fjZbvKQ+27RXsVt/FcaFmGAo6ICAcXQRZ+7Sta+1wwGHrehH3hVDAeDHTk+
k7HY8JYDB6PTnvtFYcspEF7L9WbMYheaUJgsqAa33rCkhXfMYxn5tVfk+1XPxFUlMfGuGvRFmCpv
0wx1mK7hDvsDkTbJqs5l5qeRFQxNWZzHIS8bX6cxW01j1BwpNjLq2/HYHg2aqU3vOAPdYMxw4hVD
LAIP9uYmrVv+t8jjfp1k3J0OYmny68rz6gOpZbjO59CqKhrt591Y+xMjhQryIuXrxKqrdVp2SSBa
0Z70FXFW4ZibYOzqbpXh3MpRlhbd6dSIin6Gf8tOTJnTuAsKORRnqUlo0GSuOm+LIeLnubToFLiW
1H5nUoQFZc++ZTifHm0kL0sokI1YMOMk+xjByUZdPhyXWdOsxzaTQ5A2IvzUIAw4cfKqguUdafSX
V3SlWk00RYzF5JeoJep8Cvu08oso3tRZOx67jeue1mVca1/WtbVqldt+oCo3RwOpx31RJsMZcU1z
GffFh7qvjyoxDataOvXHolHNNYe13O9MrT+Qzg33dSSuEKj1G6/Rq87T7FPajXnuu12WZZt0KKL8
QxNPPdkkcppGv2e6SnHDSalSv3D4dN5Su/o2ZEUeYfs4eedXZZH7tGyxIDScjrNWW8X12A3NmSXH
6aMVTzpZR1Xitt+EqS6rdiwzz9dJy0Jnv7Bg3A7Dge/XMfXOFcn/rGg+xEdlXnvhMS3trelldTK4
COQSgb1wmPVJCJzTMVuLLI29cxR+XfvPpMD/6d7XWRmeqaqpN26S+9rKA7fq/5xipgJGtYi8s8ip
6jN4v0NTwIP2KAx+z+R3pMYgVJ4lxtJGvRKX5FDUXAjOESA7f5oYR7JvRydCXOtpzQ57ikzUTWLn
chq95kZqkuz/+nkuuOnFA+d74FxUt3FiBKECKg1PH5jH3YjDDI06KAstj02M0L2BYd5mlinilaPa
6zjHUZPTqBMtPdSa03AMGmLFxUnqpjksHxR7zeuS6Y+F7shpYfGp+qBRk73qYiPXXaYQALKpDBG2
Fby5sSObSiT0zEwXDrdCva6HTB8kbYsws0rdrXK73lw0RLrNZjKE9E1Qck7Z1wn5RBaEYkDCFoUu
RawfIRfJYDEuC49WX/p8bG6wZcq/xdSVF1RGiOhNDesRoIJffbELNgzHEXIja7adNhIsYoWfJqtp
m41MkTjsi0jpgxEf1B+Zqgjf1zHhw7ohQn25y4ULXhM0WP4K9JnteMqGSNub77cUQqARFOTMAvQM
EXLIG1sduOOcL7tJitygJTnStV8/aP6ifzxI4vpZ3GgmqLPcXUIjg6tzPCiPc0BciaJYm7IGPtA9
tm0Sgdw6UgOSkAleFk0Iv5rmP5+Og55oBOO44RYNFTPZ+HSrVdZIPHsc1IFOK+eS971YJXUyIn7M
9YEaLDyVGw9JgNUXSNt+/XACHnkxd1DMaPWUDvHQzbGce5+6VqhCrQ4aUuHbuz5q2YmX1c5lmTZI
mxnhmHzHRnVkogoxqq3LFolfGXn5QcQGgnIZVuOBUDx7yopdq2rUSRQ/XEj8/eV/X6oC/92N+fHH
+T7jH6/Qnn1/EfIvP4Uz+zM32Cw/NEvz/btA0T1IN1OKz178g998ZPcWDOb9vco/efMZvfmMzH1K
bzrsl+TmghP+wXDejXvgNznfA39IcdQbN7zhAlIbW+me38RJhcdiHQWXyQU24QO9iWY3ijvhwDk+
XMTzwG0SHDxBCzZ6RAiSJomLlL7fKf0MRfC5D6+fcpv0ObU5PxFOW3JCHY+DXXUWygxqSZekz9xb
QUID04jgsoIbsWfe5cp12yrbMkvDtJX12IwMQdvgxkNgqdD+FpWalVagnCHzPsjYHdtVJq2yPuhl
kTeI/Aooka+ywa2+uZlJB7WyOM9TGkQwK+TWG9TYnucxuJ8tjE0VXtOC1vw04qAXqF+QpIEorHJ1
8TEmtunLVZS7Oqt81btFcUy8sYbIUVGQ8cgpaJn+bTWdwphfKyMaC57oIs4l2vCqMABsbhPBci3o
XxAZSRvzWNyGvSrT+sAULGcHOesa7R1MTWSSPpiSCndt5XaYOOHm148ns1P7YQfxfFDP89FJCleL
6wDkwulNKRUNt3lyk5KMgnsyCqR87EsJbiTdaDCr2qx0bCIW+xazpqo86xkdGwdpIegW+sHwuGwy
X6maahBFrqjx3q+FfB4JMA8HaihukZBzhwaObngLGYc4sZxYU+uGI/S3nVU0eZFXb3LBDLX9Egkd
/wpyNDS/8RELbObnMokz+2g9cHB57/K5CLCUpywqbqIRe44jLq3y5q8Y4VaJvD1N2uRjGeI2d2Rj
MXho/hs7jRrDU2jwePg/eCdHMjRuQYfw/pPKQOR2iWUPMb2xvNyraeD2Nne3UCTLHIJD8/LTxCKK
nNCsHtuLrLHtKfZR1syxKL8G4J+S4FgARxkFxwERkTD7uSSxB7IQvJ6+YbyHym1GwieSbVzdtw1b
JyJk/KtusQQ12EH0cnxV9thpBDyJsqv+N6g8D9OwG1yUFnDhpZhPIzguXewGwxMbIWsZXoOVL129
r+qqCMe1FRaNHPdHoQdskV/Pf1GkmZ+JawKhJVBUuG0Uf54vQCSn1JWVsb7h+LlXWAeDiWeFKAYV
48r4tgdFzYKkADEDvl86FAvhJnbcXhQVT8egtIguL2QRF7pc1SBunPOiS8rm26/FfB5VMA/FZcSf
iF0JbmCDtixsSduHQtv1NHwbtNHYBHab2cDHRinBtXxk0p11UTlZPSuN6dX8K6mi9jf4/GOxcAk5
7h6huLlKMPDTSzFE7SAnaLj6VuauBRuewnpNKGyNthndIxq6sPtN1OJSziJ1S1hUXRWauAfCSq0u
8+sY1na2/COyJ0g45d0RG7JKFb8xK2S5rcm8SJ4z1/Hmgu8yDhpoX1aynOi3JkT0XaxTVE7y9qye
TFKVQV+PNYSzkFriPTXWhRpXIptG66KvqvCwASmeRkExTfZ4VMQ1Kh9+KW0emqB1bSs/54WMpiLA
PVMDTKJjpSMpP9iTzPGtWRL2df0bNV0EdrBUHPdYc8ltdBlwXGK1sBjYmWXdlV311XOVm7pBZSPd
qf0wbKUEqTR5Fkx7ON5bz7xleK+9MycVCQXeGnpDeb1pe/p7HWJLK+4g2pBQJIKbtWbdXezObMia
IoxV9bXS0KJ6TZtMsBOHxHQ8ok07YjkkyjPTVREPIxjVNtZ9HQcw+D0/j+optA50wdLpSlttw09B
0s0BwsC6Ipf7WevO8KiGSmyhsfPc7rzSaTZdTTnP+sy3cyRETpBg9QGQKmWMP1LEqqCwi2EAdtRN
R/xqJjsyYlW5DW02KNDM2GVDlCDAqO8eL0Vkjb0v1JDiKxSCB0ieWOUcG5jKLbLt0PCyrjay06S7
YFRN5ljrLASxkhfaQSUuCkEcIZDuoy+lQDZ41dkdwSbzRIQ4o6tLhRDl17ZhaTWx+h4SKrQwMNQy
kVM/t2BIVcuIyCr/OhFQPJE/OLaHjLBXqcoPaVv3MBS/fuLSGjnz5UMOgd/GvyIh//HERqM02he0
/0In8Mdu0LdsNn9O42Vw3ryrXf41TOmETdiDr2yiEw+GBfv012I4y5lT/CsjDrJKJPS2g1xvMfOJ
dm1tSV5cFawsDPWNal3rVtVxDWsUZ01J1jr0VHLWNSKCxQFdrqJ1JIzTKR+3S/SgZowT1Ud5KPjF
QHWO0lHTE96dG2HZSVC7E6px2ER27Kc2C5FSsZCTWdljG/tQdTGii8Mwzcys+R3+dYePaCzwqtGn
maZD9xsiY2nX0KUi7Lkf0rm79Rk5wXOsMx7GZV833ueuLW0Esa7WDoLYbpr3LUOQxQ5i0O7YtkMm
KX5FoKVnU8ereUvTNu2d8AJc0vxHp06mApxE5dDZRNZTYxNQix0K3fuTO2bQurAv5piajKKAdnqk
hhr9BsTnKSuaJFw0byA14WiYoLgnZ5FK1LQsJpWWzmdhYgrdMhX4jGTfoDw4q+6dHqMAOUK2MB5m
FYetnE2KRmkg21oxQRhPBnf+k6ozHNvLZeqxg6TP53Wox17x07Ae8KkkpvMUx5mh2WSWBwK6Qs2I
NsEIf4Hp/mZqiygTUwPHxRwCVbHRcrKkPMyQES9v1fiZRt1sqYyusbWmfErUtbFF5pT+aFQ9XXlO
OfvHwlIEgAwczOG4ngpODIhTarX9Z0SpGsuBWhnF7qPdBGuCwpTEFmN9Xs3WrYXZPEicqodZM4hI
8MAE1XC8Qo5FsBRFxLAUxnixZQI3b1OoRCydFK/u12c2hfOpx1/xIQsdFQgXEF15jiuQdtr/CHVJ
PzE+8tq67ApPwTrch7dOLIYuC5BZxlH5O7OwcEfzIxlu9XFsuCWc+lomXnaqELVWg3fZtAQ7xIy4
SSDZh+/H+rC0Yspdo8iqhgaNGXTEgudoXkHIAqOHVerRjWLOPA4uOt2EhgkYAyhkd65xXAYeoLCg
+GYo4ageYIvqvsRSDrkooSvQohmOKBtmIKw0Ifglx1R257YqFCRxswy+KeNmzlN/vdpMUliAJ1kf
Jj87ARgJgpuS/5lRIRxsrMgexss4Hnke+qbNaBWEvR2mp9yZmB7Xdax5JXzpODKNfa3rpP5g5y0d
UNdBtGMd6aiw2ElYxB66C3o1RNd2ktsHfdgyjqJAqfIbht4SjW4aXuCfs5pI3n9kHbGHaSXSUrpV
UCN+bNoNGnVEd6rrOBzmeqVdkGNqayJXZaklCdLBtDr01SDqKfXRIKTZEERD1kEZukn3I8q5lpuy
dAPCq2UX6A8aWRTYA2n7dr+SPWqCiN/CyBya2ENkhjacvJ8mpLXYitXhkI1hi4JOlfJNJ70IBfjC
GqbLnisnuWpZHoUrir4dEozIT9Xo88g0ciUTp8+CyM2jAzQomVWt7H46CmVp2/ukJ7GziaxGxPa6
ylTBPo9uF2UWqun2MFwOZqDmxGpMaZ3DY3jtDboduP48eV2E0nKlFImbT3KY8mw/TMBubCbFRKF8
iV4BJw48PTW1+EaKVJQ3sVOpbkDV04z1rWxN39tBlvcNSQ9MWNauWCEPcHO+HxZWxk8l8aws2+94
5TR5fBuj2mCwygOhQrOTiaoOW3oiaHWIP/0Pe9/aHKnNrfuLVMVNgD5uoLvdvrTt8djx+ItqPJOA
JEAXELdffx7G856dSU4lZ3/fqVS60u5uEEhLaz2XBaTGYxoc+j4B03L2jIumve3pomx9kFM9ztPt
THktxJHoRIv0Ex2d0+dUJk2dHzFX0lgVZtoCbOvtkIsZxCJJUjuCX3ZgHs5gv0kDUZDosNuUis0J
AuxkhKevmviUDmdMjplwcMhIW8KLN8i6WDGucb6k922UZXgZP94kQrT4GwDXBIfb9JDY982DwJmu
ZepMvQvFCMmycpVUeei5ehmCcaHJtO+LASUCw6ljik3l68JXqKxLSRtG6/t1NrPJHiQncm6PmYpJ
ZM7glFg+3acypoIVlrEdk8jcSBv1ktWck+0mSdoBV4qsFiH7DlHbNvSGxNxlUDwA8A3bBwn+N+eH
WSIQ1ActYI90JULWfkrrRNog2iUAq7BVYJR0edWPAaH9a1RHPY7XyZaxZ1/n1pYOpTeubJR7gR2k
BIi7/wjOHylLYS3bc/qkGTD60jRhH6dH2cz7FYvbUeFFD81Invou20N+Mo11npVsHjUmwNYj3ziN
zHX4nPkYKsRbGy6flRn+wV4ycBytbUIUmeBz99sTQtcW0d/Cdtmvc58wCSyJeOJwKwg0A03yu7Uo
aOzRCYFMq5zzcIWiA9g7hWQKU95b/zLK3ose1wtshj41HsTkcpfLbD9lgTtttqcUM2vnzvAn+87J
sk+w1JH9zoMFx3st6/ZLM00hPootNrczzmGCPh9j/Dke5+LYvgNwa/AeXYxOnxRNOIvLZGYAgAqT
gf8IIGn5MXv4NjD8ZCbJPjg+rj8uhsesceXPHJfRje7/Fw9U3cWBcOTp56UmHx//z0X++ByQgkjd
ZZHpcAJhT5rpXYnUCHcSfbxi0DbaIDAoaogXRPCEArzWDHzjjxulN1CT9QGVt3f1uQ/ZymkRqp3T
umed17hKU9S1+EhkgLG5EjAHn1ihgnVPemtoZ/Bmm9WBfWcfVxDcX4IRgjXex9REAjVaaXSfzuHV
6vO9Og8+bu3H9Ei5anF9UvDbeKFZuw9+SdcG87QO3X6YJmlSvLlqG2TN80ZE4sdrjDTeL+/HRNo8
5KnIv6N4/5UQRBS+B8V2jNk1jM1+6h8XlGzzhv/RbayT7EACEJvyvEU0W8yp3kGk4DALr7Gmmax3
5GOYcX/FlEX2PUzrHtNnoMhYMXgHWWx6PwDL3n8wmvYXSKYgcSjbPtiXQ7fR/fx7n9bN/Ozbuq3F
sa9z/G5j47COr9SwZuF4E3/MFSEHNmann5ecycnhdCC3UvgR7AAaB5dGKOzzU2i3NHhG5ibzqTKW
jL0og6HmODiVDZ6wUI2tAbbZAjAAZIPb1Phzput9OXvsr3hPrT6V+VEhWVzW65gNLailMdEBdJst
S9pugga2BmwYshC0c9GACMQLkkbaXjrr8d+1m4Hb0QByMVJYYPntZVIjBygwO4mjh02tp5e05wuq
AL5u+9yf0ewFIPES2wgRJndN6/ND22GL7Q4L6TkbzpRhq1q+BOkiEW/qVmulrn7CyXJsGyePvgEn
br6tyQDb8ZWRDS7HKf6xZqyGKhG3nc+Kby9xk+t5fLbx3Mzp1fgx9AWaQlyi2CybwohUPQ/0kG5B
iCg3QguBv4WL2WcN8Kp9in/gp/mgZlyB0EOZSopRiAgvDhMcn7cC6CMpRLsBV2ZJpHpWALJY0+4u
NqHDJ9I13GvYifoB8+oDZNlC2jp+9L11PDrX3G74je0DeuMoy4EaWpooQJQ8VCh9uw61U1+OLYAJ
etOpdF9PYzILgPDQvY0IlXHKV+x5w4pII4+obPeLB0XZDhVEPlfA4mXb1/g6OpRhlF9mpGecXM98
cE5cWCx3kFJ7BCzQezxOx8cEMNbKDwuXZG2O6WxoC0WeJuDgQQCjwH1LakgZbYHNkOHmbyTZMKq0
7/Zto6N8n24OQkZMvo8rKUcNJDoWgYin63mjHc8e1eZn8uSQTANV2Ixl6RviLeYXmc2GKyCTYB8D
Nz1B8Ed5uaNUrUC+isyadXo2bylbGxu+J0ubtpc0tWblxyTSw0j+mEUoF37Ajha3tBha4N+kzNsw
cy9AJGc1fg5qK+u6hKIrbpZPc4bcxn5nk5hs9GXgOaCJk1N+6lhJom1QL1vio0SDZ05RcBTg2TVy
yiyjzIces7yTLConvEmyqchmMFNL9XMkH/cS0kwAxFAKxes+rB/hpm2nPf6xtd6jCbL/ffGKods/
0f9A77mM9vdoGEAKU671un+Qx0AnugMq953bEC0kePqqRrbIL9u4htDhYKHuq5J1+19+TlnklIhE
kIruf/qA4PdwSurSLdBAZ0UYuSB/8E1Wz7qAwA+AfQK9HIvOs+33VV6TbYcDB/BEeEmQlo1nuwWY
30kA/uEC3HI/cyXANL79PBB1DFuaxVQhTx8VWy/klkGo1BufPKqPgKU+gEaL1jWYDaS1Owg5QJGZ
JFVXd1bzorGpJ09eUIMxjzNYvOlaRPWexjWQ/pGnbGr30/I/FhzRCvtIwanfF7mJdpqx6udln5MZ
hxxbFLSB0KGD0K7Fajx+XBDgwHvQU2hXjt9NINyQN00Ut1n+L8DXXwp6YDmID5jBEYJbGv4NVm5G
cAjAq6MnaCxTnHVW1wtWw6wRZi1J9hXUTgBemmISdj/3f6nufq3t9sPjSWxQquwPMcDx/4KzOr9o
Mg8ZoKqP0CiBAeMsUAdgJf3zof4CoGM1BVkQ4FiArPDfdC/r/8RQzbmyOUcq+Z85EqhF69IaniT3
aNO2z24GKQFevJC4wzqBxoxCsPIjOP7zufwKIezOGaBCeO5MnoIOxzyPfj0XPsUR4FtZPzGwaumb
gIMDIXoY8ESHw6aROv/bdf77AdFoCcAB+plFABf3ZnJ/HrxqXBC2XcA/2QWanLdaYcc/Z3BN7LDm
j5X9zwMMd9juv4v2fYTAbiEwDdHHBo3b/wpkLq1M6n5sUWR9RIy52XbQfk3jldLjkgz5dJSGb+7R
z/Eqq873ezyPHUIDGbYE+9G/nNGvMx1nhFJq7xMaZ4ziobR/pcVWFpA5W2P7qf1YVDPyOqzxxSuO
uC7ySeAWNIlfsTJZjM0BqQVp9hORJrZ+KyeLyv5Iu1jToFgQWtYSod7i41gfPLyINY5iW84ffJb5
CLP/PIi/3kbcOJilAgrGBF7y/K8sK/ZdO0KCPl2aQe2RafuRCJmB9v5xJblP8LyB/3+oi4IAQYsh
PHPsR/uU/amWv06bbEE2grar/vJz21vqxsoi0IisunADOib+z44HyH/va4SFAdcvlDt/CQfxDG05
pJvy8rEtIUne70amWqwL2Az2DeOfD7j/4J+mKSYE6Ke91xX0KAkQzb9AtfO6LcJtVF1lPYEKuMw6
CNLeUocF829L8O+Hwq3LQXuhsyCKzL+OreNRt/o6ra8+UpGJAh3BPIpsh5d/HtVPKcafBgasEIdi
EMj8IObxKKVf71wQgJfJRDOc3BYFzXCI6LKrETy0Vl7/MWw9OPRSDzWwVRgs+IZqsRhpPYbdDXZr
SHDqUisD5Oc2SoA9BA8dp3WtoamfwQlf+CJUuKwlj0A5fRms7VAGORklvT10rd+iEV6WIB26KncU
UNttvIQ6hkb9g89TKYqR+J7D52KXO1U3E4Nkxk+pgN0jkJBqXKHQyERXtUQa3IqfCUpG8LUGysF5
nwrI0HNsFumPMPZRaqg5QOiemy5C6EZpuKcBMyyCSGh1lKNO6COPDyDFSn12iYd2T+bIRwQ0IEex
2gOThxskvQOEolvRD471okpN1kpf/AfysNg2Yd37SGR+ZFBg1mZc383m+yaeWRgOzqgtVBrBIahx
yE6hqpiuA7AVoi7bpUODwhPw/Fa2zzHSXhZf0nVkcLrINCA7GDBMDjjr+lGHsRlycls1yneAXYHA
ZGAZCsjYc81L4nU9B11h0b6FRg/MMpPNh9picdvPdGXTpj+Db9gZLeSAQZRe9DiARPgsDNDmuoII
CXKCY+NsGMqyC5F0/rGi9Bzya5ouc/QW0mUd80sCx6V57BmTKoLGeiABKmE0bl7GEk5VcOmHXq+4
t9W8RJtbi4AAmZhKpGYhhZMzWfl8q9gwDlsBOnoWqKZZ7sCLiiaArS6Av+E9DTq1NhVPkHD3RZdB
3/raA3khkBp/UG4/Y5EFH16nt3mHuC2PfdOm8BP+zLMAfO954tqP+6bzMTXaH9lgn7UKJZuDatRD
NuiCFFYrB+9JhtOIlIqKWZGJfUYQ1/mT6Rlpj52gNS2aup6f6CqorFYx85NIpvhKBPF27twyXQHJ
0J8yl0YlXFDNJRNjGwAzntxnjkl9ldQU/jSsvuZdOtO+1oHQVe+DoC9445Ijil1ASlFPb3ITvGk4
SYp+NultChco7BpNg7sbEHeU2ZIcpBb+fpPtGBywd4+HfA3iFjM27b41xj9FIfwELiH1TTcN44EO
gKChfamvJu1Z1bA5f8xMY8HrG/FdDJZXbWPqYk36vqKc2et8i7rjynuwwL2hCX4adt8ykX12nPGT
5xz12LtbtD9B98C/W6bak1rCditWJumxkYF+Mgmw+aIFRANbXqzr53nZ8q8t6SlKed99nvNIHIJo
DK6hOm1EoQmJbxPAdEc3Duj3KjP+CPBQQK80xux7CKoH9Uxowk9TJBtxNGtPDuHQjZ+GKQHggFBQ
DesClfzgVgVXxJyXPGO8yV/FFLH1DAWC/zZEiQwP2psRZY7omrWYIOz+PR9p1lWEE3fdMcgRqiQc
5eMyxQp1Uqdv6DCGFgrmRn8N5GBulywJboYUDirETrpzqPU0Xy9IZ++CTE1noN/kWqi4iaoc0e97
OM8wI25bHjYomw35Mhs7/24JWcpIhNvXYZA6gqLAQD64bQNmbtOatoBiyvnKbLNarlNfW4hbIYK9
QI+LQIySqpzmuI2v4b9qzbVbrDtGxkc3tO2WAkjvC53Xb4Hn/JKEWD7TAKMNoMVAwCDSTRlMNxru
vGzsL6ZJ3JfVLMjJAtDb9VB4BQ2EKjNRU1MQHydfwUzrIo7aHnauOS6ioBsfl7BXsGetcIuocayf
bbPaV7eYLirs4peSh/ARFBLnB8Y1B+aGhbc0W5ks+fzAoqFpy36b5FfZma0AydO94JFQtjCw9zwy
kAhnE7m89C7g17B6Qumcp8utBN4PAwIAVxyUj/CpEhgQa1/fpjnRsPmGin11BElNlSM/kwWVg31I
5xROh8imacnEll2NoW4eoNOBtmNu3HOkewMH3BKepJnSry7mzzPq5OfNdlt+siZZC2m7+ncYHemp
GTPvD0gD16fRMcoLl1gwtqoe4WuZpnPKlDlZ5KFhUWcDe2b9yN7hKIo/S8f1+7RN2+8eExxWDB3d
JRAWnALsFJVd7PiE/JIU8MpNt8QN6m0LdH+K2xDy/R5w8qVZgwR72YKIFEiRAw+iKr2CSYCXZujl
SVHvnqHtinH+U3QdBn18lGk8fAEuZx9Y37ircG3ZU9e57aYepD0sGUIuyuBOXPokGK+dT+aHfuDu
s8vz5FusJgSHyK7TJYHR+QDt5HwfxuNu38nms5iXWAO3yfsTh5e4QnkMhSVgD3beiOO3HOHtcYvy
5jkHdPLFbvn4GRt+fYXFlt1tIRmhYUrFsWWcooNACw8cJP5tlW9rD5sQtGjHrSb6QQGCf4CT2MBE
adrg6GZpv5jRJ/BP0m27dSzxNxAqKaADnf5cxxvrELO75RBnKr8KwfmVk9mS+3yqYyDzjnwnPIIG
7RZ2tk2wcu0W5LpV5gFp57eKxlM2HgJ4w9oRZk/Db2di6gegLO2FJGv/0o7uK75TA+gV4cvQIYOR
PpOXhUnIL6kJxTXTJnrzhPu5hJMpuIPUxz+LaJrsqYnaOClZE2bwSmqXH1nQ9ey6a3JTgcdNtmIC
313lsLNnhdxGNhVdzPuLJuD7b1YCM1ZSpcE8ulvLJhA94eLC+dwntruPl4Q8Zj0TpkwX1+hDw4z7
JGsxdQdQvmtz0wmlRUVcTyFC5Dwkp2wahu3TmvfON6c99QgqZheYpRWump5rda1QkzsYLDNkLiXt
PJ/ugJbIoYx9WH+es02vpQ7a9BZyPR5Wc4gU8WZEIT6+wAoDJyviiDMjTZE41T1kRVfTmGbXNFqC
Xn7e4pVHE1zBNmD+OkKwC855AkbgZNu1d1UzDdQ/MVIrCQVO3cKP5QiHn7IkCVueRAzVTAFHYfuo
YdTdTnOKqrIMMhvBSsrk0peRA45/B5vqNlcQyG2VBrJ1LaNRlHhMr7oeyboM8r5dScq2GJe/D5au
Ak7TqV2lZSLa3Y9jIvOxWlOZthEA9kFjPeSgN0sfrlF3SELfNreqATtbdD1g3nIbF9sXcbeC+Mm8
VFe9SKg+1CAK75QATFrJRSxXcZ2EeZXmQZMBEoPL9axqZ0BHepqtBRy16+d0jMYLoWzJyk7yBB6Y
RMECvAKzewkNmmBMDKlJ7AxclFrzMD7UUxP5qEQK1xBdgpuHFG0usib9tJJEZ0jMfL6KtkQkHfEB
DUv8Ir4hCNk8PTSw6RawI4e7UbfLwqw5mGjRlN6FZEr9M8jcjl/JvSVEPU1v29bUz3Vj3mpmKNzd
du6eZmg70NqCu1OAzSNAkEgd6K9su2nXqL24WPjj1DhWGms2U2SQacIC19HuyfVtWsG0tBY+Fwni
6zR238aab8dMw7Zm64XfgWHMgzJchtlWGzab5IENTfyUQUDkKjEB68F8wIQpoIebv4faqEdj+yE/
DFlW3w6610/eDmN98Es98TNQYxhnSbewc6elraLetkdlOX3qVRAe2NjoG8UpuYvUktxEBqSlrgeQ
1wxlURVFHN0afeZP2xJFbQHnUNtVAZssbKJhqi/QD87j2biZF2yYg6W0qpZlkg6TKVjYcWhIIYj0
5yHF4A4rQO6njeNZohy8tz1J8GuVw6Kci21V7oJdHpu/SFVbCYn8AqfAP2HXEUefsbT0vWlepKjD
NyBvyxGiHXbSAeuOmcnkA5GBK6cubV6DvntuJZRgNQq3YxZx+UXPEQzvNNb6Sxxw2JCjmC8Fd4vM
SwFw9JqbCIOuAyDcYplKFLvxvURZcj3Nofim4Od7U7wOX1UYz7cTmNuKGqvPMSDjF4Dvkdpj2mKK
WAb2LuU8Rt6K4LhPwuRbovZieO27fddG/5Z3PeVEHNpUgAgFmKzTc097ocvBiWUE17RpgIXZLMMS
/kHk0ikRkt61Zojem6YZVQGvYgjnbpvBWKrwu7slDXOiWQ09d6mPsmpsIOR0yLVUfd0ZPf5mULU1
pTJxHLxh451hwST5PF2RUaUVnG7kSlgaPe+6gWO4TcoXYiXmntJFvvspN9geUHketedQQ2lO41tQ
d+7GrBCVFK5GSnO7DN68q2hcRDkAZpwKAd/ot3FcsVawKFGneQMU8/sE1gpdSeQ0HXo5xdcAqWtI
psSyIZmHbPT3BBJSfuyyZrxJVtRvBUE6MlYtt4QeiO2g+Q22ib6gCUz7JTPTUqItxlC1AbHBxc9Z
+AR2LWdQBSGHg40Lnv/TjKTqGtGvh0XcNo1EKseQekLFQfQlbuaQlJ7vSry1C6g5ODPBYQBFCiZR
mTRdIxM1HespBZXSqVIqJGnusJexU8lXKyLk1HHPt9d+8L26j3Q4DxWqCq72vimp3kzpQl+364kE
keyTe7QE4XmhQnSi+dpCNkr6ciI5OtUcQZipJbhTjU7RWQDV9pKYwm9NN6CzDDZculYN+KsczYig
5k7Wqp9W3qmbNedRHJSDX1hoHtoJ6FBcLJB5M3903ljxWtcq0XU1Y6mARoEbJ+5hAF6sTsdjjVyt
P/vGk+6PwQ7LRA8N9E8d2vNYcG1PPIjAvZwMhFJjX7k1IYF8kN4o3IeEQC7lJZTM4AAmyNwx/N87
wtDbwJlB9mvFTLPQVwqWqXn6AGuJ2QmHsWU7NBqFfDE36Ki309zQC+w8CNbhln2vEx7AUQtd9Yb1
ZsOBiS/ezA1pij4H0EVQ2XLYvbFFIByPL3CexzaHdXQNlksgWbAmpa8Hb9VpA7uFu4UtT2r5Hue+
n9Cfph1h4r2JPYa3FUJDZTGUEL3EHX+KR2pEekghVBXxdeC9XTV0SGJEjoPaobZHgz5JiMdk1JWC
CukugpgLqbthiJgrE0ii8uQkxqxbVwMUdgKSKkpIqjwaUBzqfklEezAzFDcM2AHaitxuSP1ytB1o
Uw4WbOLM+CJMLEsO2brFyQm8X/dict8+E6hrxiLS6BRZJB5r5wC1Sfc96BWyLKjfG6cOOh1YU00O
OpWl2CIL8nFL/fpDZX/N0NzkAWDpdAUcWNzqgMelilJ/J8N17Q4m7iDWmhiIYEPaJ8mWOTtbpHAZ
DNIGTUDQLkT1JzcGUDEuuZnRECCY1HezBVwhtCbo0ZNiH/XVGG/rp0GQeUGCQNC1IhtRIXJpKD3B
Azp2Fe/y5Z1sfFlNEdazDT+hx5Gi1Sz6/pvD42Qc2mNMKA36jUyoRpwMmwPSCTdc+Yaq6XtNlh1x
QUYd9eWmmvoIn9bEybHzYQ5xTmRZX/IgQceNZA2Gq3DQ2Zd2apNwKDMe1boEoCgoKtRsHS5dnga+
igLqx1dIHyCbgIYVKrsSmg50q+l9GEFXBHDrUqPy7orEIg+/W0C4LcUcq+yQqbS9JvWgIWX3FOYK
aOtMB+lGtPqhynu69zAgY3OCbwE3JltqUsTQ1l2h7Y6VpQdg9r5BsIC5wdmjJ/DI+mYzxzQ0y8OK
m10ljOfsIKGt+J1AvATwUJr6liAMD28oLufmMZOd27OuOBJXyGDSa5dkVLwjRMbrKZ4S+UmjvdUd
ZJL199qFuPL5vC2Qq3EPZGTbxFIYEczP+UL9A3riNBgCbGxgh7NOI5pmHcwKirJPIeDDrGJSz+cQ
oIWo4BMXv81xAh8hVUNy1SdSQp7o6JPltT6OUR+8pm5AL6AMOsTGtRsU+gP8+bAcrRd4KiNRRX6Y
YOpqewjkmZjYdK5TB3Xa0G+Qg9Z8XnC6rN2lEaiGS9Nna3QEQwSeNYhhLKzqKZ4Qegn8DqIYTQZ5
YVwP6EyG9hfDXeyNv62jcMqrgNYmO0IIYT7PSzZCdTz2GCXUANlb4pocPbOQgN9bsme8Ax4h2hfI
qVdRoMMJgxxFWdFU2NAllFeASx62DghAsaXGpAc1QWBXxUEnDptd8J2aQk4H2Uhnqik2f8xD0x8i
PizlPNL1S4ZoMd0sY+9M1dop/zRQN3ocjlLYkKHpuY67SN/FLY9u8qZVGWRCfEUbkZCzG0Ka6H1t
hbpeiBkeoNWTJTRg0Ve4YnwPniFjaynoIF2ZzYlYKz+vaNXQunzkB9+IvEX8dXF7I8MIDULGdKYv
hDdmuQC5UjHAAN2taHjWhV8Eg+Kh6CDEuGgoTIJDNtMVRQGL4GqwPKDdoQtl81mhJdZcYt9EVof8
vGpi9Frbr1t6P8czYOg40vySt138aqGyqIvJt1/iodOvbtS6QHdQYI9QVEIoVU+Y8q37UpM5qJFb
LaQkyDzunIe9ZwDu8tbXnpydxKJGRz2V3Y9+1NcjtXvXtUzdAhfIrggP8hcgxgL9V/o6fTfRht5+
STB8mtwandWgx6iUUz7v2VrQQTqDHhpFNgz51RA3fVptDF2Yik6w5dTTaGo/wS2LDn4AtyqHqZ6U
Nqb+gPQFDVdW3UAbOIevDV+XV8bHsDCDD2CdpOrQ5S3/A7LioEpoMj7nSPdPYcLDdw0F+muAr9CC
LLhwkPy/wnOT3y0g+U8G7YGKJfdfIVAeH4wPVl7kow5CrIPtgdUETnEXJt0J+4HrUWYMMbquQZyC
b9/ONnK/SYAdaMeGQsWiX+JWLE2oX0jeJk+yiZOuTIDqn43pQ1BhUFqqOP62eqD/7qAM8CD3jg0K
jccqcOBwMb2iotWd+eSSQSf0fpSNRZQf0G4d2iRn4X+GSGBZZWfBNYBw1PcJmqdBfjJH8GpEVayD
ZWzOgW86uZ0h5F7HZy6WmX6jfaLVldR5h/49PHHBSKp8osnsELwU1CzgtKCPkCzcO8hAeBduSBvz
YBWlU6kLlrNfF6CYRRot9Jgk/Zy/obPJiKBijWqXFnGMNgGtkOdBp1CRNa1rCFoSaKwgR0YaD1XV
Ci80Fg1k7AmFFLQx+vfAEjS/qEBoQqh3GMyM1jJgLEWtoBYyNd9F5JiDFjRILestsI9TnI8oYUS8
pM696Hzmk6xAxOao+2AZEou8oBPd4NG/Z07zNDwEJvaDfffofxWuBX7FiLWcdYKUrNhMg8hwhQYr
VLISiPU+kiStA9aeGjTIyexvntRbRAvBc4W/QQufpcsNGQcUzDdyHdBzrlwClmfT8V/ouV8NIiD/
YKBm8MqC5IRMD8KHX8m5PkDNIdH56lsg4SL5yXpHqaKgn1zc1VB7zvmE7hd7P4soKzLXwohUtOBR
0HYt7pfsWf4guv75vH5ll3FaGXh62FXRlRnkIbiiX09LoKdURmuRfVfa7N6m7kP40SnWYiISDbrs
X4jKXzn5/Yiwce89TeEdBuW7txj4sywBoGE+BvBL/N59HHH6UNXEtHeg5oesSTxEcBP6LMHyISTI
yo9b8b/dHP6fzez/uysDmrBgUv5fKcDfetX+F1wk/fB1+HMHiI/v/GzlsD9gDXZZ6BChm4xAo2MO
f7RyIAzPvQlh7ExhkvnRqxZ39T+tatGPdpcu4pYHESwtGaYguOQfrWpj9CwO0WQQWt6M7d1v/yft
HOA5x9T5EwEO2xX+hVQCRmMInP7m4IQDBF21Ip+caZuDQqAQTbh+nE4bLFfXbW3p1UY07M56ntfv
4ObQe08lKHNzNK75pLWHDGgw5GubtSgwacIu6IQTf04lYJUiNSk6MAxJdmnaafi0ykl87gYKEsxP
4tzVafimDYe8VKK/bB6lB1iM7fs0SHm1kL13qJDzgkzdm+0blPLo5slrEId8UdETVBXqGrtpf8Oz
uD35GO1RkejcaRqJkrUcAVh2Ddo6DUB7RQfRLDr3xFVE6uwa6liwRrxd7rXJ0aurzdntOtSTBLa2
RI8L8QzEpAruwlUAjYYAcEIL39geoyxsT6GO6teQCXYJiXoIFxQ4PAo/I/PWVZgiLewtgI0igH3u
j3hdkVF2a1rm4dRHpevcCHI/TIpQQqsBpzWST9cKf6JtYL6D/rLH2MFfYQV6eqKtq3q2iUxh6msT
eUJrMnkFXhgq3WQGbJatYTmGkf9N54IjP2nmx1GL7Rtb5/UVNWH8WIORvALC6y5pLJdHGCqhQ0Y6
fARg529QB9v3LvZLBWgiO5qpnU5ZqDCMelmKRPUt5PQzOCqV+O+ExYVwdC1jZm7QLOGcQJR/8LAH
QW+u+2qg/K5TpjuTnJyRSqoKO/n2G5hde7J2on/UyOhRdY0CaHcynyBA5+cI9vkHeJi36MiIVNcN
thNyiDf5f9g7s+W4kTMLv8q8ABzYE3kL1F5kcSdF3SAoUcK+Jvannw9U91iSPd3he19YEVaLZLGA
Qv7LOd/pz6yS0udoTuSraFxMiqjmGaq540M9jM2jDO3ketFd/XpU4Hv9ninpC54tdZX2ev5gV3a9
p8gxpT/i4Tk4Uw5rMsst6w7UVHIdRfaym4VgSKrVnrjHM2/Qh3UNzB5lDes6Wb+VLfdKFXVuGKSL
nX/tkflcQoAkB/an1tnt6nxf1C7jA08knxr8F5cyqp07SjEYn/HMuEAbrLM5Oqums4puUG+rx3Sx
ZICsIT8WWn+sy3AddZaOdzGb2nwtSSu5biI7O2IkqQ8pEOKC1kHlu9GOnZu8Hs9mPEIGhGV70PSO
Qjsiu6OnTmEpkBlbsw7FG6unb04zFcdorlmIzIVzrJrQ3gmv9jazKM1ny86+zqMFdVqLbPNVeOVj
NVjLs1L1TBNZ6ndV7MIMhT6qnXCWMfxcEQqXeDAcIxiR+L6x+UpvRZQ11AuWJb9SH8T7cuCLoiXJ
n7xEL4LB0tqtDrb3nEZcxNGykqPbM7T2ELA/CEt1jE3wVPtdZjwC7j9G5uieKmrXEp1bgLalKBHM
ptkdBtL83gnzgzuP3ckNl/JI2UiJU/cZZam0XrtKJkeBVnnHEK3ZCNUxkC2n9L5Wuv1tYSgVWCDR
giVm782sIPuE8GR6EmWt3dUmXDwuqEAIHWdsGGmMb7V22o2525yblm4skHLndGmxD5lLX1OQ5qxc
7oYwHD5pcF6walnGXarjGigxhaoA5OZwKfWh/Wp19OShrW+YZ4s9c7xpO+RGr21x2XmfOqA0NfKQ
JQd8LOYKIfEc3Syqyvba1KGwmWdHBO0wuWt5htI3AozRl4uiJ6z63ttIOTxFy2ynsHwlfV4bMZXX
FHy3vC+Wc0WfeQ0vHN+FoX1Kzaz1/CiiTUlyKYAeN3og29INci15YfiuH3OdBqzS08Y306z6kiNi
P4dVLO8cxhhHpZyp8Fk1dndJp2VoYsrAoal+c5Fc7FMdULmOwKILakbUl8Gr9MALiwWwrZe7W5a2
8llyalwWtBovrWcnV8UyfJZYNA+ciEtACzlcAGQm3EpjeqVSFz39rMmrorfb2y4Nm+tUHxs6ySRn
W1DU28pQ0c6QjCEXE9SpoxrrJRsL8+B2/JZt6FW7eErNbwBm4ByC/HizrWY9XFgTf4qLPHnCBgg+
1k0yubNSGe0ZjTLqmqMRKGoY3xoGhEkmzI4/RM30oPe89WXsLJt57uqtmkzv7K3l82bKq/jGEunI
jWaM6KpshyW9Dkd5jqx+D4ywO2ZyqZ/yHl2MUadbXIrLbTZY9rYeINFgCtYXxjVaabNTmnYuxN+L
Aef3JI0o+0y/lW1GlHP+AD3tOuEjfgZzUR/QC+KyzJpWvmaum2yKctQ/5WEbHngyxcewMzez6Tq3
S59qX2t0jKcam/uOTY66MZIyPzq2hiEAhfhdPo/eUzR64c7QG/0hHhLGgYNg8TKz8dtZsWgv7dx8
KZmvfNWXnsd/33YLff9kR3vwGwbERg/dg9LODoxcpmslSwh03iuDSfMNxDwJT7REv6PSbTn70zR6
7B0KET/tWWIGpSW7uyZq8kMFIz3xp1pkmb+oloGgCL3mO/aw7DjkMdi9adSuEhaKLGSL22Eos0Pn
9K9MheEvVutwxsMu+iXr3Fd2q2962H8X+fIK5uG+NOjzsRvV/LymOLbMe7b4YR/NJqpPdSzE41Bn
5nOWjuVXKEvTSxvyhUPpatzqydy12amO+C36U92oZuj2uTuxoL+m1GIQwGwUe+Y2MavOZtwLrHXC
xMSEZOq926ZrZveTcsPvPVpYDxPyyIVDK2TWOw3RQxBW+h7HVL3sCzrE66RutOq15gFK7SUHvC9h
Bv4SM/vJ07KWLi81WcBa2dmI5vJERKp4dWan+Qz0OkpvwynOz8BCjfaRmV8c7vMFuHkJdXRk4gsn
wEnfvXhS2pPThJOzNWJM0eiM2H0fG5FYm1LTZwQpVbkbXPWisBv47RTlG5z5TMIi+4W2Yzy4SY0L
s+j6C/9y2kk0+AFb3lPS2le9NBl76Vrl+BmKg2fm/tqBWuSpXOJ8GwM9OHGCYLvSkgjRUG7AlDXm
yxCvmGeu5mnp8NHEyfi2mm1OrXQ1X8HZ3hvlNDM+XcstoBM9xkirPSfJMQt3aLZxnVZhd/BWCQGq
9mSv2PMBS7bvigWebNpo0XEhuOCI9ic8tYWZnDodeYyRAzRDQwVP3WWLjeb8c2+5OWBkdABJMyRM
9+CLI8QhmiHJq+0Y2vUENiTjIAtr1v5c5kOv16bf5WaxB2Olf7d7hhFBndUsj32GHca765Wu96L0
vhTqa2+LJnOewoZ9ShckTZ5gn/toTf7bxP1dE6freOX/oonL3768FUiwf+r7Pr7kzx6OCHpsERBP
aLwMBjH/7OE8jwRgw4QWT3ti8CezgD97OOcfOutrejQdH4WLNeKfPRzBc9DZiHVCK040jTT+kx7u
d8E032U1ERgmraKp/8s4IjVq01aWrR2kplEEJOm8HHppq8ef3pPbHy3hz+S/X6cedG78GLH2nPw0
HXTZb1OPxUAvyMNJg8hvG4/Y35lD97p3U4yglP5m3rEOdn5qStefBVIIUhscJRTgzoo6+MmDwrXA
ajlY4WE2Knmju+1wzXgIBd+ik2fiFpzHf/3LEXbwLz8SbKZrODqwDgOszjqL+ulHTplyGtxm4SGZ
wZD7YVN1V6gKga1X6KQcJsajfNaxRJg7vWcXwJ4PfNreRQhQ7hsn6gNnGOzR76eSqSqs1YOE+Un1
Jlv9S4l6Hv2RknsWFnI/Av3dF+5sBlgvyxOT6uIuzyAe5VrbPRmdW56oiTkMQrRm4dwlFzuCqrWx
ojLezw1z5CRS0Bw6VdyZmPm+odJdnuPMbp9FHV3r/ZxsR5GXAW2uflhMK7u2bcqGIE6t/s5UffF9
sZbqZrHG9MnUk9Qv9TDfOU1cMuEvhgCo9njQqxA80tKYe2/QsTHAU+FsQJKQd5YiraGrLuyheC4z
033T80g75O6qMWmhBjczw0yOZxnS+Wpm9VXBYr1yl2JCr7jEPd3xyIlA/bfTldm+Jpkmx2wzxa1Q
bLJmGMzqVTqmM6uruKzTnSgFC7cx5D4P9BgCHQ/8ovzSt6J+TbHKv6QyM+8lY8s4GHUl31MP9oOP
R1SgPTXnKkO+nkw7KnnG/bhy4i9ZTJZDgFwyvwE/7yECY1R7JSgYzjNr52dvhqyfhUmLamVVj6YL
ek8b3cQNbs37eEp0JhEEy8RYIbfK0NtXOCfDroKevyMBSHP8CUjGe1sU8T4u469zm9abCJ/ZOZIe
ompjceICan31NS7D/LrJC7ply9TuCH5YrvQFT6OvJiNDcjPo2hpIE+oEbWDecxPnSD9hM/4s1daa
k+xKT6P+nSSODug2+QzbJVrcknCIRJ54CxRoBvdr0+XBiE7jUq7pMhyz77o1jaxP7HOo0SxlWfQk
FUuBJqSzpS9mDI3Qh23IWOKgtmkUwsT1Rd2dU60FTj51Ed4e3UvfsBGF/GPx2Qp7a4POYEYu6Tb3
4ZibV26sbp1pHA3f84TNrc2nZ2LZAeTQRh9vDN+mQmg7p9W668wsly8dnM+AK+t8qRHX3rAdwju0
dN1943QaaTTePT7RZNs7yyeNxv9iLrG5JSpAXTSxLNtRMiUoS9kHkSGH3VzYd+VYvAgrrMxDQo8z
QHRH9DV/Lan5TT8cemblLrEtae7PXm2mVJspEPSoyPAdm/2cBXPeuMuVB4F5OuZSBx4ZUJzouh9q
TMefMzXiLcel0qsx4o2omk0/M8h6tHGAR13OuGfyhvFRzF28lQY1FKpiFuoBqQOJ4zuN7vqy88py
Pw40vZ8mzYa1gfHMRH7jMeLYJLk2ezsFN76xcfZ3GK+zcYnuh8xZqRx1MkQXt0GV6Ff4F8bbCPkO
ZXjtNio+y1AbUPziuXZezRpRJ+akkiiCLcgbaT6n/ag5u2aNJXkXE8oVtORgI07ZDEmwfcgKDChs
k6TKXjWnzh7kUCT7Vl/B+1UhnMOgd/mzCGdttbqaIVz03rVOOGkq3R+XYex9R4vl3ukspDlm2JAM
MjkHs9B0GtBsZnVYLJIgoLgi8EQ161+L0A0f5rkfQbSXyFpKo6x3CPmsY5Vjg/B7Gw1I1uf2ke6+
PLHhkduu6ClriyZELoASqTo3to3kUAzC2Bnk1tAaJ4hPatkFpdK9yafkpgcIQ/kZ+WcRNJ1WPiwK
Xo7vlFrPRnUYi7vJsutvNuuAK15IEu0yXMWIlGSxbAAH5PG2hTN1RLotb3Incd9y8m9i8BsD1Col
ijttZBYWZEAJyhXGxX9zYI9/R1KbP1t6N93mWepCz1mK6iEqYkTyilGwwcMjc3s+t/nmv1XgR3zd
31WBNOg/FQX/ZpSfLFX5axX48SV/VIGGTlqgjeduzXYDp7YWJX9M8g2DCpHy8IePkxk/Q/Y/q0BB
FchXefgp1+n/SrL7c5IPsBkvFWITC48rjsv/pAiE0PRrAcOCzeF1rRsBJvr2vzhJi4at8pS5I1CV
Gr+Ui5yhK/LS9xy30s9VPXhQCtNGdEu/z6CGFPoLrh+2g1lJQMSjWQCsb3EfWNBp8hbzzZjy0YF5
6D0kLgMeFwRmWiYEstXjhAzShrRZID2S8yHVxlFDzIInuRiOaJEKNTCdQiXQ1ddlPqclH6WE40x6
dXnlsNM7UVQN+pGh7nw922H4mFpNjc3J/aSpatiP1SBW2BNAJietr9KC5WeRTnwqHCczH2M34cOU
xDy2iJsaWVHDcpNMF5tm5EO+rAk5tOP3C1KyN7owngcE+Q3X0FuR2JlxxxOpJcZnYaYZ6czZpyHf
TwMQwI0jKyaURdSIi5TdkAaKJnePAwX5gFvP3Z7Gf+h9beV9xoWdHeqwHXfp0ooFAU7JN0acEk5r
bNlwY5K399qNs3E/AlQe9lWXAklSipMiQn7MyRrNi88Qq92kTjN86lp7fg6XSrgBQ7x6Ok4VpnOk
Tw6/KLK13vwEs7cBz8QaQplui5A6G7ZuVDfEvBgtYUCVsdqgcLWBSIP3nmSjc3R5Dj3LdJ6uzG6U
ap+kdtPtYtViSxu41TcA92b9rnGzrckjsNhbHQFPbuVMqOvTTkA4SFON+hYzjA9SuK02es80DG1v
ccDqH29QBvfezhzHcTt2aRWwmh2i3YxriTc6qmsnMFQ+fhdhor8tmLh3mQOkc7cWV1u4BfNbAb6c
FUBbOPu+muoHo2zjM/Cr/BODSNcP9YF5Wq1FHcOSONI3ZitugG20m96M6cGJJYRiE+dkNOnGZAzb
KMqb3TwgEWZeJW8mp8FoEraECbKPP8UynIRfWUUGV8zCuOPEPcVQqlVH3OYm0Re4nKCzh5/XERV7
gdSQX8JiMCjnVTdk+6hrzMeQtc1xbAuxQzwrmI+XoXpAb/NVHx1tM8zesoHdi5qGT0ByrAT6N+w3
0yCDyPWMq8LN7RMpMt7r2lTsBxW7oe+ohexEZzCxS3A+WhsVNo84y9pL4+nLF0ISww0knfm5T+ri
EC4czIGm6TL1a41h51Br6maupvLSOECo/K5iD+ebQ0LiDcrqjRGH1ZMbNZ0/arI8Yn2IXjoKT7RP
XZjfZ2wCA7VgykFHvu8qJvCtCMl9gnGi3zlx0wczVle5q0rbhJbqkE15/lAs9k5X37RFKOEy6Pm3
0sjmI/1OFUyrEXqYZukTBvU11RN7A/RnDBz06oeVc4Wg2XybxvkF0ooTlFkkp40cTNFmG6QvXEfg
nU1c9+7tqDAy8GMBrfRz+9/ZyI9pxt+cio4jOUj+/9lI8AaFHn1w8svB+OOr/jwYOf0My8MAv6K7
19DVfx6Mpv0PDj99ZTF+MGPpqv84GG2TPTbm6TUYmc/2x+Tkz4ORjAOLbyg8/cex+R+NR34DKKM3
pa03obzAkGASY65VwM+dPUsAzFB9P13K0QJfPiJB47MPayzIxDjc0ajNp3RidrzV9axjjWQPT5lN
WJOvZNm8/PTu/ZspivGrlOPj1dgQ+ZF00KCtQ6NfXw1la53JuB9Y95XGJcpYl/u9qFDSTwMbLH8Y
7f5V8EEmObPwSKqEJsIBB5lM2AwhRPkuu06/4XvEKErz3HhaHM0z9rPrhN8MwGjTD+kHyRn/PvHB
/G2+9AE3AC0JEYP6n8nPb3ADO8ETALmnu4D+iyKCxZb8iUA3z9p1rKtYisyTkW4SRvMIT100iXOm
W/sCAZyBF6Pq3pktKyMgS4+AtC4hPpToHRpQ0ToZTLAqjW+zHksXymK1wY0on1XcnIEdOtM2UZp7
nbTxUOz/+jr862VAxKMLLoTLvQGn9NfLIGYN5XCdq8tHtmkVeYTE2Bn7IxKb+ukW2YF8qEMj//TX
P/a3KRNDY8GQkEmTyb3IH+vL+mnKhMsksmsVlZfSW4wLKLf+gnMeOF4YP//1T1rHcT+N0D5+EuIR
VEMovKTwfrvPak7VpeFgvOCTtt9geaInCDtvNv2sjrd6A2UsIILNqwIcsGPxdzfN71yTdSCqm2vu
ErNPng6//XghLIKMV6vkOtWGCd+Tx5OvrwG+oNqivK38WefS78e8+VAYVOIb0n3QkHK2rybXanVS
IlNsdanAfYNdy2Su4M3zt1ob6o2u4fcLKNbs9uBY7tL/zTzw93Egbx/UEB4b8C6Q56DD+fVC6W7v
lI4Tatck8hVvCYrVyEfu0bGYQ9NRRqcxTrIv0OQwOS8N1C3UdEnAHlF875hBVCTuRgLtYzp8S1pL
vA8OO6XTX19iYCy/X2S0QdxEiIsklFLq/19fpduyZG/xfV9T0dWh9DadjNcc3vWM7phqQIpq9Luh
mJ2eOIuYNbJRUji29T5fj/osb4r7mtiVyRf5GL2MaVEdqXA6v6ZgesKg6m1CUFLMA9c6ApsCNUVI
wPJlXAuNZi05ImYsqY/UnkrEHOLigJExvzfT6JZdlDWxgxbNpaOK6T7qGXctbYxkNnk22P2y+ES7
plf5WgZR39qneC2Nlo8qadRj5KPc8wmSkrWOGteSyliLqyWdvtYKE3APx2oV2HSCZpv4M2I8zMcm
JqBmHwqNeo1NbvhFflRxSdlon/u1tCO1F20uTuaj0cj8PRlql8/9Wg4mH5XhsBaJ7VouskWrkdGa
8gaj3rRFLNrsjI8Kk5hCqk1ilrwmGNYitFAW5Wgtb1BMUKHCG+sOHDXmGEAbpBvrRP5pKvT4bLay
fnCwgux7mWomFVOxvHlu1W5RsqTLbsi8aKehZn3D0zZ+hz1C/QwphFq6/Kirp7XEttZie/6ou9u1
BGcoWxxK/il0prVCpzanWk8/KncRjkxUPup5ey3trY8qv6Xej+y18h/XJiD56AfSj97A+ugTJktM
Vy7K/TyEPtQQ8Ohjg8Rl+h6HsWkur2rUplW1L1se5dVXcy7SzmoxEZF1pl+6rAPmgSukWfZwS7oQ
AETCeCM18+pBF5p1TGeLJOCeaxDihNQlzoUYU/GmDEPOQ+bKY7MF9B/pQZt3RngTMybD0p/NYow3
85TL7spVncUdNYaoAMag5yzcuVqchjfs1C03ChoUL9xwFjkFuzJPWumjdsXrsJ2wBTL7kaj5/Dmk
CYHyEqISiyWRG8g+BEnbKqQq2LHPLYh9XByemKWJFCooYpLz4ATMkbpViQaUrIoS77vWDyLRN3pl
dlAvvN67kMkVhafSEp1w0qCcVLPMB0Vr1uISjWIBV04NxIbLVpXJbibBcz7oShV14Jgo7wPBwjHf
t1BltYDLar5odUE0Nz4sEr34n67d4EvUwBB0ZfmSFoUsjlZLBOQ2g1h2v/RM3Ha0NaZxjsdYMQoX
Me3vPmyHunzgMLZOSIrNbNfXvIJt1eXRsvWMaUFqQtryeF14gCu2Gh+VFiSK0Z9aYqkIIw2tqN8I
EES0mEJRn5SEDi3f2ARItD28gIIyH6L00aDiJ8Qa/0oANaSxNkmVhJulD4kSRfleSwC8Y2oHFtS0
BQdAumhndhGAPuoQ676Ipai3Bqkh1TFOjDHaZtKOaQn4dwz3mQxz+0TQpKYxwW2FUVD73CKUn0E9
8jkyL8bCMJ0E68HWrMc5H83+4tYSpV6JoPza6UuOpAjRMF8gca9ZO2jIRvmKBbGMTw2E2GmnRmdJ
zgDZu0cbHfKbM5Egiv6RmxcyJICZLRm3zBJwBqWAeCxI9AGa7G0CDfg1Z+xtEvKZDg/opccvdRtb
h0EQBk4+o0P2e+mFfB8nr+BBl2vAIKZPy75TnWM8Gh3WPn9EcuCh85sFuiGzSJNDi3cWVaPALHST
aEI+l3qz3pxpSuq6yBXz9mm2SRpny8K1iceSF1YBOzDOnGDyGSEXd3fBU7LdeIacaHuVDM3btAVn
cW96pSTr3E7H/rqburX4RMt262QaQYEVwprxWFULAeWTWXQLRAax/vLrSx95PvG6cHRcbKfkt+gb
5Fh+TJ74Eshs4KNT54gm7kpgybiVe6qCiP/GM9XsyvimMewZk4FVxzqXm9l0f11oMYYdZBYN/lyd
eKUt+aTm+tDgwxTwG/EAwZ241sldWTzjV5QnEGWJ58MbzrgvsH2/jSXmO39qWdZY3aSrc0SZmzIT
A5z14HFa7FWpG5dGRs2rDfanWZm2iXmqvEj2Z/JNMIvMrWhwFUNG29cmb+vqmZ+/Znnm3E79Gm7Y
EI+UvYzMjtQBn3LxHZ7q+gxhlU/QJCEvKK7AwKgd+0v5oulhsSvGOmLbZfOYm9sxvk/ADZ0xg6Yk
XputCegxd2yiU2NTPpO1PUTb3CzXdHottOTRLiuj+VbwQJ5PnsEttQUxwT2SOjgbd3gdhy2HDJmn
RtuTmx3KvBs4aa1Bp/Ru0s+thN+jzZTpp0V2rfEOT2ZWpKgZYgBXYfKtpsJYKSQjOK5jzWVBEIVT
Am75MHTX0yxw8Q3s6zyhiHnHTXBYxpUuhBFcLchqs6q6Ll3CjLUOp9w2bspiOEeAt+PAc1QRP1KJ
EJgJOArEkEjU4GexGhkTjoPXcArMzQMKZCP5ZFRoigYfCkY2P9UdEAO+GfpDpjsYVE5aWI9fGAtp
A7Bj5aKdBGd2h6IlXPYt5vVkmyzrtC8xu9S6nVC/OJfCrVeHfD3o7rVtxKB/ZqobtR0x9CNUJDl2
tfKKgmeHUvnWmKyJSNicsf1+gVnPS7WnSGzmEPdfgObDbV7wLBmPacwYhI9DIp+51wt1W0qmIbve
rCW4V/KnR3/qX6O5dTSTKeUqasRCP25GoGI2jJOc1IEmVBIrcMQdva0Ti6tJ48D4LrG6jA1lW8fW
LTiI3CUbdjV6JtOkRddZq9XjplD4atE9Fn13nSODpo0EoLtTsZfF8KZ0/Tg3Np/7GclCwlAxFtcf
Vel/VSZ/M0kxmZXT5fz/o5RLBdzrf4K3tsqTX/cMf3zpH/MU4fzDdgCX0rg5WBMhf/zfPMWzWRms
ChRUCmycsB/93zzFwjJANiPrY/QmJM24fNWf8xTrH/xTbKk8/NA3oIH6TzYN0Cl/7TqI60OXgTAD
tTh8Tuv3rkNkU1PgtEGk362BqobMYrEh1pC72BwAF227oUYw4IED5w4158g+lmYpvcBdsLIHKHw5
6yyw54gsieVpDlqOKLb1MU4VBJzFlnoHJeZdzWHMeq/qjAuUVfvY2T1H6WymnKq1ax2HxAgxXaWM
4lF2s8hmiehdSUacr+Ar6lcktTwhBjamtT+iyb0yYtN++zhjqZNwx1cI9Vx0iaZX703IBxTg2ZrX
i/CEQjBLk/nWbDr53KM95hiu4X74nfKm+2hy5HORGNM9KD9CgLKCjzy0atESbl1m1alyoKKdyGlU
78rTjce8LDhGjZhsK6NcM3ARt+O7zSdOL2Yf/Bq1tFvALGbUHiAxGo9MzZw3gafttiIz4WANsfW0
jN50W1pVe1CWjnLPLRQTJJNAMzD2UfgMbIVv3TQJJ6aArqP2tVzUe/pRdeN+Mx8TldevVtgwfZlo
qZEzTAYpR9BK3uaIr/P7iBfgUBhQUuf8NN2KzMeUE7DAn44Q2HflxG9tZ/xMj3iRV8pPfneZOzwR
+1G3SKdPinNJuuDFyrT0yhtCuHFjMl2nYTIckf9m2DEEXyO09f10oVZjiMU07G64r/mbHxeUcGAe
UlESymezX6/wMDOW4ZIq9cmlvpuuxjpkwIQVhNpGVzlVhYaAj9HenPJd6gEtIY/unLqIwBvelzHV
eI3xpFF5jMAGgFhqImK30xU41uuMmdRL6yrb2iHE0CoGccv3OOx5J/SBmona8b5blLOby9i1gzxM
wufFVOmdoJ2wUb/Cq66NgrhdOEWv6xKdu5ad1Q7YQo8kHbEowoDQ5E+SF3lt4Avkc4cC45Yzgf8v
uoG7wWwVV1ZaHWWlnMmARgvV29e5EJQ4daS4+TSTgiKk5wQFM9bdO8MLzn69q41LDPhi3AhSIQYf
awsHAUZXKEt4uSkSSjQyCSAWEsu2A7eoC0G6lFdVTWtxEGloHTVQWBaRSHhFdj+OzCILp3sLEBE5
eGPBHRMavXqfJmoChOoa125Y75NZTvUrktXp1rM661g4ff3q4VwEUgVHbY+SR26FjTJqHljU1bZR
v0I8C58/buGPEnbGK3uu1g97ut6koTtM96PV85aAMZpvJxwpt8ViVmc7TmnKiJOkjjUlb1xHsJpF
Yelxw/RCr845Il3ugPUj0ed1sl/lutSKcc/FpvfCWUFhvoi2PTQOsTcoP1zj0R6r8Bnky6D5ACZi
vKpNBGif/QfK8GqWW9hcgChjZxwAixT8OnQ2x4SVKw5lXLN8HnQQIjD8+JCrjMHAFmSB8TgATtrP
+sITxEa9dxRomtnT5fJqadZE5i6Z+Q5EcVPX5cw5EM0K+Dy3aTNQXoA2m3meRovcwK4TB9dp9Z2e
p8SmN5O2AcmmtatSgN+X+oTg+kXNPQoTPhShb7ZI630qp+kelzf15aym+jpKSQ9LAIzsrZnPMlwe
++iV6K9oCPAA4P0s7GOWYWSHAm/CwwxxZjh1zztIvPh9zY3OSinOmtdMD5sDYpaIwWJsPgqLex7U
Du2zF6ft8qAQQNqHCTTO0Vr4hdHyUISR4MGFyk3NeAz1hSx1mJJMesF0IhYuwjTBRLAke4IMaRqG
kauUJ+Ea3m3yaAbvxj0VwrCGgeUuXNYWNumbjnM/CabSMB6bfi3CHBxQm6wldNIvMCdlO0OR1Y4u
GZ6+HPhEFC4x50mF6oQwYF4PZD1asgFhMZ9EA/gXeq+Wb29GoXqPoIDtk9jh7ka2+EhIJ/V44hjp
2a779tAbQie1Zb3nWT/wRXrH7xyYzXr/94wZLz3AgWfI3pTUeF35EcNIoNrd0DgEr+oMuQHeQPaA
L2mt96OcafjqxpPPmrVwIX880lKFNm9Ti7WhdNgs9kc0bg30ZWSHgB0Mzbi1XT5dOTYQPAQjby+w
H7ag/F0xePbzWHYTmUCN08a7jydrRdChux9jr3k2Eqssn8comrMXB+REEuT4uxLfGMZkb8ed8yZJ
lYEP0RR3Rgwty4vK9zKGAtXW0Dx8r4GdziAl4gksc2bb+JF5kOXUD33gVV6NoCWOSyO+oQeaIWw6
VjHiM+spIYhkp5Vh4bzIc1GSB+KbIpwovxXJjnfwO7+xN1zl5HmnRc8cpe2h7JyCS7TmePhZP/Gs
5TMJ/YxHTMVcASBLgMfDfa/oCStySk7M9Xqd9B1vnKhDrPbRhJpYyfUgItgxf0zmqD5zxni3RimQ
dTMhsXZtYyU+rNfugoi3OisiQoLBi+KnRDQOUrEy/Axneou+sblSoNuDthP0hSmfAb8vjAIhJKyi
o4r7+ixSttvhLTPNCidR91I2/Y45ZLPTXCFva/BFaSHuQ9ZX+gvxXey6mdgVbnhkkFjwVGX+uo7a
MVfovbmp9bqgqTSRQeBzwu3gYhMkx8UsDobRRDEhOrUH4SGzdllpEglDj45udRpPxI/Aq9TEOA++
Cf9q3s0uYs2D5LaE9al6Z+Ltj+W5s+zlxps6cVKp5JjDw3FIIEF0fjEaT7YxVNea7pY3yZJ5J5hY
3L0GtDVir8G2eWkNvq6eGH1koocWMOjXAq2F5SvNmd5yBuNPsyie7FQ0+RXmdvuuyUBX4CqHR0o8
hURCaQ3f1dzKL7GHgE6N0vQxdpvbxhEJuOS53c1aKg/60NCdTx0DDa+e4sC2UwxhlkqvvTZOZwwZ
vfueoq3bEWARco4n+hbS2RN03nqXJaLdMx79TFhM4CSp+ILDB0mnMxMxkjfmDvgKPJ7Oae8UkU2U
P6W7xQA1fU1781GDTemDZVLXHuQ+TAWzE1SiL3bMn+x9KAdxVcsELk+jHhvZa6nfulRGW0VAwnW3
hDyiMkaLDj0n7B47PPVk5p5M1WoHVhsKrxCk8spa9IA3rdwOWeM8EKlV+St6bqvJBR/baoXgDslu
7SbdCKpObcmMGw4BfBH2UO4iT3OPeWvNd1FlBVZplQfMYe3eW08IC3sg4g3ZHxy2Qr4C0EWWxtRs
0rqV18Rf3PVJQShIWer3GUrGKzI0uidzMrUruKo5GC0PQq4/Urt+6YYcNBDz9+VERh4stqSrPqWU
75R3PcnI3N9mRscf/i97Z7IcN5Jt2y9CGgB3dGbX7iAARMc+SEmUJjCKEtH3Pb7+LTAzq6iQrviy
xjUoVXYkItA4jp+z99r23hqFcq2uzjPevJZHZCw8NmPeMu7JD6NqWU9KmqOBrFOEkzRi3aFp2i2J
FeR50PuFpYG2aAcVKEJHQJOHxR/zF7ikXRBG3WEojG9VFErULKhGtErFuREW2gEbrHgKGrWqvaBs
p0cqYp/qGtkBbdvCY2yZ+l0tzYc1E/Galb/J/bhkiKDEukVfdmKqGWWz1+rzzEUDeXYZ9YoFhYN0
TadnIbGZt3idoZ6GMc00P0TTQEfFqhdciHGgTaCXErLg99aCBugbi38IBFhHM20j20GjWVRuGAH7
35ShCHaksCssTE1s7u20Hz8qaavbvPYINsa8pkVeU3XsQKLatxioXcUtzwUtgvFjZdrZYSGkic78
nG6XpVvwia4WzsSKt6aeqR/GcLK5xUVeSgi8xlr4sZDCIXkGlh5ehnWO1bNrP6Hb7C/yxr4y0wKE
JdXAfd7r6qMztiadfvYu3TGt6zn+1JrQQw5QbpzuqADP0Ps9qxaOOjDG9YjMV6FyCtm4BTdB54xU
swOj4MmIS0Y/dcaiHiBZIT9VGWeswRtDaxaxsyBZLIarZ9DBNgSYqGNIPJ/ai892lPPW1ftkNVdD
iAy31hgY+UWtNvzztKTkAsWT0wUFV0U7xeipQSPcnTSrx5ZCxBwk76YYQtJ8VLVlOs36qD3QTs3Q
kI6U5Q69x3fmimcDu3XrbLCx19lA6xbb6PXfv5n/9sg546qLk31QOlnj5WUppk+LXPr2kXktjR6Z
O1QjZWGA3wZExsv3TcvhV/oDpIhv58LrJ8BbtP4fQbJ8irPB9xiZNNP0LsQSTegxjaI2jL3e0QJ6
5UobhRSbQbWL1/HtRUfwROFXZhtcE1KhPZBwQGeXhu3wz08L7uE1uZOQE8at64d+c1oK0WMwJQlj
XyiUfvXE259grZKadGBz7HaxTuWDmZXiiC5o9fmdc0Jr5PyccHjyjG2TElw7z9YtZisF3QYrkGkL
W6FEq2f4AG1t5wkXJJrBjWCVsMVDig/yoK3lN64BmVwMjF31GxIuhpRJZtqF0b5bd9BVvWY+t4HB
Hua19/zOB/75IpL6ozHvdci/RVNwdr4GJ4wVAWNnXwRDDncRP3rrRmYKgLghQhx6YwVmz6RF/oRG
cT7VHb2KOmIvH5dTc8qL2n3nE62T5jdyA+6n1cgkhYkTScCUOPtEisEwGEpktKdPTdloMis4dbSk
Pra0eNqNDZCWloKut9+kZokDblfGfK+iBK3hleziO1/3YJzZ338w8asPhoMIzIZNkN9PDBkLVy3Q
hTraV2ZIhRqW7L3wCY5jA8EOd2Nb3CMctOVhLilbPSDNbXocpD6cejk47SYaRnw/6sxuWb7WxRpZ
bjslZhMFQ4DyPQ6xAmYBscqbZu31EBfPk71iwihNrXWGMdMY/PbnpjTOx+lE7MO6CMERP0UoytHH
Jct0u9ZxT3GRcm8trY3j1bAqdkC/Px36me5lvU4WWBHGDaufDbjOj09apCl1DF5Z2YnIYA3Uy4U5
l42Dl3tm4tOz8MPC0G0YioVOXjGkgoiPNWOWvp8ck7MVCo3dibEggAVOwF9ysvgTO8kc+q/tIaFX
68Vm3DJd4qYJ430Z0gFzY6tihBEOkAsWkFnLxtBTmjdmilMCMaHIv71+2f92ot/pRAMAZoX7vxvR
aCbK5ulb+dbw+OfP/K3oUxHn0Vxmf05TW9Dl/VcH+lUFDyUGux0AJDzL/+5ASw1Fny5WuR1vlx+l
7uYfKFR0Bw0eeWkWv+SfdKBf1+M3i41qWxiF0LxYNoeju3Z2E6u4olWiWJULVKs1JQYCQ3vuH9GA
y6I50pG0MJOnSOWjZMdjhV3qUjCLI+ojR/FvdRujnGUVHlfmYSquCgW1Fgxl+ImhmoAtxCfS7vo0
6aZgl9qxEceXRjgO2MkX/mnQ78m64lgfVAMUyYKYu8/7KbrUhhxqHVB321I2EawGFwI0xvSjQItG
o1eMWTyDswsG9bNeNOSZg0mFQ31PADtuSN+W4WjdYcXuI+cmjju01A4DoU1uE8ziMqumm5H1zaLM
OOQwDlEIlegbNv99av5//CEWTt3fPzVF8f25i5/77ocH5/XH/h7daH+sLo91jeVNyHPDa/Avj4gl
/rB4XFTmJSy9uGhRlL2RwhoUhUjn/0Y6/T26keofgJ5Mg9oIPRH8qH8khZWvoLA3T45EerjWDDQ3
NMtQkQf+uPyjKgFIVcbDntmH5ukRtNhoKRzX6LrH2Uy/2ioQpKpcOh8VpMMMxGw30zSnDJjTir6W
/WAPdnpUCBe+mvrskrYS+xvFRM3aiA24ZBQmCQr3eSWXwsNdsInkqgdTQfBE1M62omOLlKV3XLSZ
dxWPgocpA/K0tFNfq3knh1i1NiioBjfB8+WqUCi8JG0f2V6CiaC9U9PmAKibfDWVSvWynP881aAm
4BlpKCyaR42plLsYgyAQwFB8wis/Ank8JUL7OjQc3jSqx6xE9hx2eBiJf3IRidLVwqCiF2sLo5pI
NGjqR1NLnE23OkhHha9XoLfgfVhAB1SsQ9PYB6riDgkPp4Y61Q+7nBD4JH3RU2XamCansrSb1lNr
fmk2cAokDku+AqdBtQ953LYefSbe/yqfYagkRBg45ps+0st9IjEAl2TSemZt8m9TeTfafeevP5lI
tLaxAx950VfczswpqDICboxOW9jnZ3fOnA1+1nJIFD3GhSFrPv4odL+v+UCiMlNPXcIPxNtBprFW
iExZvMxFjYxBNKDwgxnQSDqjrHKy8DnIFI3z4Dw4KsQhUWSV26ogWFfG4hadiU387QDcKnHaBzj2
KVZnmEm0BZct8N5lP9qcPcFgnim3dbA15eH1JonrGRqRrFuamtwHCGru6FOCW1QdYm+0AcUQfwDP
vhtiPlSYpPIAT4j1PgF6W4b5dLQc+m8DQ3xP7fhv8Vpdx62GdaBsdd8aosQ1AxNZGWKGDbakys0N
45r7+WVyIJBicrc32Rh/pajl2i/8XULNvhk0pfDGzgblO5T8TM5ZajXQSbpVLVck9Ti0nZvH1+ud
h/BbBxrnLhmXyzaMuGWAAnLpa94XPTtxNpfhCw85dzVvA3Qp3J22xa1Srs8CZoz5Qxbxt6YNQ1rj
g/DkgVyp0vi653Th5nmYUXL5Y81zYrHJPY6YCa8iwEUuE8ZHixwF17S4wnbPzUS/5/r1ZBQVD8Wo
8J8y3PpKAKvuB4hWjplOmq4MuGmztA2OM8ipE2zXytWxfFG2zYMruqoiwlXX/YaNtJcz8PMYGvIZ
wqi9sFtl2oXoqi9FHTBw7BbdT0loWQdHRJMkBUSOkrsMuyS6rCK9snUeVKC1BM0M8D4gl2S+ynOC
7Tq+GyLj+vXxEsmyMPzsdQCqOLF6vE9EIcAMU3Mut4yc9BhGarGbIJ340Op5DFPky6/XVsn5+kpQ
XJo08lhCuAWKqnZQSXJuXu9yIkyXbUlbawdcKPVRdjlbLFKZNyrczq83wHqH84jfxXIhSmZmGXMG
nm+5OMv+9TJ3PYE+XcNtxNixY7SsBU8VzZO9QR3vLrQLyJ7RlD354qxesJHBu3AJtPQFSpZgqsfT
oyo8zbnoHFcvtOCoNn1xSftpujYmY2ePyVclpEigP1tcBqme+vS9Y3SNqrIPDZ5TmiHa5Ux/dkvP
B98+E45LBYS5uxQsXyCawRWyOCB7QxUid06UkaalTPwybRxcOBGmazF0JDTCaDe13jaH0WxJcynY
j01xruL6NwSBriGLYqixuDH29hQrdXZBr99FwrF3i1bMO0Q4OnO8YXChBlQuqeNMWHuNp8iqyj0V
C39YoG5f1ybdmXT/9aFFdDlAHFMe+N3RrdFwSzSGvNPnFaUQKPbGwAPBa2fkZqqnattClXHTEqot
2s8CXbicrnsrfaGM49TMPAGv59p0jNRLc35lr3FdZYG0VU5d6ylsKzbZimGyMiW41YH+eNDXs50d
1C+1xT/O+8Tnoa82xFxNR6lk8VZrmmdbJRigUJD4lrX1kS5Z6adKdKuM/bWFjW9DOyA8zvHE7k3J
2kxjiDiTMpaOWJ6LScG5y+bpCwh3YrpNKgLTd5iH0kdYmuSrnpSTB/6JiQEE+QcjJJ+itccquZpp
wB/jUeUSChXt6IaICNn7Kzx2E5Vxd0tb0wRPAaIGYF8DVD9x55R8MxxWTesD1aoYpNS1cqyC/gmK
fPkNkMazjNWy34RiSl/sWigLcmQFxLDL8s+IomjKLaqzyanIiqkZpSak2uSJHBQv5FXkYd4Jrpyx
XJRtJuidXeOTsC3cY7LN9x29WOURjcfgRnAxsssgckS3aZpMM916BmZ9bQymPhP+juP8VBBxfYws
8+FNKXb7ZwXzFk6yVvxndY006SAhWlJxqpwHxWYOmc/kgvd7K55hFS3RS5zychGF/dA3peC24qmT
MXf674973jminqJhBc9Nx8hk0f78sZ7Cq6DPTlf1e218Xex4BkWcfitGJYVblb78/mjnwpvXozEv
NHU8Uxh+z462jCHM7qXo99nMDbJWAk4KLjEEz/fn9/rv1vmdrTN+s99quLzv2dP41Hx/uwP482f+
3gFA/WFHCiEHIg+Tu7XM/3sHYLA5sKjlYdv8tT3+2yTu/MGty+7AAfiJhnXdNvyt3QIwJEGzqoCC
dBq2kIz+939+8G61Z3//9jHRnJ/aYaqBTI35OL231Y9+dgulCTWRtjj1nqlf9IgfuagAaQt8yxMA
Aro4Td5tq3q+zUp9WeO4KKqwUQGqUast/NaCmlMs2mMQ9wj/iwJdN2LL8fvUmStOm4ILPTMI5rC7
LWwFTHOffZFKw6OIY3VbhNiPZ+QkPtwJdtycxHgfUJPdJx0vvAne4XWWGMC+7J660ULjCaub3IGj
qakpJQEvd8ZAhANGZLigNW8uSPNLUEKR66hMRrIb+XD6RjRmdbCWODgw3ulOBRqHI9PkL0wblcc4
y3n/1AUNPYJDMGHoIWJ8SuXKbqsb0gBsL5/aOwa93wwl5UsS1IB2S7/jWU+3Dmo3D2EOccdU/ztk
Si8V7NFxozpkdhQqWycyPgBx1121rReOHg36nSkmgt+t7qojFm7T6xQZmv0AeOQK0n6BFqi4p5Og
XU68BMA4FsxmwZTwR87ILb+UdvUY5KDkF62bwHKEXyiwDysdcLMiTdM5/VIb1H5WWd5P6Jw+pxnl
USWiiOFa1W97tMluHENqtJyHSTDetrCkgM1fPwLJsAa/mhgzxi2Lpd4g3FKwD6XwKFon+1iymfuI
/pWaaK38SdYR5EZQnLH5QSmtku6yVLdYQBco4sqxk3P9VEqteQC0geAqRpPtiipDU6sTIjMa+8Be
kGcbXX0DAb15lKn9YLZxSV4iWCQNV8UlCYiWv1iOtndq0yaMzf6QLZVChr0YPxDgQusmL1uLEmUl
IDlB/6yodcMsvFbFXQet5zqPcQF5ox5NbE6ievGzqLgXuCN90eAt9/RSnNqsw69sB4CVRIRAmidn
k8RD7EUZSuIhn2pnhwQA2GBYaUQUxjOqIBJaNx14n/JaZ553EQLC7Ldjoxgf0HHHFzI31S+SL+61
cJvcPE7InjA4l+VWs7EUIdOZ1YtxhmRzKKFlAjRIuvmFuM9F2dnY4oKX2bHGq0xvIN0zFF4rwFgA
ZkB7UOWJdv/6SvnvQv/OQo+Idn19/t9N0gvs0/1zOr9d6f/6ob+Welv7w+EW1A0QZUhheVn/tdDD
/KZZIyXmUlqUhrYKeP+90jP1czSVPpDJDolG6L9WevMPTLMOEl2NRG91/amzlf23K708r4jAgKDP
JaCEZVDTzzs9tKeixl54UgYNdZYr2FnejVq4bMF2YE8idfM4qF8hd0yHCk7OuCEZwTkxku32jZUP
O1Fr9U7tYlV9ZwSBtO+nj8aXM9S1aKKQUc+HoFMLnDKlG3awcEWWN6yo6o29mD2fQQmMdKP15X2s
SUX6cRNAahIOkOahdcmc64NvQJK0u5bHsEb0hIbE+sTKEF7PBEV05Gq12uc8wvwEWXSolu0ymArK
FCPR1RvQ42xdPWl2ir0n5GnxpJoWXYTSY5Tp5JXSSpsPEdiIPeg2kjZcx8jqkx20DP3pEIh8o6SE
TyK9Is6QPYuPS/ihtvuo6X2H+eDtopn9B9IskSU3NZW/k+lZiC42AbNNCtiJtOWSdg+tnQR8SQmz
GRPQpG2HQI+yYyfKLN3Gw4wxIekF1CpaI9jfRoxBwccpCBWsYEtzrMNE2/VIXJ4BmjQ3Tm5Mnpm0
0D/LY0VC04MFafYWX89M97vvLogWHchwoZyPLTzBpHQm5nUtxXxZhNGWJLi02kS9Vp4IZPusioRG
RdyWpQcmNHrUg6CyNmpvjFdKWCp3dMCdidSwGatEPEyXobVAxA2zm4YYIYoIpyAjaDRhfNipIr82
bZ5syOqijQh+fkFFrMbmSbXT6kQxIdw8sPNbg1wuCg3RaOkV75hWfEjChlgSTYlvGIr7kszLLS7B
8WFWVd47kSgOk1kZO5Ssxbayuih1tcbs3ZY+vk9mu7bnJVf5FukqG+QzZLeqVXmQS4ccpA7NO856
fWGb6ZoTnanHUMM1xOTMPhJPnoVeUKjZY9Vp7UNplclLPdJMRaetVPd4SZZrUejTpaBp9y1E4b6V
QUeYO4lXmwbarZvNA4wZrDxgS6JBbhe0BFCA0dc8pdz2G6E3k9txpwEZC8eTag3jNR7k4cIY297P
ZOzsZE2XpFPYw+tjLPhCnThFXd7wHl8YYTZxxC0NeASfIpFEs7sgWnk0+CWuMmXKhiCn3jecUXvS
Q3jXeYJrGqxtcFXnkSSqZWr2kq376HZJYn5GzbLA7bIi7aAPRGp6pDjNULI7i23+UOo6ZYXRtvZG
r3OL1qBTZ7RkhDN7NCcJskIdoDyAsQfaxe65OzhTo104lVEa/sR5PAzW0qyuIgI/QwLhLpBGc/bQ
RGMsGth7t0O0JeeSMEyscPI5H+WIvCUbmwfgvMWlAyOE07fU6RWvymCLgjxwkeKuTxcdZVhoCBWH
3QDIJfN0hCUkuqqxsbNSQhDTrvngROPy1RqWiV5GKw+OSUcpNuF3eUgmy2tWwvEzLDgb/4Ftzuom
D5dCg7bXpIBaxmKcN2XbWF8KQrJ7z6hJeNyUVNjDtcgrbHLaApI7J/0E2CBZOvnlXFodGdXILg9l
CEQHMD42azcJ7OzGKEtUM0Mc6jdtJsc7sxlomTCCHSbUhG12Qxe8IsqGwdUGBlKpsMXXkGhVzWJe
mywHF3mE2GnTBxlet66oT3EvutKfMl1cBfVYXyp1R+vNErV6E9tJ+UBbTsk8rYe7ooJVvzS5Rx2/
wVF5HBajuaJCim5jfUw/4NorHqjKYO/Ofe7l1ZhSyZYsvqBj0uckxDSMrJAJNRrnxsT4OmfKYyVC
tgno0ZyTTk8k9i2VBHJ0Po3ZbKWaO99R8dRHMoLGzyERU+4wa8NJ64Z6T0axtygmAuawL6M9IYY4
07o6kheRM0B8HIcGm3S5JGjOzehOgy71qYQ8d7LI4dH2LWn0t0xAKrxjhDJmLuqD9ks5E9a5kUwO
iIJbQYgBXL8nEI017ChtGq46Ox9gqGMjJ5tN2CjMUph8N6DWgZkbQ8vh2LwML6zvzgkF0LitLbP9
YiqEt7uhoy6XkrV5i3U5OTSpPvn1aNQ+a8N0ACkSPA7poPEHNx3rPA85yDpScdEgE664RNh41ZxE
OXBP1qUWGg4qzxkx9UZttfpIN4YtC9FD/UVno/VcL9tesckhVhuFZrLgSw6a5YMKek6EimnMlrTH
KNw/xlpXHZLKsm4dEWkcNX9Gf4xkks6YuEG2eQk5nSXHyC5DYh2fp7Y8OEgVqf2JzgvRqnq2WlR+
VcnkejZKaydLpeIHlkm/wbLCNR1je7xGRaW6uo4EFV2MvulJudrENMu+JGNa3zW6mC7otsnMbauo
+IwuY3geRNZepAL8dZOXE8KDxv6aKfjFuUsN4UryGFg6EmuwfczGEZGzw4Cm0IbkLGxsnhsD6LiA
ILVY0u9nZZbemDeO2M4Mc0pvWnr1o5l0XeHXZp1+lR2ZBP7srPCBUIZ64CUtyV5gSrucmVRkjbRI
SWjY0WAfiOgcVPCjbZQSqd5wuaInILrDjaLK9DSr5n06BcYuSfIw94WE8gU6MBJXbTya3Uaj8LoJ
0kJCWI/KL2Q5dtuOuEuv7FSuV6Am7BgUkRRfhEHetKLGwzedKHjgXAGGQxxH+ZVdt9ply3LGU9SS
eRYuA/nO1F06oFXm29wglp4+gfj43Cqa6eExhGaNUKY6EtOnkJ042soKpZiCCN52MCKiLcE6jJHa
XYNtmO8Qg8T3UzbQ9TVbTSARQny/BWJ/Ch24ABRFxlVklFC8yE7RwalDyfUcmC2tS6wbM2cjl6FP
NN7gQbC2nsdkqr+Sx1UNGCQV52jJdlwLTCyrfp6Ujj9rSycx/TQEcCUY9jcA/83LLlcXSQJg1uub
SVnW3muSDJcoBWm+jqwjidsU6A5cypPmk54w4r7DxJ/LXc9Ln8lQubDJ5h4IfKfMzOOQNLwJJLva
ek/+sJy8CbRPwKtVUn+VmbDvpwmuAf1bDPIymc0LG3bbtKE/We3s0sySqyaa04nehpVfJ4U9fUQo
WJ8I5LW+1IGd7EozbLoNwZHKs9TIwbDBjAH7bZsJ6laYq8w0tYVXRm1F/S4mvu5Wj8MIKnsVOzdh
b1UvTqFKpPRqqB4I9sxUtygxmLSiJ2Js6utIdBcmTJbS/LPI/u+27r1tnYZJ7Hfbui3Sl/jb0w+7
uj9/5u9dnfoHvwKhGMAquepb/q19sa0/GOqbELMAw6igsNny/b2vQ/uCs1I6aN+EqtMV/te+DgSW
gRoAtQlwClNnFPFP9nXnjW7HRPEipIaMhr9Eb/NjwznEwbvYVdnvWYPhxGP1wKooCfC+lL1Arkas
d3EJODQuPCdipvPmXP2izX7WgEafucoUUAQhwWHLe75zq2uMSFRS3W7s9cG35tz0tVjPiJSJ8/1/
cCiYlnQXJVt1cz0RbyShjUgGTcuNbkcnCd+Vro1MkNHJgxqq/4Nvxal0hAn1Bw3G2uR/c6hFm1Li
ZyURDtMUE2Gx1F7TdanbTVZ/+P23Otv6vp5AZK6qVFkOBYbdHw8F4qtPM4MT6OBspG7RQSH05ss0
mB4WO4CbJY3FFWDrQm0q39l5n7UE/jo4o8z1LsYGfPY9O7J8AlF1HRF1Eu9fMkV+ocn6HcXlz/eI
QetBR6JF4BkBeWdHaUNbtEMd9LuGRLSGexNHDyHltTX4CarU/J0vdSZo5EsZzJ/oJdA15zZ5Vby8
uXhgM3UKHuwATBo7UBPNd0voL3ZY5rTM8guTVODN76/hz6eR16CO9g0RDe2L8xZ6EDGetEXZ41Mz
IBbCVeBiOaX/+6Osp+nNROv1eyETR7lmqUwzxXqa33wv9kcUCnXa7wQNgY1QlEvGPDcznR53UnPj
ne/0q7P49mhnFw3HeVjjVuh3QKq1TQArOhxyMFBra6DErrRp0vTr77+gzkL60zdEyWcaq/SaG/Js
KZuj1LTHkcdOi0x5Q2JX9jFUe9ra5WLvicui31+fLDiabo3O9JvZqfaxMsS+D5tyN/TO4PcTOMhm
tKrnaRLKYcaXt9HZjd8vDcGyVhS6Wlov7yxM2i+uPxGMJAQwyrEQrK///s2VsVukDyWxn7t4JLmU
TS+AZ0RSxuAriqDLTyXvVnY5eoKz5+vk4nyhbJkYTdvVNfhd4YZV6NwABAnfeRaMX3401uf1CTf4
39lHS5wMXBMB5CDAImKAI8ODnTe5tW12fluH7YcpFomrjqaTecidi+NUJM0l3KMhZeZBt35QC8AW
LVn2xNVuBBAemiE2I208uBdhrzfXurkoh4U5t1cjjvDIPGUkgHLiYw+B52M32IHrAPNxG6lYW0FW
9GYQje1DdT12KY0A5Ba92wWGQ6SdcRHJ9EM/2oyU5SzYjy3ptmFShCiju8Gdt+xrWlabWaIkmIIs
uFRJYf+kNPWwwwSs0LKfX9JZnDoCUQl/Don/MaPuht9cbH9/t/78gNgGAncAl/R1zZ8cCoTeG7TA
1oveRtdK2kcw+9SDFk8P/UKnqcfu948fSY4I3oVO6YqBcM4eDwfPnI3Dq9s1ASZAYj6h2z47hbxs
BLAqMCyPv/+GP6/bAKRZbRDvOhi+zxvGbegMBdem2yVzVsGMleMBsTyqVL2Zvd8f6ufbFEoFzV8V
cJ0KrOrsNg17ZlUjZMidYw8GAWW1dijH3nrnBP7yKNK0KVMEu49zk0SORDjvRk6gYjZqQ5HuKHtg
Ufbt77+M9vM6xrch7tKmWsSKYZxdqBTwlGZWDDbZbpQeHLJka045oMy2KAGstBYlBTc+8gGgcvYn
uD67Uqbxe8uS+Gk5XZv97M2AiQOkkGeT3bou5RIPVruTZB0iFnOyLWStbivHLrYROC3yQFoSvR+1
/J6Vo3VKu2Tc4aUarvJlAdeflsE7V0D/5WeC9cismZAb47ziCKWikPgt2h1Z2sVBbQzfUWnz09Cs
rwOS+9zIwjSdgZZys1qZb/o1mNhk7+s5dlGiSsq+ZzRtrlN78pZl/EJ8me7WcVfdzwX9VpxUxt4I
o/FYzNm1onbvFRe//gJ4ugWUE5y3qzjg7VofaI2T4xnmpEbzKWysatuPMvwQsYph0LYSLyD4w80t
s+ON1eRHQGVPdmw9tI3pHPoqCNwJNLkPz8q5KxerfLBJa1nAgh+FjYYL/tOMzjLByU9e/BbQW/XO
K0FbL/uPdQS3xZtvcHZ3jh2zjbCcGbsDazgG9OfJMJ8KL1FUr4sbFvmeQXySqLA5GBK3lXwvzOfc
gkMps34EW0V6YOsaeT4/nkR7Zi2BQNnuEiXqYIwQu/KVsuqWxgGCdkf9VmbD9MnStegZFmrXD6Gb
lDqjaxLSidxrt7pKeEODcYwelDbmG0vvKzfigDtG/okrk1D7PmP+Z6m07i3UgYaaQEBUnE9supu9
NhjqpQIzfb+U5RNS03tz5kAhZA23AohuvHPOfy7dbHMl9DDGMxjknYuR0HHQCEQLu6uT7FMR7Kwh
yTxlwX+Jek+8Uyf+Ytk2qYHZeUqLX6ye7SgAn5jotzRYL2Hx4gCS5a2NEkAyiXnnSOtvOruTONKK
AZYSmdV5YU9yUV9ZgcGd1IQPKY2kT0m2rPaEmd2EMadMrVSGbcfA1N6LZ/rF29dUJUwkIXgxUXj/
eAd1ISnFQaJiyrDmz1BsbyerPqkyeMms7itbXtN7Z01fn4qfviuTSxT8bLiR3vx4QGdQ2imOuWXZ
hhenXlD3zIHwYL8wphqW79DbHso4m7xwrihuJBrNoQ0bInmXd9bQX95MGG54s2AT+UmxH/fdYEQD
z+9ol52nVhayFbqkjOjK0DWi5OX33/wXL03CqrEukEdhEF+2fpw3xa3pJKTe9BMXeW4Q+VZa4C69
Hb2zR3yt7c/Pr0YngzuJ0wvJ6sfDgLIIS01W7Y49cuPawxQRQUz+vBkQHjy2gqcTWqCnzDW6kQAQ
C92ADGancrEs5ntr5M+bchubOdUyBkbm9efP6zgTJBS1KR9mQEkJtxdcWrNczcOM1zjX4Pq0ebGL
1rFOmfbqO4/VOWp4XR5ZF01ONnU7GPWze40kIhQyhdrsZk1GXysLLQnj47C7aWPNgHprlqbp0kFl
wKbMK/BmMOvM8HAqMU0k9oPh56jM4xWIKASjetf1mmuERvvt93fGLxYaROrYKHn0qXO0szsjUux4
Ngqz3oFsYhIpwQvKtnZ8avn4nVPyi0NhopGWg7cVBPx57ydOtLaqG6vewUjIXxhUW3fMyDC6Kqb6
H3wtalADQd7aUvtpVatQyXeVLeudocfNHeIME3qDFVxAf3n6/Qn8xSLGkWiLUCJClD7fN+qIMZKy
50gxAjiP6V11T84IwVVqi3l4yiWRpVAbfn/QX55K9tc0+U1ttcH++KCFoVrAhDbqHahMvBTEcBEQ
CNKhUfX2nUNhDuSXnT3VVBoqxjx0LwhKzu5kO5VlHy7oRky5evDNmZhUdA5yXDw4oEXmmk2reyY1
eebWYhiVLTvHfvKXyRI5sdkGD1fMQNE5BO2cfdQJJAdyUKR27wFrNEE9BXX0VEKAvkoB4bW4LTIE
2G2xBvQWfCWBk6cEIOwMxqhtRxjs88Vr9BQUBWvxoYUzWA3TSHswex23byYnQ98mWj6ZPrHmkQ7X
AMjOdzOhWRJuKnYwEQPrRgReE6dN9KGFVDcfsoLu2g4ebS59Ra20Y75AYNy1fTq010aOxvlKdv0c
3DFvyYotf6+MwD6bNsWFIp208Ip0kOGVbRVrKCxDzmTbG3V2Pyjo+o5NoZR7rUlhbs1ho+PvjuKP
eYv1GnQk5JSDFY4hHpK+LNPtnIKu8fMKLPNlMrCdxN/kVCP5MBBTSNQbjBllywDi+CJXYEPSd8gr
ADK5sRZXMXFCTxYkTSyFQTe5i42K+r4yQHKRVtMm8+0YWMN9Ecum82eldqyTWuZ2yBxuCPsDRey0
re3JidHch0C0cVUui9tCjNkV63QOY/Ta/lMV3SHTnlHTB3AVmTtlOTCSVkYDiruqMjAM9Hf0ebc9
iqBPQaVnj7Cw1FNXmADHoajtlXWWK2rnps/mLYPw7YT/5cRMfjNIoAXEKMQ7Xaajlzppvg374SiG
ecTS0j4lqUmacs8gsE8msYXy+00KZfQHaKd8hsbame2o+o6MzZ10lhJHkFw2CaLRi1ZW01erg6km
+xmBgjU8LbVJ4JlYo3GmeWPE2UfSL3z87vWt4eQQqohFu8XqidRFjbULG6rVlRi5HuwWSGCDGjct
wtgZinYXx/AlQOsGh8CRqTslaU9RgawROzqygdZa7uAaHupOdpsYtgx/pDcp3aVplM0xnSbdW9QU
cUvXIBiKgsElaSy/GEXkoWK0b8FkneDnTr422hEUkIZ0bdSKMFpmfbdQup6CMKu+YBxRLyH24cXq
atOb1K55MZWatDI4jp5Nw3qHrtQ4NJlDxhGJlQc0PPqhnS2UmdNwRAe5jY1KI9Rnfswh9T4WcbC3
DHkf9/MjtOTCH1WHRl0fPOak0jHvT3P7MPQWgcJKDQ3aUB5w6wbHNhCxZ4aljTtIKlyHemFw5ywe
gq7qFDfKcFuHjX1qeyLIR9FednNggd4D8Dwrxfe2Hqu9Lbp4H7c5MPTc/n/sncly5EiapF+lZe5I
wWLYDnOBw1cuTjqD6wVCBoPYd8CwPH1/xsycyiyR7pq616UkpDLo4XQHDGb6q34qv0Q/jMGS0kJH
QESmw7oAs28rOkECdpodzK869QfqTD3i+iYXz3OJB3sO3ZZzBA9TFgmaFadXLL35bTtxlWULMSwv
N464nhZmrUONG3b1rvgDRgxuiG30e2+l93uLJTV/qtNyMSNBw+Xam92rZlg7ChvBb2ighJu9qxoy
Z5finYOVF+YYll7nAjirDde71jSHvEnuel0c4C2ytRPyrA6Ir24hQXd8UsGQVwUMmVL+SFD178wi
o52orPL0OGUY4WwQ7LcGrpIdyU98CXOLGJekvf7h6BH7SfRd5ZXSi6uGh+zPofdih3BNTDXEZKcW
tuzeeRAyj758xH2KTisaWIPv7Oa6ePMjc6byq8PxUQULSMo3mNh0Zo6Nfaa4sXkF0j2FMKmX/cCO
5YdHU/2rZATKxVgAlB7M9rRCT9ikM4N0U1j9Myqc8lf3yapaDLgSyB21Lwmo/Z9tI3KQilr74rZm
eshIURdHC0r1LgXE+0wgmqIAt56m0AEGM4Tj2nNzMPDGwMVIP4T4aePFAUkHm5r2eiTkLadSv9vl
nJvKQ9lQUsH4PZZPbTQpGrqNUzvwY5XvqHVBpqxkNHhsqqRQ16A2nWI/Sx7IpDN0drsRnj8fp/ZE
OoZfEYSDn1zF5spbdXL5JM15nG7iKIqx57TEuXQChTUJymuRCF6VHse9wCH3IAfTXgG/ue3JaZLk
nE1984Z0Z24Rzuwzc+nW2VZ1icNxnPPdVM+i3FM6E5+LopHuprET+8xN1HJT8e0iwrennPT72SV+
+NHJuLuHsmX86CFgPOMAXPYrHOm9l/Chap1YrjQuzfvG7poPW50wN5WzYkTKW/h8fLLpwZ5LXlaD
+Gh0oj3BL4RoKPvmY1ia7kUmfK6r67Y/ayPGqr/ikYS2XJXRKUaN2I/+0H/CELLPYm21KZC1H59n
kvZYARyKvT7ByQss5o05WaLA4wD479rgsdyEk5/FGw3rV4s9GhYkK9QYkWWrdeNHYyy0s9p19Ng4
CX2Y9li/OTG500E1nwcmNRVGID02kfZIfi0ePKxJnR6FMez+K1UAfqD9b370tIx1MY7Sw3dUFvJr
fB6xoq+EmG124BXxj7Ow2gILkILBYzvLqcDJyWYm5cBfIA/nBXE8FUOYrQ3ZK1yADTJW1T8vC6K1
58r+042FvYmipTga3aCu8pGeK2Yupv2Qlol8EvUwupup5k0Wtp5fvKFr3q0scR5Af7VAX6spOS9O
WVH+BvjgpYAzdec5/fikN3N+AVIpzoq3dW0TVLy0QvIP5dqy810XMiibjOQsej41L0uWOz3Wli99
BXSozcDbiVB40QXavDi2ekKu0pp4xXrNL2zZ50dfZyKzTlD1TyuwhGSrYQf6cqkLrTYRlCNsL7bR
dwEkTrpjHa0mQ02BbqlRA+REF5Fw5AqasW+XYymlk/C7cyWtGva6EAGJK401KzlTjQkYsDTW+g4b
DSIu3li+a733Enl0rNqrNn4/fNUkTegh0sts05ZT+6XVmfEkYmjYcuqNXwSxqULh1mvvWS1WrF3g
zTb0itLr2mX2+Mv0KI7gOyOMojUNH4vDk7zf61NudCDfQD6uZqFd/EFnNXMd+mobr70fIvxSY2s2
t4NcmtcZg9W9MXjxOXKAaw4+aU0CZ7Rc9ImieXvc3xUNds8tlhX9vtO8njUe4pl9rJeaD8+z3BvO
xNGuGSGPBXgJXHTTwRoZCFveG1CY4TYCU7mXRSEP35jOlsfmtUU6l4o2WLZ3juibHdU//WPXSAD7
5OCGuOb/6psGwJhsrA8sZ/YOh8yqGMRk+6yZVIi0nL3B5xUw0RQhrknuQ/pElotRdvPdN1xZ1Ro+
4WYGfavVD4ApbiR1fswi9ZSzTNeFE20mty36jz5iN4an2fHP5s5Zn6gDoOqCdcMC7jTrqXYzE90/
V4sdPQAzw4g2p2PMoluugVExbGzJQx3tdDjJZSnClHvzRo+nDruyW5EBrpaArT5bQJ/xHxLqu2/T
NJG71XzJa2l9Sor12lQ3WNIoxlqtvt1WjkFodxBX85yJZ/bbMOT0uf7wJzVnqmlDRFk+tlHtMi1L
2JDKrF6evXmKL3qFB9Cdm4NTF23og+qNg5SgvDet7+h/5WtekprhmcPRijLumIWeE87GXRaRbLI8
B+On4RSSkUZrVynItFJ7cFVG4xyKwizv+YOLKI+Jdmw1h6XOjy9jzz8y2pF7N0LHDxCmF8B3UFD9
1Hee6DwpDmnqPs2gTvbIpQn7QLZyQakSKnU6JTeph3BTG+YxIg/1kejRtJOepu8HErChh2k0nCQ3
IyY9qgBzpMJ4wR/F5kI8Z8LeV/Zc77idWIDrjNNp7BCFUU7cL5mP5vMMwPfWL/0V10IpfjTJnG1m
9rA7bPbqV+uLJ+BV7v0i+ZbwVM7tzmVfGHRDB/9nnptfK6MmE54x1eZtxmWQViSOSXBVWLeaBnCd
KLN+M5NEpaMFbt1KQGl0HTb0NKG/AxYiCz5VhyFvC8p6hUZKKpvvV918Huhj2XEr7uDmk0RnxsaG
zB1vS2FHjzQSsM0QcpezBAK68Ib04undGual5V31CwmpSE+2CfQ1LJSdfS7xMdebZPINhhbFelyW
WlJFr/HYKT0t54ajq72J54weFgtoMCUmqtiiqziWFhSOEyuuJ3kDJS97KU3h7G0DAR5preaJtTZI
GmOqzXd+ZLXXC2K2IgPIFH5ll+Unf0r1Czi5U5e58yHCWy69Pr8BIgOLtFLWPVFDIWXAo4h2A/yZ
bMGOnR2MWfNffGamnHPA0VeqscZeNy2FnapOK4EuIAfjhY6Q7lib7oexOr+irm7f2LEWb0VPC1TW
99qjW1CnY8kRKBxW0fvFYcdS0FbP0NsfsCpiOYSOoM8HaklketKsehKhdPXePbi5Yqbj56vP2qTY
X0DW6jPyDflo08toaB0LxeauDTt7K8usujdbr7wH1Ywj95tOnCUT1Kze1D8qeMyfLbBgEAUaL9ji
AjjZXVY/EL/1ppeOHQ/fW8ohh36FgqeEBuW5aOBSr4pLzdMS7WwtDKopiE9TIR2l5g/2x5xMcyzx
pzifQc7nVNX1o2L2wlAuv3JYsiAx1yF60/vMoC5eFTvUCtzeQ6h7g2LMIVxEqeZvmhVKMNXYWglF
Qvpk13K7eijamYWhT+ap3rl4iuud8CcUDVhBXB6JOSrAQUUZUoJHmd6muI7eSBPxM34zwxADGZvb
IZBbLqPKwuMcyp53ScEHdqmwwqWFb9YkqUJqTVT9VbraA+dGvZJGspmaibJqNq+88qp5dLyICfkR
RK6/aHttUVuAgQkp7YMzyK8s0UUVOhCTR9jmNAZT6cWjblPMY/QmO5kQRhtTRQuJbcqrR1yuwdha
ENgnYflvv3+YttTiMbAYT8Ij6HWcaS5cRZoA8MHvCT7FQHkpFSP0oUQBQHzVg41/rNoXaYbcg7Mg
5YCZz7TqklTyz2arwjGDvdpXSzfUD/aEo4KvkHnrZopaVcbt2ughXaPn2VWPi0HuS2C2yQ3gBvkl
HbTRYDSpXrtxNCP5AWjM3FcjVUn0zbr3ueu3YErgpP8AE9EvhxkZPjqLkV/6YEqd98iunHedgtnj
lLfMFb7ZiTKCDd8J9y7af7KE6DJ8ihJ07cAiAeEu5fSSBrxZSGq97H+lWZ8Ve3/saOcZfSKBdOak
tP8WOvcPvHubqGuF/neaIEHrAdchOzo7EU121J0OEaVjtkJqoU1t7KhUrxr8rMbza1OOQFDJTYyq
fG2lmPGcSEunMpItZOFW5gD7wEwejYxOZ2Ib+omZdHeYyhHSSuzNZPXz9Gldk+lxIoHy+xjsPx7U
f+FB9Q3rf00WsutjA/Vz+K/6679AsY3lx9/LVX//+T/z5JDTdFLkHm0g30ApBN4/8+Tub1TxUPmp
LBS+ipT/w47qwVsTzFzxoyI4u38tA/F+o3IcMj4wtu96kX8vZqgk3b9IvgLijw0qjvAFHjXHUr/5
X+dFCyY1AwlLP+Szqn3+KmLtPC8RaHLFd6wOZaqfenjaZHRfOHwEmdX/i1ndt4T9z2/BcuDUWfzO
ZCv/aThY247TeF6sH+pu0W9H6sopBuPE2eNiaQlJMOkuAlFEN00Tw4MzBXqU+SoAFq0JlBiac3TK
xMDQ7gZEysalCEpVMQtbBjA6FHBUoax/CjSntCaFUTF8y98yAEPqjxhHA5Euj/1aYwHvg17bLrZ/
4OwG/ofA03VLfcQCuXrgFAjO37JCPUf7sKqnxcsp5zEs1h0vKDHmC9PCZMWDPc3WezHwC3gFoCdP
U9EniCCD1W/7/Fpo431EHnqbs9qamj/cO/6rYWnbPnbfVx7c2PANagDJVjjupmx9OlUSHFhFKDGu
0/F1mTUa11uo8dTibeXQvBGC1/dY8+/i3r2Cu/Wxxri0snzTOkiXzsrbmAYo3EDif5az0Pd55rEl
1aeflYgRVcb+uqInDQJYs4EXyz+27lKCJ3HJYf17ovGfZeVfLCsGqFfGpP9zYnn/q+7ivy8lf/zM
P6ztCvzg4100oTcCePx/a4ln/+ZgM2XHgHVQ2aD5T39a21lx/oRR6L/howIbSssz+FnP/Lec7Crr
/Pe1Q+ExeDGdyRRDMUfNrv4ya/bNmsRfDcXW8uLXKU/mYOjZ3uA9eKk056GT2qFScrJXGi90hhu7
0V12IG9Og5KeEQvMozWV8PWVMF2R6Dr6SqxmFWhCVwnYg/S7ryXCXF0rebtWQremJG+cKvpF+5bB
lSBuFcj1jZemu0ir5u0YuxdQF97dtKbwEwb6bKaUtKQclRLVttteM81wUSI8WvmmleV56U0bOxJC
fYZi3ynp3gb/G9bu5G6MZRp/mKkPsFGJ/YmS/QX6/6QGAf0QPzuipFJDDQlcNS4Y1OAgUyMEXQ0T
DKdHw1UDBhSCrWDiMDJ5GNUIYlHDiJKpRD0a5IoZqdGqysgiVcOLXI0xLDXQgNTOyUMNOTo17pjU
4GMSiK8Fs5BBDUWEGo+kalDCWendlIxOUP9PbEBpqUuZf2RqwLIOFUEgZi6TGr6UTGEGpjGIt+dI
jWdGrZ0PjYXUP7u1cfHVGGdQAx3sfruSZCb0ivKSY6a7TguvG4MMo0yOXlTcdOR/pi3YWTYvVZu/
jAhR9/h/AL712kC4qOJ03cQkAltLix6IldtXIl/YKmul3R3iwWnZzDTpLeVb00vkswvD/+4/zaWV
V0Fdj+jBNWJ6In0q+SZAchQge/fuNLF9KizOJ4VJfd1g0RvlphkbX/JoxVOVV8DzisTf62YB+rr6
PkhQD5LvYr3prtGgvZCGNoMPzzdHAxkLWbI3mwrcSBTBSqn16qTQyG3QepXbEmzNp29gfwqkra6v
FuaoO3NyszfX5NgSkvKutoyiaXNSNakeVVTbuUzrByOvjVvLmSnAURtLTtHZW9Ooig7fcNkJp/lq
7MpMoy2G+cXdYkvwcZQ3VnQ6iZkawp7vj9zcwRomTDs2rvKwaz2qoWkJeVpQzz+6ETKzZgGzpwdi
4FPtav4O2VQ6qEZtw7wLZi8bAkptahvv8MBLYsVaxlCvqOgxYy5NewQdeLB7yS/fLvFyIV/Neyxr
HXHGGTm48rzONxb5223jFbwgRBMI9iBXK6odyyWch7J5Tbj/9qnDvB5nNUJaNKeUtrjJUDw1RpXe
0mHHPhsK694YreaXPSNTRWPdnL/fWYbp39vJ0eDlC9N072OVvGT3bDsbK0q8ezErxV0byq9Cnf8q
uxp/9JmYALLSi7dJ1S/+rX9hDRke3bnkLxZRZh5tySIS4v5ftrrf40KeRPb2faVl9sC/tuKiBfJP
nPkqnelL8YRfn6eGsvaAMx+jE3TbJ06B5vNUqfHoUAr3vrOp4KlV0ZLBURE0G2KHSXxMHBrJlzqO
ojqB8eNbM8Gx7Qrqjj8HN0lvK712zmCvl6s2MswLeUPvMrVauU24IvNg9e3ozTeR3ye7TFCto5kX
kh7/orvQiVPEifZQr5ipV0LRD22MyFPDRNl+f1vlVIJhiBfYzn0eVcOG0K63qdnYwZ8T9rXR9iIC
WqhygU7My48Tfhm3IB9NaDRj2+K9ekwSNmZbw/fO1tu+Sm4laKFR63/IFglA2vVbRVVnXDrLxvdu
zGFELozvEqmDEBqSQ5l1X/bkX/mQEYKBg3Zlupe5txAlEuoR1qe464lE6rN37TA3ZCZls6XRArNZ
6o1nVvVl4DnGJknFNYzUcC4cqh57I6OoSLKG54YXh47bkC51MVWn5XKbzn44zVnYR/XJqtzozhi0
+WzMJu2NdcwQePKcZO/UOaRFX4rtAlwxcLGrHKSEjjPQRwGknjbNKp43VJX+aitZX7VJ2lxl7Em3
lVkaR9z7PztjOFSefc/AodjkcrQ47sbRqxabL73m/VxGEixrRW1xIQs6V5aKfEFpLaRZV9Qp6kEl
Oy2nfgAUITaAl9bPUlKUsDLWV3amXTPMD1U2NiffzffYS+nKsFe+4NQxdnM7RkE2LTlRMeOR1LsJ
sxIJdV7KI9Wo1mFiEQ51b2zI8OcRbKMRlWttdlpdv7b6iBGhqvVrGjPcU8eFz1CUQKMto1fdKNsN
NMZgNJYv6kUuTeq5v+jPYLIytfqbyywgNPL8B3SF7H1ZNGvLvU7Dq9VSVztWzDWZn50gM4s2kOvK
emDJ4hBnq8WZ2NPFZkW09qOHtuw/k2WItnrlLbd4NCayYTET3k01mIA1qhUoB1na6ro2nNuCNf+e
y6pT0VvjzloXwSFgrDizUMtyyKu8CUWvSTCfZvOrB0y+BX95XMo6D6ymeR/BYYWt1/thZsgXPYKs
qdc87X0kCvzl408SX6/EOff60kaPk9EQ2bFySXQZKbgWGFY6YT9GhCo2Drchgk0Vv1Cx3BMntsIB
F9Q1dNd4yybB+xSuLS8u0s1jDieIPQTcMIwKznKahohNtqRsh8y2zB4zd0SL60X5q4fo9AsZvjhR
M+QqVG2E60ND6XTEtAMScZrikvLcddBv3Sir72H5415MWnZWljKcNZ1328hmeqv0pXibTIMqv4EI
ms0OK+icdA1hDJALKoeUoVRSUTIQMcb3A2fO4mvJBNY49SYdJ0HSAysgSDvuvLgtdW6J+GlwZu3s
GLSb5RZzGL7EWt9EXaxRapON167dCa6YirRzTScbVWkrOWZ7HuvbGpLxSWAf2katrfqy2+jJxwJ+
QbZOs+3at1XF/K3SbofYs4/sFPK9odftNp1pOgc3VYtt0s1fFTTTs1HGw+PUpdOhSdz22QGWQE6I
rh/UJiQzd4IYKZqUDqf1mFPweMVwSjvpNQtYY5jtocb+umm6IWOEvESM0w2Pt1XgrhLFh9tzSuq7
aDrnjqbfdFHVwUusu31r4hodAc5s2DPczJh98MXvYzNGXvPW16zrICFklcQXM7UdjK/cCNKkL3al
0GGEd7nYr/V6M6cJaEPVM2COILjsopd3a84eL5d1z5NLeudlwkTUZv2EDSLXXq3Bv4WE0P+aXIDo
rbMMO58ahB0x8YZceksUnG7IEKQ4tzhZHTUaBQFk1+fKpaum8ccl6PXJfrKaeT9Pcxz21vqwOJZ7
O6cmSGCPkDTG672DcrUpjG5byzr+RYPS3hp45Mm2LrYyzUb4K/N8SqXRb8asj46gbK/TuIWHY9uh
S9T6uKzOfBVlmOKZmGpJbmyZFl38nNXVuHJHoKkqPpgURrPPyymL7y0na+F7jf0U4xSYhARVrGkx
j4S41RHRfD1e0B+nYpmPM/vf9dpmq5JvsrjM7e3SZxQfeQ1wE3vM56wIeG6PdVg6KabKPgYI8jPJ
PQacAYU1tXngafiMRHev6b7clZWvlORxeojcdd0ay9rfxpldA8izxQ165Uu7Wul2bZxL6tfaJlsH
MHCYIcLCt7Nz6zb2Rz/XyyYzq/XD6I3hZipdbZca8lcXL8z4bVPeeFJaIURBcRIzpx8Uwf4O/di8
RsdtLzFbla0ZMclZNPeNBG0UtLBM36chXhiydgLgcxSdSi11gjiD4pS3fbWRMp1pK6ZzrYmagpiY
SPe65//wtWEO7FxcrRYbbdTGT9eEPycoer11jHxT1OJnAjiYUV/qn5Z4dSoafdSmnybj4UNnBvHp
5nZ2PU1Vzz6+FwcL7P4RJPSDTlaPjDx7GQ0LzpAf1zWCk7muYrkWmHruKVxen4tOL276pPzJARTW
Qm22I9rooKTfKqrDtEp+tmXJU19ry08XqhNrVjQMNLCnctcZQBzYvjhbk4HmZYj8dcMe6GKlmX2G
Kxz3VF0W1kkXfhu6y8qdNlbTk0M7xVXbgNBdC+mRY1uG4pxXLbSf1bOSD3xmOhU5WTrvKMLmUaD7
CgbO0RCK01T43ieyEwuHjG3jwgjTex6IiLyuVomAAt4JMklkCY0l31VF9fpU/aiUS8hWfqFIOYd6
FsatZ6zHVLmKGuUvqpXTKEUGejWU+8j5NiLZVQIXm36kmulJzSUUsymB2IVpqVL+JWYByssEXfDb
2sTuWTmd5t99T5byQCE+y69E+aJc5ZDqlFdqxjSVK/dUr3xUDOuu8w4kSBPjsXJKXd7RptVcKHFi
QKa8WKtyZdnKn9Upp1amPFu8sUcOflHo+km90zKcXcW3yes/qs//TysBOo2KdPzPqs+RTt8KV+Df
iAa//9Cfso8LWI70ALkwjoK+o7SdPyRk3/iNdKHjqYCW/wfs4A/ZR5j8Jw5YlBWoKmoCr/+QgdCk
HZeAN+oNQQHd+bd0ILLE/6QDEbKgyYhUPMoUHnhfGaf/ogOlTiqywuiT09xylGUrUoNFVLyO5hvd
scxQPAQNaw8NTWOcA7Af8SiVHtgzzql1e+iMkqSVp6gg6zcgpPiGhQyKG8L2GISI8Y0ToReze26/
ISNYIQCOUNuKaVWavbzmVOW1QRFhFA3Gb1RJpKgloNLcGqAZLJP1G2tSKcLJWrgWPdEqQg9ivMa5
2EfgUISntR++YqR8n4oGyne38aqDUKFUfug3i4czkNLLSZjXvgl4rvdL52YSnHJLOcKjhMvifiNa
wPeDawFImT40iuEyK5pLF5vlRR3xq6071xruAm+O7aCy9dgLnKy5FHbDgTie2i2OmeUQk/M9mU2X
XhmJt+eJ3eExqtN6Z1cchE2YN3yYE5D9cLYZmIvBNZ8Ln+dfanXFg2FiivYT8RbjboFctfgha4t1
N5pZd5QUqISJYdJdvPYhhkB3qy08aWag/3eWqxVA0qaLrU897csF1q9mdpOfmD2avYBxsGEZza+M
ssTd4cztRXaWy8eepPENE1hxOyUVQNdhXMdrfdq2Zl3fRk1XfmXS8XeSrPCutwk1xp3bX0zH/2lH
PCKMCM+DoyXwTHv+h4n3s4/MFoAzrKgHtk9yosbaxY74kKHDX6zZn68s+lTvsELidcuTjwyWwLtd
O1O4xvNVodtLaDOKDxzMm2yCG4g09Vw+FF1ebqq86G9Niw7CgU8EDnl+3xXZcKvNyPspd+wjSytj
hN6cbxcMqWGD13xr2LxTDV9JqMso/rFSFVPC+WkZTWdV7fOyWcYhpWmMKwvk+WnRx8+Cvw9ORhT3
rqyYHyMi+hcXy+29x9QuWLsoi1i01/VWaNawyRqp7XPcLftVG6uLbnJFu844XJu5EFdLYQZNZ4md
wWV/U0O7eJUdhw2qN4eE0luoqVgsqXa0LCnCNs+n/ZhF8U4DSuVAGDnpiXMjZd8yUac4Fd+dB/M3
m7UD5D6ZgxPCvDXruDDHCOWOjt4nTSt2HAouBEj0XeRe0atFn0JbcfQYs7vE6s4auo5B1WfoF+Ji
tHqxrbzmZ9+47hGi0NOigoDsPt5Ktyvo7DSHBbKqSa3FxChWfVPLp0ZtHWA28oXwoJ7FCKRQLn50
aCap3UxUHW2jsYnDTBevLIb92WzKeUcRZg1DJbaPC2rGk8Cthg3b7cOSmkh2yCa3lXZyCdIHWAZe
cTyB+nLLbl+g/OGROK1DCtiIxlpKECC4IclEvapQhljZCSBqc1Zup6lJdznUpI3Isx6cpFXcN54d
H4kF4gtec+tIIBvC0QyUqhpyzPlN0+3pFnNuRCdxi1jTsVtobAgno5/uJzE8cbrWDlq7UJ0gqJXn
Bqt7Mekc+DVR+GFrdGZ2t0STVdI1bd+WnfdRtxD5HGf1f2Scy3dwOXLcjGl0BwUtPbO5fK8EQDtA
Vdg1U+PdaaQNUKPTh7eeBrW9al0Ku6Ywr1SZ145MIpe0HkN0o9ESu3BS3C0su0ECKTiAwoNvxq2W
t3VkGCcj1mc22MN1uszLG311+JsYDbYPGP4eKt3By+lV5blGjcPR7xdjcxfbEUJJMyVEG03hQsOy
4cPBZ6uPTS5xGKbVAMWgqfzLkLlfTa1Pm9jELzAlHg1vxKQ58+CdBpTuVGWtUFEE2+D5j3bG2SZ1
tJ2x4jD2zKHcQQ+ducUrghPz+ETJZ2+IwyKr4UTdS6IajLX2J3329RIk8N/g7SeT6ZzzzmOqB83f
O+Sjl63Xs+ic+5kH9oPVRdwi+cSld+xQwV9ob+5OyVoufQADwv4YuPrTjUEiPdkYWuQCWHMa99IS
fDDDiA3tqQbDc2qXCBizn1UxrVPDcSEfc04otH/Ao2q5AUMSd59AgQdWuk7JK1GmfitNQQ8wKKp3
D3KKT4EUW0eGD4O4jq2OQlMQWfi+1wnahmwYL06WlDJgosBmnKX9q8qFDm9HmNPNIPv+bpmZpIYu
DgiIcJwoOXJhoJ1VynR81jEvvbednr7yTEZvxl5wwzmxPEfS9r/0ORkx8BeRddHwZzxrebHeljq9
JoZT/CpLy/m0K99OOfFa7YjpTXKmIItxtGt5hBdXbnr2D0u4FJ1XBn7Ep0haOfGeRrnY14XTF59a
pmecdEaTSJPTpNN91ArnieeIv23mlePuspjaBhmliQCCGEl87NJ5/pmnqS9YjKiJJ5IjVaaU3X65
JNpdSu8R02Or7F6x++e3VtHENN1Hg3A3pl+uDJra/FMMbX5hz/6AmdXTNwmX5Sk38hJ9K+Fmpfq2
Pa8tHSmbfuoZl5qkP8rtYvr6TVMk06s9LdOvyEvaN0/gSUsZ2ndB5JcxbIx20U6dkck7EkI4TSw6
gX8KfYEAg7eMjC/u0QPjsKY7uNrUvPnxXHmbZY3GY2MMFvOaNGsXkBhl9tx6KTNqr7aGC8VBzLC0
2WoRd5qC3nflRgHp1yybRcxtwDv3t5bb6a+RP0RiW6U6YFxDavZ+BE16ifxG32P7cSk6GWHBM0BA
AbASptO2IcuNlZvu9TIN7cmAwQtZXujhIqlvKUwuOLdoKBREFN62OvoRdm5g6QlO+YDA370x9kPY
27Z/DX6bY4jLCSmc3aw59q7oKHIvqu6VFuKB+Xg89saGmGr9QklRU20HXE1QQrN2/aUYdzeRPjWh
ZTofIk78Rzepyvc67usdhS+yCFniozKgtJOzOSEpVkQbKvcxJfl446/CfZN2VyARNQjaZmzDYV2s
xfpwpy65GiLDevJRN9LAK61ZBG2HfFnVFJ7gqOGPOYRc74AbcLl4edTKzWwmxrv08Rs0ld28gS8f
7m0fyWqTzab+OgIQpTtKn0auJb0fA+ZExqffmm22jUonVti5LHrhlFc9It85/c6id/1q7EfwrJRt
Yv7s+hYGgZUfszi/09cxfWkr9zZeJHPPEpK5p21RF5NNtQw+vgIflwSH7DD2KcoLbeZ0Z1xzWuAZ
sbunbAoen91J8QF/xSRtXDeUrovFhRIAnJXhlWYZy8boUx1LaBzf9oO5Iqau0dHMCmYJwh7CtbGK
Hdy+8drQkq0zduWvJDNH0oCj4xKvA0sTSOYBYe4M3WNsu9GHI+poJ2vKfQK+TcpJmk6MN4k5g19n
m4UwHNmcqNMuJvES5yL7bNBiKhwU/E+jJQVLizXd1EQEn4toptLd1pM9KFiN80E0XnfN7MNoBTp0
lXclbFedPWI5xScPW3oPYrmlsDj1cW0Au8lfeibgXZBEEyzKJLURmpvGdLZttK5XuWY0pwmz2DW/
YXFtAiH8Ga3pwKh0GIiQtHIX+zCK2yK2QjNfn5tlnsaNYRrde2y17p1FQ8svQ0+73/Fi//FG/Ctv
hCCn+L+ekqvP9L0isAvVPR2W4+f//T+crNXP/HlIFr+5PjV7LhF7pG/3HzYrz/sNBYwdGAyQ78Mu
/+nPM7Lxmwv9Xcc1YRvi9xj7n1YJ9zcsxERh2RP/0ZP5b9DchTpt/80r4Rk4uXg1QrcmafF/Ju+N
nNbSNZk1ZeieQ5InxTs0ZPTyEVoKKcJvauiiAKL9qMESzWPquRwFGF2/WaOGwo7ikZWf7miU55VR
4Jv/zSeN/RzrNT9VAgAFYFpWa/VW2pGF+RC8KWK5g6uBE9rNaiBXU86kWKgUQzgMaL0HF3PipZtH
edble6kQqomCqQ4Kq1p/E1ZXWVQrB5JmfqdxAQYrLsdlZXet2KzzN6fV+ma2NgrfmnAXx6RPSiyy
C+kVBVpPmUwpEGxU+OON8lBYrC3RKkK7Mz3ASLUHH7az/Iw0qZdZ+9ZXaR9wd8m1xRzf2/LAgjGr
VcV/s3cm23EjZxZ+lX4B1EFgiAC2OQ9MzqREbXCoCfM84+n7C1bVscRyS+29N/bCFkEikYGI+9/7
XTxRqUbP6kDEC5TW5bpvZ2roNaKWbpLxCyE6sLVwZdjXejCvYo21naskfLUii5NxYkF7ZrTBC4rS
Nd6ciGxgcRcM87euPZd4IzwqSQjCjQqeYJxee3Y+3QGwogtv7jYz3F2lKMVdwXZbD0VPwMSZQT7H
6paJKsDeBHTvRKMU27Hcu6WHtYIum3QP9sx0gsrAdgtNxT4ESyUyQjxpcXK7UG0SOuLOBBYACC+a
JTwsmcYKvyGGYxfasPcGHm6MOXuGXN0/wC5jJ9ULAoHklsXHWNOLO80xrkaIxkXhG1fjgkBO37GE
XDJDnZ2C5WoJRf8hS+eqhgWeN1dj0NTnyCNr6Tc+9GS2mZCUwVtHN4NTZNuq9osEL6BfFysh1HDh
ONtoexpc5vpNQSYf4O7DOGfgaZFz+5QkWMO1wbeuVmlthzTJ+IU44AmM79lk2R+sMI/v/MXlarap
mgeBjr+DpuqcxRtEOtI8aY7CyL4zoxWrgzY9au40cFZC6OQaXowibE625lOPzaianXzDVgtbI6yx
+IB+TiRga9w5pfExCW15G72hr+GbgcH22yX94rzBsSlrTHl70yvmu7Cza03R5nNMGQK20a2akvbS
atq2YmDrb4VmcNN36WwMOYf5hscVJpANrZtEH+BuQzO8RRk6l3pw+nIblXkFmlYhJ7Cv5lv+cSpE
4mhGNWZIbs8EFJER7xCb/FdZiLDrVpM/zIm8b0t/MrOrAhWs6Nh8Gh01diP4pWAgLnI/j4M9nyIQ
Iod6lLfCS9iyOgCObZvDGdEAH2gw355tS9HnSxD4M0DFgN2TIsLertPKKtcFlQoPxFmQ6mcI1Gvd
/cJsMDavHY7XV53LqNwh4LFqy5YhN8U1GEGHdEuKtFg3fF/ug3ZC/YqZnT9Nb8dVhAozuVUxU25/
41Qc5h+cpcW4kiFiFC6tK7VxGPvm2WELfWekng656xOyzVF5CAt5KfXpOdfn6EyfqKs+n+9QKaxj
r8/bpT55e3Ob3Y2N3dxnf53LsX5REbxVFR8kbtsVIZZ4JeromopL9EBO+HRhXA3JCVs9P8k2alg0
qAE+soDU+oCLUJAkiFgEEVeCrjd+jFYTtK4QQXQFaYDWILTqoLT+ECNE+FqRwAXmbwmJGJdkEcEh
1GToGQmj0FoGFXB8yPPXph3O3cI9DDrznLwJIILajJ3ZRk/TmzqCTOKpGb0E4YTBKbCU2Lo3taZC
5u2ZY9+NHJPktkN2Yeo2raz5TFeaucvN8mGIqbbIJ9WtRy3ckHsbNtabmtOTdDtQDZCuZy329H/q
PihAdSzaU2O3506LQzMgt72lBSPRUvmGkVVxXKQp6dSEyon586rlJQIpffGn0dlJplkWj9FZalnK
DBsLQoCWqkgm7w23MPYOO911N5fL9fymbrWlGFaelrzqGS67vTS0MIVxl91RtTqS12u+qjIyT2kc
ivOS+/XWaEcvX1cECPQyiymGzPYcPirmJBtCFuALtRy3aGEulOF8TYoc3MIgmqcFW+3acB3UPT++
c6nE4yuBzNegeqGkIP01eZY/DFkQ3LlaGHS0ROjS5rGBfHr2OXtsUi0kZlPwGmlp0dIio6XlxlgL
j1JLkOQI8nVny1Or5cmp59HBqPzB1dIlyAr2pskESlHym1op0G2OFvee4StwPNO8s+fFJ4qgsu/U
LxTXy7httVg6dg66aaMlVNYY4yrpYnTVOsrre1xs2abWsqutBVhXS7FAvqMvzps+65fgvlXa3/MQ
Ztd+aWa35LLcldTSbqxFXiHeiF3ORsudx1xLwRnUt43Ra3l4FJ/coWF/LIz0Idcisqvl5K506l37
pjGzHGq9eTDlWjhE/+c3PRpT+V5oidpA2j257Thjiomno+x4RU7pIo9GBtnkT8/4f/fJv90nA3j8
5T65HN9tkt/+wV+bZN/8Q+f22Dn/tEP25R/wIiV1Q8AjFYDsfwURHFtPkQRDakZMeoOMg/mvHbKD
mVjqPTdhJR1R4F/9Jztk+52bmEyDJmNLdu++yTzpjUL3wxRpzrtuKFRM/rTOp7ORtETFUwuvu+2m
X/NiWI7Mi9FvCLWh5aRvss6bwPOm9QSqNW45/6IAcewfbh27C57Tha/3udZiUdTFSXikvA01JyhY
/9eEu5CWqG/bcthUzzOtdXc9PtZ21VAuSxA88bKvgxaphrr3niN8H4hnbypW96ZoFVrcQqs5Rlru
GrTwlbxpYPJND6PaVX7F3Jd9K1DLQsJy14k/DQQca+cewQ9VrR+q4HunpbbQGC5p1iOTI0InL4uW
5KhJGz5MId0j1txG3zF2otuR/sWh2kzqljAgHSjTbLd808PpsqgGxraPY++7yg3jrixgdK7UkIfX
g2GB5X3TDEPUOEZ0pe1cWVGSApNlwUCvGvvodQFBd8hk0G5xgkUv9DljgbO93Nu3eu63YtiVPcwC
mgE7BvQ9GL+HeMzCPe4b70TCZNib5VTZmyXP5UMehcSF4T5lajXP6ACo+1aPvpyyy9kUTul/nYmi
V0zVGoX6lg0MKPymW1tBWp/6INXdMoLIPtMjjDb15J8bKCBvk8WCSX7lXROAhlxD7ru/H1ReH8I5
Kg+kdVtOIYHXrf04z8q1A3Hsoc7G7kQaBx2RxN1d6WeY8oyqyG6ECpRJxG1JbqiVKTGGuGr4mPV4
0GTvdB7Dt1KhISzzpNNz9G7ZeNA6krNjQkV30dwUkRZGJuqwV7as6o0zTkRJzbjtTl2SUwMnoym8
9brqO0SMuT+Y3VLHGwMX6neilRnlD+OSjXSzLN2XomHbcQgom3kmWJwcB7uot4s/JxpZIYfXSvgc
KsYGaQg1audT5aI4ctT2TpQ+B68JwOLN0rVh8lybWFKHO8KDMTYesTAg2isxxPcj/cO3ueXPIvvK
p2uNDk3gTcy9nZwiMtorE/5yicFZqjy4Dtva3+SitFbC6YaX0R0l+y9hPYUe18DPtQEj+OC0U7gd
C4JG606IoTgEhdB2Q3Q6JmKSfnVLnRCw0x0RyJyvN4i4uWyIEKfjShVINbRyltvWrPJ13Ylgl0Sp
rlHuLIxgPvaH0M43WSrOVueLC6wIjMWlc48h5JCNpnu1VE6wns0GZd8s5gNDSe57T1Q5BzA0B5vC
a3gCnaI2rw1moRI8T0+tYRP4O8I63cnKm3wbM/oFRuKPVz1R981Y5+m+dhl7rAB11GfZ1v3JSvr8
ntiUQ5lOKd29TIru3vDbuyXii5lSN4X15EkY/UpmXvqVSkBnQ6IcdiQxwkejt7LrbJzUui1QquLJ
FQ/E/1m1vJz9mY/mvTIloya6oyMcnqEH9wCf4tCnt7ZTPPtOQ4sN4IaVUdqHpAvvpSwiDL8iWQc4
6dZJbA7uivOnd2gWmVN0LfXdLsdHDGLRxmSmdlSQZuFay2HvWYl1L+E4bFieKF1xGvcI+CeHN+Kz
xwydtr+47FO39ZRMV3POSNbOHOejyt1kE6Xs6SfgJifVd+oRjaU/V6PMJhapljWFbQqKf+wGxheT
FCkiRxouNyY0EkY/YXJLtVv2LQ3ZoJaL4xx6w8d+JAx/2oZtOO0CayHCVJj5GswIIL84ra/zHls5
FadaArReTcmZpg/xD00B6AGarbpt3mrvsc1NuSOqi2SyMNZcyzDjblt2wheVTZj/JQa6xT23B2ZM
8QQ4K+JYeBUzRbtJaHL+Opgu1sYiXTiIWObW9CqIq47qd03r5R85jXi3UReiuod8/B8Tz91Zbm9c
u+lU3IgBAPacheYjUOjsezs73YsSofOgqCu9o1U+pGGlNndZhT46LJ13ZKjZYphG2dgS2slYdKO4
f4gduzx5UWu/2i2PtG3X4xVznOLiiarF++OKm7Z14U516BltPs4Poch1Es0QMUgLn505h7Wr1s2C
gxm5yXpI2nRTwrrcBVl4I3yS5jEBhFtw2MrDhegpZkx2qFm2SCVU4iwnM6uiXY5kdE1NRPAUFcyo
VoTq209s/8i5L8YQX1lD2h7wjtaYwsT0OacjYb3Y1fJoDzaieZAoOuuyuKMKp26f6nC0rhaE2SuE
c1x/mTQTnrc6undlLx6scLCIpCQVAZ2aOTGmx+hDVVctpl853UZtqeuz9WrPG316jSAIPJIzUe2q
l7SDjqOdrk2LprqEp5KUeXfX9bgFOZ/bous+mrXUm9uZI0xqfpxJExWHEt5R/AGwo3bJd6XseROl
ppfcLCXdr0S3+3zbC1lvaIOfiD2Y0/LV6wa5DdKZY3ATswRHdH7Qp9OMwSqM5n4/mvnjOE3AAtMR
2lqIrMNHmW0IL2d3tlaS3EKd+tCoNjUZ4f9m7P4Ufn+zP7ZsU7uP/m+31fW38X8Or3mF2vpzCfRf
//KvjbIy/5AAwQVepx+LQRWeKp25xdKF0qzF5H9Jye4fvPZxaPmK3DtZWkjTf2+UrT+Qffm/I0Dr
0N1/VgHNhvtnIVm7xW04o+CRGf6+Z2s6hmRL6EHWJ9qEeQl1eGXJ8PmHm3L7Z/j2x55pndz7MZLr
6YsQMCYoyN9Ju8PPjq4O53lFAHk59KlVkwZrmQArTaVKnW7760u92/Y7+lKkvTxeK6Yy/wFvLfNg
qtHnlsOE55F4VZyeLcsOVqLk1Q1UhHmMaIz9tLjOyvfm39V0/ON2slWHR+wrIQQfmj76/Ohds7LF
Y0ODNTwpxkeLMlIv/l3AWf+In26mvoTL/gZ6KNL/+76RBskWtVvUB1eMj5NrP7e+KNe9xRbGXOpv
v76dFLT883IOxgKXeYYinmTyIP74F9khw/PJb1vyGjDDQPVBzil9Iz+lbpCfssF5cgJ2NisnrDtz
pdmV+aomgdmscuZqzYYFFoOBFfIG5wiUHlEpsDVRLOsDLswyUjpti52BbLaoxhV9hitMwhazw9z+
jPy7DweITgVWOvo0O9N6nlu/WgO+pZMwNQr7Oqp7f2NHqb1hiz09z0nQXMUSIubKthTNziDa8kfp
ZuGHGOQIh47GvgtCmGluV6T3EnYLOzr4StQnhdf9AGohzH3CEh4ZPcySNdL+gvvfCy/Q5oedTfbL
Udl9GTtf5OLddQ26zeh4+Yl1HG8czbl+nsit4fIzc7zGm5Syyn1auxh2KZJ022T81kSka1QS3VQz
Nel4wputY+X9dixHeU13Sbr2wWKdrNB+VoYITklEjqVuMb2gjH5jR+8/TkXLrkAkyTXt7eFjJ+nY
6z3eVf4QblSJJ4D6s+GwxFmwTTBdXAq45pC4VmbgzePZDU2Zbump5pUYEtTyj52X9IAbSxrBa2Yk
G8hmQhdrqqvKBAd/LmA/i10xNY18cgplfIjSgbMKaRr0W9iTj6VIhzO5PQ4ktkuCh9waAn7tRucg
r5tLiX1ua5Ejgnzq84jkdXJbl9r0PhZiO8yQ8oY4M6GcpZAnh3oC6hZb/QsDrVqEa3MWV8aiwsdY
t3cXcUktjcwxHdYQRDQH3j8uRhNcUW7b3FVL0dyC7LpCpbZf6sXrHp3eTg+1EYmLmGx5yNHQIe5I
EKNdMe05XL+w/3Rn2t36kBZYezo4bezfmRJGgGGT01hCo7yFNrqxmLRfQjag9dqvMnPXUOf7wtad
DWAsOVKLyY33lB315zggThoskbyNVbujbImJRkACjYhm+Cnp0+jIP/swDbq+PKg3UzXeVXP6lIgW
EiSz/L2DTnHuWpnihsFKAHkHiTsYBdpqbB6EWWUHdA5MWlVbn+fSJBLIhKe8yWfeGzzRjA5XRhCa
d3ZQz6+tQciGXWFxNYSJce5Cae05nUQbmSGybhKgLTscCmpTmzVXC1O75PtCiY0+4wa7oIpmaoO9
4MVLO8BIXujvIReO5ynBTaTI1K4lBZl7dswB3/2c2B01QjRe9IBJ3NRnF52NpwX3w9Xk294uSAjk
lmWZrPOUejLgLK92YH/wxTJD4uvM+xgTBtwV+5PiczW8LHxIIS6uhOJO2/FyIo6ElhswtlrIbm4Y
zadksmDdyCW5GG1d3SV1kG2Kevkahx6NtZHJGdBDBjkGgGm2wjDvprnfdRPCQ2L0FLn61YjRTh/a
gbY9NcJQOcvTaGwI9JW7npb413YgbldGlWQQsqur0H503Yokokib4ggRtiXPWNmvrNveMc5HImCC
mtNpiKxtFFHUCp6qWq6DLAUfTinx/FQKjxLO0l2OgqMiiEP3pSnHdgWN3mB6GOBIrAILjg+FuR7c
cV4A2IPNoQMoCGgmY8J03Wqb/WA9gS+Cp0RV1Dr0mpPTeAY9GQalPanhgZlMvwWYHtZL3W5Vbzmv
velUn5PeHm4qp81pds347rEkyJsYftYVReLZUeYWIWEvZqs/LuNHsGbUHMaafWRibZ7XmeQLxCx1
Sr77iZF9EMT6HsnBOHcAtyRZel+sad6iRRpQjr1XWdRtZcHzJSY5fYXtaNykNWfVljhK2qjkGVJl
cZh9RIZ13VAOJJzJWScOqwe+2GzfL8q5yux4xJJaLQMt3p5xEOxs1nWtvih6CDje+nzudeAmFE56
6jFrJwHDLM63jUUAVQ1zfMD8ivtW+tGhj8ldl1NPdUjnujcSRNIhMsLwk+du8zCe93gZuf0gLJ8E
K9fGorZ9x03inOCFoNVNAaTMYL704MDglGOef+jm1Pk0wTG8lo1cPrSFvWH2PcbAjZvmuhdVt0vz
hCdvVskBdy3nGclDxssTq13LWalu0p0Mg/bI+3HEGErY0a+nUslzJ/KZhj0ra/v/iuD/r02+bmVl
U/N/b/LPFMC+/hyo+POf/C2D0+jIjk9RYa/boCzBnvSvQAVt9n/QT2Gxr9btcOzj/7XDJ/bwtzmE
AAXJCh5Six0dpwTxn0jfOE1+3rIhffvMuT1bgHFlg/h+h1jTiJEl4STPuVV5vMQBfMA7ENgL63Xf
GlVXsyHDGziCO7PL4LosZnS2xjUNxoNLx9HzIStrkz1eC2W8mbbGMjVOcPACjq2YIwZe76qGOHOd
Ro701C5vMP2O1x0cK6gds6WQAInPyi7cdW2Wy6vBqdsvKW8vAmYK16VlqLUTSbXLoBbh3q/DTWUt
84PhLYu4Wjri0evaFwWeLESPZNljldJU6klk4HpbkyVQNTAMDlnNPu02MYL0oakD/6XNFpvRHMqa
4CQ9JNUZWG2Ea2T2Pxo0T5VcYpbLdvIzK95jKKfgzJ4LynzL2NMLkXyp8WNsDL8cP8WDg6zE4GpX
9rMLBiCCt5UADkXAsylAWHWlQf5wybNj0mfRJ9m69UertfGECDDSX0rf+5JN8zVIQVjfQwqbhP8I
LkMvbbC0vMI5/oltl9j+esJ8wP8HsPFdn4CYZMMz08gzEmFeobSzY0IfZ51wAup5RuEOh8JY8tse
l+TzFOWY7ZqZd9ei5jufCvcT6pe2ncAVowAeVeYQZUn8lefBvUtSkoTbgSbwmygvSIK4sjm05STw
bnTFY7QodHavL2/R0dR6mMII0dvrrIvjDtYHo8xaUpC1Zd+UTthv2AORmlZY84dYLOesc/EZxr3D
+9UqemDKSB6jEUw7e+RUljkJYKg5qJdPxpxXOy/OjH0NueHoRNbyBU+KOkatqB4Wcw6uCZKVVyXv
6nzvLPRBTf0iB0FefXA6i13R3//N4usM0cVwrYoSqdjEx0i+dfCh4J6SqgUNeWKAP2ZUSFEZkPg7
qzGYngpvNFfDSBh82ZoRHusvb8vEf8eKv5FNhE/F2q9W1Kuyhy/y3oD357/624AHl4wJIq4V+89p
IJrB3yk15w/iZ56JBgLli/5Z/qe/4UT2H6aFJEKqjekj1UScZv9aZC1+oI/KwUQSR7VJ/9h/ssja
7w76HO+xu+viXW31Uwyjfj4WUyAx9uS9m6NLXbS3SRJD3JscTYjpxtWurBOPltNKmZ9bQwWPCuQv
9IAiOBlNTDwM8w+DRyWuSlMWe0Lbw9qi0QZTgpcaj16VtxsFdhanhNn5a8Hs/0YURv8tabDxgYvM
nh0LdbrKKRrCxBQwwXCiaQMOY4DiwixEhGYz7rvcWA60f8uHvuin6x8+sn8j6rx7y3AHaOuxHN5u
to4Tvpc6EuZsnOKr6oh9a7plzMdxYO79tdV1+u/i9/719d6JSG/X470GvoK3KVRpYos/ChGWwXQv
TNPqOBoN9Y9h9lkPLtZxwD349ZXeSR76StT/ML2j88gXvJN/vtKC8ru0kEOZENftxiJwt/Jn19hD
34kfBitz9nOUBPe/vui/+fMUuUyTlzatymD0fr5oYlq4moo2O/YymtOVoU0kLZNtFz6oSx/Hf341
lygncU56eclu/ny10PfGuMgTCODm6KaXooEcP0kmvhRq+I+/vtb7zjl9P33FtxXbJZlO7AI/X2xK
wyzKUzM+1tGUMSWLIAJv6jovN14jmODO0XTTNz3vnzZFsqDEq9rC9/ldIc0/7zCZUvRBhEF2a1gM
fv41iJSqGdRlAuuJc9JmaucWUk0QPPqStNBvbvA/nyE2/sJF3IVfBc7sHQixoW/R7hqZkL9YlrvS
a9pNZ/ANJkXAuX9uYyZeqgDv8Zvr/rs/UiE2+0JKX0mNiPvxW5KGCZxXCSq0GOuBLCuf5mj340gu
nAPurz/Yd9dyABkxEPUFvmZWQfN9g5ETG6MYIj8+xoINXD3NCl6i2dAMC0Tk6dfXerfevl3LFdh3
UXhNx31fN5XknTQag2domZdRbMpAIT7G9iA2v77Oe/1Y/02YjHS11dvjav18/3qZtY0sp/gYmGDK
NtOY8Ec5c8GhbLDdhyiO6UGeMGeClGyqBN5MHkaXX/8O754d/bcydmehI2qNTvD+2RlmkcY1GJ1j
QIncphJgg1bhApgysOf8VMI12bAvn3+znr/dwh+FZS5rsQRJaRMAR/J99+gMoSSvF6j4GJFJ/NAk
Mj/Bsp2vK/aj+8augPF0RjmR6JqnUK2DkdKf4yiL6SuulLr5UmEgOYGGwrSozw4B6SYKJhPj7td3
59/9nq7Jux2yHFBTmiF//ohS1w7GRRkGOqOSn+e5dxrIShleaeLbo2RjnFR4RBJDkUIux/RiDtas
WZUU5/Zp6ZwJ2wRHfNr2NTJrq3ZyiMqEbIyvhv2vf9d/PrUeFV82ZztS9ZSlvftVTR++Q5uN8TH3
TWAjKZGgFMRP+7upxz+/iSTy+ciU0sMk9f7dGBsWN8VoY3pzy+XOjzU5uUhL98xe3X349d/0fjnn
8fRIOFDdCSydMIP37o+avdZtnSlhOYdFswm9YNgw14UTzVeFMXsVrqtpnM8CkP2LkRfhfird7jc3
VphvPXg/P670+DLjIQLBB+29j0BkTWVYfDOoFurHZj6qzGIx7fzJro40Uy53HPfMz25EKQHNjW90
5gj4aBwT0lxBs3DPYF2Ck9/38y3TbatftTXyDOXiHTlMK82XSxa1+LbomrxfMjv4PmCjffbmbLlg
2wKL4teN1EP4FLeH556HxmTBZXBu3cOQkQ8yqsxDx1TwKiIuBRSvio1HQ43L3RwGdr/KKI+8yRuz
e80CaHsL7O0Lh3OiEP5UBN/hybvVqchrrAgFxq4DNn6nRZqmFmRFJE/vEUpymauiRsmLSEJ+Kfrc
fhrxdTFjC954/oRYv2dD54ybvMMXvG3p9rjgXs9BKLG0iGaIP/cRi3dJofV3vO2ehYmbbSM99qYX
rsfYD/sdEW9nPzommyFAQO1XD/FwWyS1evHqETYIbhGeN779IQIyGirJuwqOi2e1rJ1E2NTLgsd4
M6V+eFH637Zuya8xuzbJv3hscexwDHz0S3u+8J7Jnut6Hm/ebm8gx46pQWTeVXYdpadyQUA8BiKU
9skignxJQ5/BSb1ECZ1Fb6sVWehz0y2sUB7g+09FmfJEwhukmDfLBDPIGJF9hUIOo6gxzejRmWLn
Qw9vxiDdZxa3OrSo7Rn8nBE454VoJKSjWsWfG3qrilXQNHO49xc/o47K5aXAvNF+8ooB37JhcW9z
as4/Z2Fu7QR2ndfErYE08aVB5wviHBToaEw4A1IghSaDDsRWTq8b5Yj4E2oqSxOeW/LvJjlqWz+H
uUZKeD32nfUc0VGwWSbBBkbkUHXBRPEsqbxbLsxxKBsIOHrNq64dlrvcNQD96Ijxpo9a3CUJf0C7
ypNxIYPKA7bFL169RqOGJU8eTy/In+m2CTAnHvqIEwN2Y+NRYp3S0RGHsYeRJafUy7b+QqgDUWi6
AUBV70hcC/gSS7mtwZzS5FQ2dyEqztH0muI8huhBeOco87Ja8yLsYjn1tSkP5K6Cx7BT29LR6Q9Z
pJeZq1GC46qbfFH7NAbyX0NII7iX2C8egZZVRbORWc7Y7VJoR6YxLWuLM99aoPTs/IlxHOnQLF1z
V61nPx5u4rCYT4nwd1GErw1nYnliJI5/yCCnAD3KZxjFn4X23ayjNM2YPgHIsTTOsHOdl0a19oWE
yU0zER5HOpk2A+0ta144ULfq+EkyiIIgVVnnjJiQCbt/XXXFuE99aGfpIrTZz5QIJbC5Yj+6b6P5
MyHL16o32m0CxG8zS+xfNAVYR8P0PjLRAv4z2FW2nifmOIAKrE+57ZwWmC7QSeLrSMZ4yh35OAzB
uSxU+LFDPttGlBGcoixnAXb0Him35msZ2/aFqEB9J+KsPRkDLVd0pl6lqp49uLM5eAMf6Glthe03
LH7VYRYlgXgQ9wE0gtBOTqJ09LTNCNVV72b8QmXm2Agns7U8uYtj76YxC/ptN1g+8rSob9goOdFm
lKwXqTKzp4bg7BPZqPFhLumahk1Q0XUGAGq+pGqxdaxV7Zy0874mORnIKZPTMWJsy0XZRV+a0Lxn
qj7eq3Get/bS91v9/sGWVlZDtI6rOr9tO5Iqim9adnQMNFq624j4NzN7kdSbeBcWsl1LU8UsRcWI
Ey3gjaBCXx2qhKMPclW6ydnm7eiGcPb9ODjVuqms/KY1u2eVLfVGjPFw7TBLJDlPwizZdJLQqa44
wRBHs82uSFL31iSEvJOqDz90STiebVpdOsaAp2TsTUI33uh/spOpDVYuzQCUBLNOHgu/iU64sYjZ
WCM57mXIeTAT9g4cETLjjooNtc3n5mNBWIUaFlyTIEC9750zMc+ShbBwGrjqwzQu/rI3KWskMDJi
Li179mPFVB+qZfGvKUmTIEnaec1cjxF6V6sDJ2j/4E+CZoBK9M23yvK8bTUm86nu7IsCOEdXSQNV
w/HFFXWijGjCQhF1yfy7LKipYgmY2XH4TyIHmaIRjwassbXoMv/Eh0pkyMWXzEsYd2xhDM6XaTHb
O0Ws7DjVBeTUsrY2kO63Ab5HQkO0SexHcDE7iSGKkHLswDxsy9uwa20yOCI5BkltXbiD8cYmylwP
gdgPrsuD7RcXiXywDnLfug1pxD2QcrOv/JDUV1Mt7kPg1oKWlrHcZ1SH7LKl9V57HbtmoanXQzvG
9trryiZepYHr7aOhsAjUjYJJaBsQeTYn+7o3vfLGXAK2/TBI5apqqX7ZzqlROmQBh2yfpYV6oSEN
EaeswzOuOq/cBIGTHWfDn791HMev8Hj3COHGBMK98od2TWiPdzoYWGrVysG95sSusXZIqsEgylMm
5o5vV1ddxiTPMGq73Y3XTtPBrqmSWse+d8inpTmOXmGsBhHQPQi94pL0aLtOOOSfNcJMbtPKrz84
+L13Uibpd9/NwSZVqiqPZG3QkpKseVa0yuX86G1TlxgKfJeiq3UL3vLVrJyEqJjRGsew6tnLegIY
YQ34cUORV3+mkA1OYpls+cTjbZpbX0bDrxCCK8izrg+pvgjD+aL8vvysRDGcYMIaG8/nHQgnc9nT
ghZsHCbLt8Ic2s9Jk7Jm1xlvDRaBJg0pu3FUnbpPHVRQ1X4hgeA5K0pKpuh7RC/0uovbDMK+0xUc
kzrjey2j4jIBj7yOR7d/ggczfHaa2HsJex96gM4zkvw38evw2sOhr3J6PfLiYEhnPllWAqspl8OH
ucP9aKZ5jcF6IIWZ1DRvkAIVa3ZR4fVszWrTZTWqhlUHmNizyea36rAPFIl5ccY4w2Y88s4gtwqA
MOt7gMIsThFY4AQ+tgi0kbwhgbnpHKtkOZuX8MGzEwteG4jCo+tPvEYE6hDPZcb0NmwX4zHOfHPn
Uw2yrXgp7G2z6k7VEvdfKs5GnDAI9xRGzl1ovPhTYOlHGUXJvESqsgqmP810kKYdPM+uZb8aVmV8
t6DfXeENCR/dYknWAtDmfnIm/wm+8gBi0m0+BZUTs500fbwo8RMbYwhzgTQx4tb30oa0qMkIC8tr
kAU8VPmz6RbmyvSMezVM6YqqIRDmytuh5ctVU2A9waqcU2IbIXdSREjbF6WWHmdsTJKwRukB+0z/
ZUT1KOdkeFBdyasyPDDTsHa9HL8BTvH3nOUdJsWWvwPfq9ZpLk9Wm7trAV9ylbsaO+pTje5ZBmhJ
HmczmcR5dmnKWgQZBX5wVPbe3prrdMU4OtsT950eamlFayp5wgskzu9GRWVXveTFSg6DdYoRdrct
atYpbubs4JvIA9Y04Nevmn5PiZb5Oe0wPHHG563DRuhEeNMhJB3XuF86HPHdlFylYtqnoJKxAUTT
mkO1ZN4z3YzSBBzuTPLgNnW0NvMBjGhdbTJ613lBlMHtJFpz1WUJ45Ou/dY1RrmtjHLZCxnrNLL/
qZkpvWrminFxhXawhOaRIC3sM+M1ls6uDKKZfYp/TV4TImT9MubLTZ8GJ8yq/8veeSzXjWTr+l3u
+KACLmFuxJlsvzedSFEUyQmCokR4IGEyYZ7+fthVdVui+kine9yT6lKXSPjMtf71m0+yja5YcgGM
oNheeO38ljXxgxViMUUyj6SaxpOqeAnNdKFKAFL6ffjFEma3nttlHGRY4lNdpJhW1faXMbQorPAw
3pAkiRFg229IlthlShKj7A9QVLzXUod4q5Sg2gjd6AjiQanPszO/wuA7ehm8oMYv8Nufwin+bDLN
meHFBjnsBizWpmmCN586e2ve6iZ9HPWIEUqfXIrmkxlodd8EZJInXfrRd+Lk4A+47reNVo+G3Qbb
cdD9QdPDXCrV4gsx4iHKfNA8CSf1Hz1SFMnwaEhJ6pKhPaaNBzw6ZEs7gbvhuK+hl29xbchdiMo4
imLrY7S7pBzvhO2FX9E74NpiyAJABwPSLjD3trYH56IPSiKR0eHp8UNht8vvs5sc+2NA5wHgwor6
YwxRPNz5Qy7bFaimm5GajCveDm4QYpCceujgO8rH5hayfLqB25NhbxQCmnrdQMuZh/DNlA1ZJyao
tYs8PkCOyohBIAZpKUVopDaYR9IWxbz2CoZChBdYvMw0kK1ET/hXGtvIaOgxavzLs3QeCWfDBT9o
ounKcCG0oVI3tj2pA+Z1ZggsWftwou1QPsvS0GUOrJilO7HSUX/LZnu4yTxoXKaVzztiQPNTQkLm
U1wagNyx61t3Vicgh4iWTiSetfmlhg8nrvpELy1v2EMWS6A6YdmnKR0K0t/30nLaI7U9v9rwKgOB
NA36RuBIuvMtn/4Kt4JnryDhPG0p/whwkh8Ewcc5mpIjxkWQYdjyj3besZF2TnRyEgEowBj5KlA+
GMEyqTkfT0uXKJfaa4+R5zCzyfE2MX23fDz/lTAokdd6tP21n4V7X4j5gEuJfOlKbAfXY2uDEgTO
cDPg4Y0fuLnMeubK+xjm3Ewmy4JQlr7ZnYFiWYyMUcY62Kgc3LgoU2muSIcO90bIKZbJkJ8wUqv2
Xim6z3XacwFpxm9kHZlvO4CXDwRRW4/EQfHUq9zknIexPbaiIr1xXEJijcQ8zLnCRViSyk5sI9cF
CS26l4K2r9GJxOp5yhr8VSW9vVIFGb5E/kJoS2dQEcBLFgNFpltkQhqoXS3wC4/I+OL9N2fjMqxj
+QL4h59snoEoBvNF2BL3jmg87IFkICngrBLP9a7HFAtGD+zRaxit4qLOZiZkswC8iub8dH7vjLSa
dzrjCThzXzzgIDjfJhDjaJNGYzm/BOWbUYGuIcJy59tCLfekUEzZLP7Isxqva19z2wAp165Fyq5d
WdUelWu/7VQ1X/m4o90gmyIWBMfVHXTK+ap3l6yCUC+/sMi8j7EdGlggQo5k5g2e78tgM1bEk5Qm
P5JXbnv0q+W/1j13yyKcAV8cx5+uNL8Ir+02FJtmMMzHxBJuRq5mHu7Tjvc+MSivLR+cFXEvDb+F
wO5ttlxApYy3yZn5pVjq1S9AiXCJ2M71px5vs8vQImJWk6/6EiXmiMNbwqcDyZGH6ShmkxiEnyJp
1S+53/VHKESGs5pgsJloC4rIuqM54Aor2wP+imIYf+sgGqp9WKX2JX1L+7mH/4fJt1nkJ1Vzm3RX
21htk0B9/mDtLk++lnMpX3CV4tCj6vSpIIb72AO5QqoNjO5lxjYpJtj4tm/4ubBdKNkY0CnR6XVi
wdKWvXwlQjdEYBchDtRtdDJ7nk7fR3zsI19gpKYQxKIK932r++1idnzlAIFfyRKT+XYQ0DNmb7Yu
CnxObioH8ixkM868p/MRm4rlcA8rFfCDsWiwEctbMMCNuRRSAClA6yEsnWSXdjWQGXPy/Nn8EpuZ
RBMUGBjXJZJvum4FvGC6U9xGWB9DlzuFVty4x8A4evMxUMaQrF/ewdacePOEjE5pbMOUC9BnHwyf
4Ar8m2n7iAzQ3wKPPnlNgzE+dnU6whcLmEJB8kXGxt4ebxPKCnZGXKwurU5X1wQgqvvUHIKvUrvR
W1qP4UkLzOlWOHsONy6UuN0k/CleYY+BJ2fYRE+ZJwjv7bA2wJG3BuDeFDIlreIMCf+H6PAbooNt
Mo36Dj3fvPQvf1kKXb+U3/77/1y9UP+9VF+/Nxr664f+loaIhczgm8wG3IWVsGhA/uI5+CFGvQyj
UE1QFUP6/wfNIfwDRAuzvtCF4oWZM2yLv7lk/h/LnNVCQO0T7EQY3L9Cc3g34+fwvOCUFyahc6Ht
vZ/wEbeUtWWSzwc/JoiSEZhbETUTT59Ka9TrOBbiN6P3nwYmmCcB5oP2c+b0ue9GxeAGSW/M3nQY
x6y9NQ2t1x5u8r+ZHvw05OOSFs4ChDzIdvb7AVsvOnBXkYyHqSeaebDH5javW7gEGCFuTWMoMKBr
B6QDmXHXDQSAf/cO/BPmBCQCRlQ/zC4Y85sQeAkthy7KMOvHERYzB5bLye8xsUHgCICG8SQ5leZB
uyJAlZe0JxSSZE5jxA0MJkFZFhQjNUhOYR37CBBkkY1Au3bVgVFTLlnEogfzkO8mO+fvFvVE3KZT
GLNGU5mxUYqoY5Hsg2l6a+CnYuMdgASOiHLItGSF9b0GyAYCW4TweL+MD1JMZC38PxaVOya6NiIh
sxmte88h47qlBb6n5xk/9I6KcD/r5EtQ4uG57mo94SzOFeFOqx8KRY58l43VZWQZxbqNyCImxJwg
jiQy6+ckJSsbtgo/OIxpeEmW6sLLJRQ81KDaRJxKsz5yq4i0jCGFWBDPXdfZo+vjMk2f2D1/Tu37
qZ5YXUfCukUzE/LhhqhJ2Q2wGvbT9rYuNGpm7Q/44faoEzsvYYzjjOmBmmXYQOxoT0QZN7fUa9Fp
Vv649xrYz/i4cjpOrx/IVtYP5Pl6H3k6OIXAzSC8BcBXIQ5+nXBsWcfIodfpUE2fkj6qn5Q582Qa
WZkHbwj5hgY2NqevwkvPgpCHcnN6GxQMcLPlRxAbd589lKCX0Uj+TxP31r0CpPqc9UN1OdZ1eFmW
AXcEYh+GP2454GHiqdlckQYqt52M8EiqtL0FUsvvyLsPV4oxCZkCdfvqRvwxJoPXQWFqz/EB8AmX
Qlc1eEvxOQfwmfdeqoojxjjyevLJSseDhA6hc6q22pr4ah5lFzBgmwGQfcCrPcKU/C5G9whYlzTX
sC4EmHisv+XmxFSq71F6FKbJomHVz+nY6IcoJLYibDS/CjvEvSyjABY4VxwOhryOoCWuPaMRN0Zs
ahBHrsVzs5CZXoJgCLcgtNdJpb8xHZ/2MBvdm9jlSUQ6DFBiy2lT0j6i6gaeehsQAr+AUgoyNKIM
sHakhGTEG0V3nhk1ryI056tqSKZP9kAUOchqvilaxClgcf1XM/Os+5QNdQPVil7F4N52Mc8Rmie3
enlFi4qeZiL7eDdjOYl918yTcL162iPcnN7aXMunIvajU9HlT4PRKQaJLcYMwRuNN+VXapSIuLuI
VJmkE88m8MOjHUXqIbZ5N1e2kad726QFcN3i2Y18DXboS2bxgpdyKYnGhAfl+Ua/w95U3kgGBDdh
P4gbNUXWfZV28kkJr342gJW2s0/L1dpR/eyUYiJMzhAfx2AZABgZdVdQDfVLTGlSrVNnMqjRcFE6
X1yQ8BHg1mTcjZOs8N9E3X414Jf0Gegzv5tqBpwrLFMLMF+ESmORlWtvMNNDX+MOQgr4mO7FmEIO
QJfLYyrRBi9DrObRSvPwMjMn39li4tFc954dB/bnIA/xZHzSdTX0r2mr3KfUqso8PmhnrtwDOQZG
tXVM7DGvpmaIBDk2jnLvnBwgoHHH6ZMV0M8gusX7wiIHDJ7R7O14DwWQCcxApg9jz9KkqmtVMyfo
ecNOLtHdvdnh42AWd4ZQ124py12Q+OJ2pmlaCR/sl1guMOToGsCEsZPPRxSTrnQs7fxTB9VqS4qK
2ip3+pIGTCRdrb7miV0ecRYjvMlNjsnsEXttKXlZl3rYYl88Aq3G/VcrJZE+TrsLlNfRrhha6zTO
ebjBAdtfF77AmVPG6bVLQMYVmKqe1gS0nLwsOBk59hBpQcjDSoZRc4QigDTAQC+Bda3AUZkoGHxS
i7dYzsyuHDTCe9UhgYAZezfhjrK1SyO8yJJYXnVeNuy8hA+2ychYIYCC5MMwiCHc8CBtS5tHEwif
eEG6Gtk7AS5OBnLsRZSPai7bJ6a/BHKX5sUg0vCgYuujU+KH4Ll+d2lVoVNsbe79ayeHwVuLJjTm
FTYIi8K56PXBlilMDIvAoRoFH7nbWHnbpjrGhK2DsIbQfQWinM0Uda9OPah9TEwaBkJNSrQbTmgr
LEH6bVZ5zR1cRWtl9Xm3i0EORvBJRH5hMKLo0AR1OPl4UY0xBlJFnj+FRlT7a2/0pj3DQnAm36Ot
gwORIBRxHSpEp7mlOgO2VMLxj5L1FRNbFhFcvnE961DsRPWVW3TygrnqjEGhaR/tUeL4lSR8Vd2W
xqrBEpY3EDRZnKTXjp/mwclI8GCGEXTVYSg2jjZqgGBvfkFUJo72VM73MpN1vLa68DDOIjyWhOl9
IEZ13uhINae8lO7as4uS151sqQLzDwZjjnvrdy4SpWiy1CpuBwy8SL9rDF1ujWVkPeCztnFDJ3v0
PZweA3Madm406ZUKtbFrkoIs9ri8LZBHrTvajWOaOoDartab2IjDhwLVCwndvPGeUyfHQI/E+Q6R
e1WHtcvwZDDuIBsE11YzT6eFJErariA4YIswvfyGTPQ6iWb/MhyhcK/dYQDyLQQ5CKWb5Feym62j
TEomMmnitRcF1jVPKvMnd+ULYhEBQLFmTCameuuMHOtvslxSAzCQ8saNmZn6OOPWt5al0e4VYoGn
oVBEGs15ml26GAC+Isn0GEF3rp5joOk8E092wuY8JDkOb2ZNuPyKRIV85ydCf6kzpLV9MSx1gWxu
xxGLca/RVb0NdJleGAhYUfih4kGxb5fJsXV0exk2Xe2uW+zNCpxxRHrAiznqsNJAdDrZUXogk01+
sSW9MTPGKV+eDY3fUiJlmcM+tLAUMtFVhEIwTA8q2X/FmH0g6nywiZo0kQgxPmUVfquKArhhMqI7
ySSVbwD6xaUfmTLaxGJpN5MU/xOYxDdzmhp3Bl54T5gDOslO5SlarxhJy7qkyEMn643yyygVOcKJ
4CFZpPKsJkVV+Gfx1aS2dZ9ZU/dVZn4WbGzMLaiTS7D+1Yij9pYy1Ps45li4rJaCsdra2s03WWIX
R3ha1WXRzvPBNTu4KDW8+77NsPQsJWOTTSI6NvewrI27Kg7VQ2rjah4jGtyQTCGviRdaziJsHh3D
oyzFCXJZlCE2vPXkDzJUJ2sLdKOxPrAMVl8d6dV6Y8BnY9eG4+Nh9oIkEWMU/DbltE+wU3lIUkAN
LP2MoAJjb6f9kjp4YSIZ2SaK4NQ4Zi+vKbaegJxxHZ+W8jf06ie/H4sj4xhz5cSudR+U4/QWTDJF
Ux7V0GLSEMBzgIMxiYggvRrr42NO/tnvaHD/rIdYCIL0S2h9WIF+7CEYeOR1HBv9ITbs5hSFLIaU
w35F3HvT3jKiprwnRW+jeTDP3dSeA7i52aoXv2tozpna7/uZ5UwgbABoESrz47moGmkrOEV/cFMq
fwSYStz4HmY7Memip8mlIExC7mwfg1L5cV3ixSScA9jrcxxVvJgV2vLO0RPRurJ5VMp1bzTalU8D
Fffu192XRXP8U/OFf+6itRI46L4/2cAPcl8bTncw0oXG0IHCTiRFrk0LRbaheOvYinjBLM0bn/dd
sDHZp5ZJev2SSepmn4nnbyif55bzxztIlDLE7+WkfIj17xrfGAN57AXj7oAFPtPEEKB306FtwtXE
0Pu2VcmGpXneTvi2MHVXVFCZpHn1k+UzdXV+R/Zoc3IKD4ZTJOqvMi3828CL5Tbsm/kQGW2NJqYX
xubXt1NYP7+IsOUDwAuaaizc3pMPMaqBqjIN7QGTJDJ0/FRm26ZE1lVDX+FeVsMmTBz/DRamPsC6
JDzEsl+CTBJ6GjvbVFAuGYIIFCXL+kq3tvukpayu0tnJL0yzdJ5tlzToKxlL5NBtkgRA8BZ5lC6o
awqAvSdVPDvEYSpuENvKbTuW1KtFGV5SQDK+GJ3pwk2o5tuG4N96WWFsVxl3OobAZ4CYQbaLTbGy
Kxc/c6djjfVc6P/dUEPHx2LpCMJKzU6zTF+C17iB4nh5Q1o4XpA2llp9rObmtiqaZU0Jl7KdrMbH
EHx+5Zqp99FlFrBFRY1kDmPny0wxVsFckp5RJ/phIfcmq1DYxXPrwB089cXs68smGmJuUgoxxBi7
ftyKOE9wJ5ZOVJCvgv0QSg9h90bnokpVlf1QR67FsNCR+dEnpT0+4ricbjAt4v+IKOijjdkhu1lH
pH4GxFFScV+EJtm5fuFgneYO1PStmWQVnIWEK46rsN6OLMLJqhgp5X1YdCtjosinnTYPdN8ssURM
fDYzWk0gdbHuBOSvdRkCsY8tjVuQuPLLhNp916YkgypNdWXmA28kE4x+k1SeeujTApH3ErM2WvIp
GJD3btpp4dss9y7MIYKQ5LSIZERi3LWZ7RwtNg4SofFvinLSp9eB6ItjD9viZYR99uJiRka9T9rv
is823zl90H6gEyWstjExLh1o+r2i6j5XsOM+j6OFvfXIatQvvV2VhAUWZj2+2e5cjEwZi0HtrDku
j21H2DIGvM6K2sm/LZ1WPZgWlEYw+fpFdC3zDpcOS1p0z5uWgGhajNrqPtsZgBJxVfKacZ3PF+yy
mvRRFWycoKczily399eowPlGOigO1mq0+I9YUjevdTVyV8oZEiHdIVnN7nyoEvbERjagcjYszRUW
HWyhCfa0OzHhXsTIq3nEmS24tAZglk4mhETjrHnCBaO69JAV7ls20H1l2mJdB5V+wPyD9n6Y0n2w
IEAYQcrrMgcf8gma/BQM1fzG1DGet2kwyyd8wD7o0ZdfmD/SbpsCB6jKhVw4JIuhJ7+0IlHy9nzW
o7twubCN48Woi+UZOAPKk+VTxaxlpqDJhw3sBfksmlHtxhYDjVVmDvYWfy6QkaV5TUeTBj4Z3ebW
rFqeTE1a6tfzXiyruEIHH2NhmztA60vRC67jMAsFWOXqiPS8mGNGBqMGXTu/hgxPKCRi/NsOozKm
KzcG8XC6qbk9Iz4YzxVcCkm8ngVygotzcSwqK0W/SEFVBF5wqSJPrM/wgIHr0pfebehsARy59QuQ
N6fBtMvh7q+HJHlrA7huM58b1q74PEerYQQLC2LQK1OO+V0j3RELFcYU9CmUZKpmdtkoDThXkR8J
wG8W0EK5IhN3HUCcmU+wDgcguAieMdCOCelQQQQIM15BBpvWsK1Kvph4LMWNnXuLdME0W4Av3cFN
a0EEZzdvHmcHCzjMWYfmNUbauoXvNn2q0FqtIrstjsYCrkDnY1mjo2cyuiA1y4h8FVBqwFeaU35T
aQP2NDNLnGNx+DN+c94kxxzstqrJbTdM45tpLlHFkb8Y0hclxVLTmRj4nV9NKDU76QIN4SgS3ZlW
UV3K2sbQAbedS2gOzWNtUaYz/gZTU0utPGCFiKU4nRbTpZ7F3SDlvS7C+nkksHDTmk1INCbrbD2Q
/bVKBBIFs3J4IHmurG1H+7TtPMrznhkbwcflh6ZdlmGSnjt48wWIZJj61Lz4gsDJ7hvc3xEE3icL
6k1dsuwCNGjPVsAr4c6q+6oaBnGJFcU3PgR0yL/L+5O7NACsREj8uZxoQb/O5W2AKf0uJmn4rsS4
YrfQEvHAgMt33husHggY9kly47PkgzsBompMiG/82BBsFUMYXDYhZUgz5fY9/He9DkuGWB5yA6S0
PPjEy6x76eE/mioeZAhAfJwKk2xLzLYJP6WILZdnQHKJfMLjopW7dq4pzgeL1Qze2MM0UCbLHHzO
rAv7Hio/iy3r2GPdBUSye5iagl946zMkqHtAy8Bm5BWjXmZaSfnZsZrINW1OvluED7umHilOepqd
s/Fe7zigoHXBRzGZun4m7g6AegAzdtKIVqGncHa8ZtjYgMtbNntenvMyO/rcDZAjeN5IkD/T1U9w
B+0lIgDyGihUS+J9C2jzCYE3gzeM4SYIfpqbabK8JZrvKIeS9tn0tKTHI/BTGligjwN4GX55ZXqs
XNGcBlkAIi5LpWNyU9rcyW/mwMZaj1AUUC/ou06DB+sqATLhm2xBp6ueea8fWta90/jqm79wl0mC
h0lIgedA1qMJYXosv3RlS8nR4Gt+zCo+slSmyQ3E82etBXcNgYtztIOET0Xn3IO+MOmG9NA8UpWQ
eILrM+zLwqxD6hYl0mvmyiyyA6QSTFUiKshJTxuteOBTkM9XuQ2kfv7j+cOcyowtxoDz+SoG9lS0
pu6xmvvxw2gb065MMpJHh5oPOqWqjH3BIqMFb7Yr/VmsZpHOV9Kb6cgGf9qNXf6m3Ln2YNrQwJ6B
4oVK6Np0pqTklBCZG1oySMpqD5DAFQ8INrLhoAL3Cd4QoTXLJIYAJblVgnErzpcqOPURgczncvU/
o8rfjipxQ/6usv8no8que3lNFISxvvtxXnn+yb/mlV74R2iju7agsDi+hZ7zH/PKs7mzIwSaR0aF
Z8+6v5NR7PNUEg8MXDKWoBXam78Glq71h+0QZcKI0/FYhRiA/gu+z++FUAFHQI3oYNnOwX4arIUO
hlq5NCTRPcVbQqm/N4I6WqWBOfz5Ir2O/zf+hrVBMcV19UtPO45kmyZMd5+BF+3kjy1vgWOru5Sr
h8Ce8S0z5bPEwZkQYuLhvnsO/8sjcQzIyy4dohss1/z6coepaUdszX/FvRHNrYSZ3w+5ggph3nS6
JISymR/+5QMBJODKJDicybF+PJD2C1qXdkYCwPecF/kbvhFvGf/77xxGID32eeI/PaOe0VuXiFHS
kw7hNgwYLi5q63U+pv/GreNdRfaPsTgj9LOU8PtbJ83SrROuSMP3vxzRZsCKt6kBq+w3F+W9AxV4
8bAcwIyE54SDy3vxpK+R0/QhIcrJAEfKU9PdFI8PljE9SA1759d3cAEDvgcLzgdz0BMiewPAeC+9
h2JZ823W8gDUCMjHVnLIYOWtaiN9QbYFk9ltnZU1Rf2//ioGnuvASUBAjcD43UvvtTXdMOjlAeih
/qiwGoDbbeQPRsa//foal5ftp2sEEmFVIDiJr/rHl3FWmZpSUKWDoZr2gCJi2ma2GX389VH+yXoR
wJT4/0dZsI3vXpCFYaENhnoHfIIFtKTxQZe4hVTtv3frvjvSu1s3IDmvGYjzghRq2nhj9jIjnVr/
Lz6vs1XAj7cuxG4In00Usq5tvxe6Y5ItghK/y4PUdr2RpjbQu0n29tktJxJXTMJxw9baNTBPDmY7
1lhuEzriNG51ghcBQX2g/8DVj+CLlkHc6xlG9jMyoBYDg53y8zcUUM4xni19JX3kLCgsOm9lh2BM
teSvTAnRhrT5NuNxRxz8sSlvpza0P+e+XR8FCbXPuqRAGcpRHHALY14xwe4aMt7n3B+9GMBVMeAG
dAPBbKgtiaOttiovCPejSvrYG5l7Msm4fG0iVnmr9zh3z+IomVtfIKPR2Trxg6TGhbowv2R5YkDw
5HwMO3RfcAmtl/B5nDrCWN4wyKs3vYAtAq4RRcTC4YIwAmP30MsjKuPGZBqW4dsPdVMa69Lk6uaS
hQv5VL+GnGBDoGBxSeK02noeWwBCSWvXQ6NEuBBaDg5/lJEZFfYFugmMD0rKnSBEaOkXpv05TrS4
GGMre46DunjwBhClpnPkU4P92ueIa5crfwAbkaWrZs5JYyQHlz/s144z8a2Pnks/a9DLPXQDYlSK
7vIW6l7/HHFrLpKskTeeyt5Mi2eqMs/+jHXI29gN0cfem+vjsCyNSdfVSyAweElLuQkfOwyL5EOW
euNdhkjyyIrer6GGpHsdF86KMiClBrVVBc8NGfTKxZj4OkbUAtE3rt7wqbSuUZNxE1WBw6BtDKD1
59e+6GL0bHhRXqJlq7Z5yk2IVAId14WbXuKrdx/M9tKi+2n+HM6Q9MpmQEpDPhEj/h6l+rqeW6/Y
p0wJ5ZUFrhRuvCTSj0kkjXDLwLILkNOgIFx5IAaXBrTOz4FRCawz8/LN9pEBco3TtmLqulCsm4ML
kfihJtni3kGHk60FFTosaugx+SpMEo0D4Aio2JJJsIIuxSPoozFHh4bmuV4ZcW4gLsDUsMMskOwk
aLCIVtjiZvJw9r0jNTG0xSCTh74yYr1XQZW9hAMh3/D19BXB4nB60hAVUaejkbo51I9zO+d7IVVf
7LA9sdNdJh0xb2fIO8Q24GyEL/yYW1/mUHZf7ZlvyzUY/G2KQXSfNEYaT8Qjigt/KlhDAcLEqgWu
PUFGSxkCDkjFrJwnIZI4f25iuzqNUVwBoHb2Gm7/Gw1ICG8HsS0nAvk8LqeNMXX0Iwn0hes4x11d
xUW4zwyekHLY+hAZAJ4FdOACUfJHkuKQ1iVyTL5VMhSHKvfA0zxywi9dSz3KbtJ7h6ivdhUqXoQZ
EdNpQGbSQUNaNUbPDNIq9mEbf+tV62+SjnzgxoZeoBEuT+mprDxgogipA1uhf5soPkqGzeMWCEFf
6b4Nt3HOd46BFc7G0s8/B7B/L8xw3KH7WszvR9mvyyHHRZQhYbpy+oKXmlURc/ACUklF0vyNQ1HJ
mI6vPl8sQDV6bHDibNrOLasbkg69t5Z9V2K5uLHL7IVMu+AmGDJB6k8X3Dq6t65ryDL3mRs5J+Lx
OBoL6rPCqXBtFlO90RWXLzrc/lckz4c3faWG185o4erHHWtO4ubBreW1pCmZhP0JFsq2Zf3wEsO/
nVNYpza65E3kI5ddCUcFt1Gdt6B/ipXsXGmhe2rQvpWKcLiMRcxW9cYbODTZzO0h7Ui4sC1reMV/
kXCIolqRgGfyBkN0atPixpF9vUsGB2tYhqE3XbPU1eScXhSW5GWi81QwhS13nROsu0qjECwBB3ac
XFh1Iak99XlgfTMHViu9vCPCnK3rPOrTa+JW453GU4c1jkpiZRi9uM5isesYtGAV3NprQYDCvulr
Urxnr/4EnSi8mf2oQsHlt2uXdCfcb3tW7sJs20PMbnCvZRzBtK0qTChUedsp1h4jZvUYQj76XGM/
o8Na7RxUoyCBOr12Itv8ElqqvwBqoR6t1U2Qd8Wh80y9z5I63JdhbFz1bXrjYD3yaGRZdzONSX8V
ZfPn1HQG6CvQ0LCVTjEss8RhxooBOLkpbyTmtB+K/Mlv2nLDAPYNi954jdToE9/zQ6tNZE1BjYAh
LtGymY68cSc4EGyL+Cd47hdSJtAk+2x6qOiB09IEmXzFyttWrDhmGUBYMi1Y+zOPlNDzpbbw3E7u
Zp7Bjt4L+ZhHTgT7drXWE7HWhxIn63YP2L2ygWKHVX/2YZ7OnswZTR4hssjgysVLKl/sZEiODiDT
ISho8XXGoheP50I6ackg9Oz9fPaBlqX9qSvt8jQ0DmYlfm/iF80gi9EUlpXqT/vK6E8zy2mwUSOw
+RQt61/pD9FdA5o9MCDIEuxvU10mpyELHU1AWRnp4AStpkaB7ymHiEdq8VaRWx22/ls3EQK9CvDX
+yYFRBvirv3jCIYN2XAK2wWpEeROdCPr+hT4OWrFvu37D+RZxThOuypUTDLibNvLpHWZnCqL/OLO
6p6D3MxhFI3FxyFzRviEFp7AS3EN2UH6kz5VBVF5SDS+uIFCTpxBIJgIUHOJ7drZRMBsWDj0rSAR
bpG+G5DRfFIvDdee9nyntrOqM6bFqgj6g92oHkw8eskTkW99grK29kICq/0GOUdvj+RTkn22AuE0
N5VrK2ONQnq+5nONX2MMxdQqtzoDCBoFSVYYxpFIEDPY+XHJ+uZ6LN8kICuEnT5G1YMbFoJ0+aQl
rhzf0nUwid85oJzH0D8Uo3CIYSSbZigYuVp4W/5QYXfzHLuqM4sDyBTrjT3oqz5WSHGCljqhp7S8
nhwD8Z89U1fkYYsZa4veqHcwX2WW9rtGDX72j33Fcj6Lq74PQkGz+67J9WM75hvgfNrSesAy/KLN
WVMHH7u6Qt1FE9vcr1uMnzrD0LRMWkPsfBbHmvfjUZgmooyBEhGaUYRVkcKMvmI7rqqkvjDIHDr+
+njWTz3NckCCaJcsd8dxgnedU9VS4LheXrCgoDZZsUrUBIXiIbKBzP2ChU+4zfF9uPFEMHw4bzuY
xljePrEHawffzyAtphAv9dzo/dixr//6/Jx/dn5YOcHCWnjvPzXlckzxGUFwf0jK0j2RIVi+1U7D
NzX0Q4ceFHH+uCXykw8pyaz+mlwXmtmcM5YWhTY0yhdKmeoU2LAbJpvOs0sl9OBiUuLCtSERV23W
guh3IbLphnlBz0ScJEVWZWekcd26BBF9dFzTfcESFNpMyD/2+EH6t3An2YCjaSwezDTNns+7YlWZ
YbAe5pwMnV/fC2t5Fu++DkzCPCy0PI8MnJ982BTsVHav/NB72aJ/7OoV0lCMVxz3sUFdd2C2DlEN
Fs1OIB9ax21/+vUp/NRn4xZLjACE18XpDlXBj98nZs+DJ1NGWyH99l4YcX2Be8TvloGfEAuOAlBh
e45P2KP/HohRqdKRV9XpwXMpnr2YhauSHgJyWCzkr+Q1uqSM5oEJmH789QXaP99jShTYFQGmaLg2
vm+HcdNydVsMCY7uQxwxwoMjZRBg+lwqSmOkrmK6CQ0RLqnmDznB8ch9xYCuUZMT1NcV0e6st1i/
NkhwHSgtknKStNwD9TfDYChjX5to0WwaUUfjej77/+DVv8OrLWsh5vzPrsxX6WuSxi/VD1D1nz/0
t4Wo/QfiDtZcpDNY4QkPyOVvC1HzDxetQChcwDMMmj0UIn9D1cEfJGsjzsAtAgn82WnuH1A1ESaL
2RSNLh8NqeD/AlRtvduJwJwsx3HhvmH36Lrme5tJxHgQfovOIlrB1T0WFJjMjIdWLJwGtF8eyotk
KuvLLLeMgZK3co+QXRIEwURgiBc/xaHCgomaLeWRIJ94aqH047B7EduL4xBUOL4tbDbQkXx3pz/8
uT59j32/29JwVuCEA26tycIhWDZ+XDOCTuH40s7tBSSQ8c5KKmMtKNMuJ+2bDKImOuNfH5CN+ceF
cjH+Mxk6uAJcfzE2fLdtG2nhSIOEQDJiw0v0lUa2LjR7yz5zoZQigmiM5mC1JvzGoQlJj1Cu9t0D
sdI62ok4seoj1nYACrP2uSvV/2PvzHbjRrYo+0W8YHAm0OiHZCZzktJSSrIlvxCSB85TcAry63tR
dS+6bF/YXY1+bKAeXPCQSg4RJ87Ze20noo9i9I6686oUDXoNIPUuWee7hSH6ZW9FVX3OOhFJpNkV
e4TII+lsWgmPKyBQF4UoWGGuteaM6goghnOfWOzXvmrqDkqEx0f5tCPinXSj9dBhR5hlJ0ejK+Fw
Ryiu+24YwqhDfTA7OFgkNpOWhZ+tV5qUQrOl+XK39I24SI8+RuACoycUL/VJgKKpg7k5sQoE7kls
PArkDNCF3I7v1klEi1oyq7sYqjyLl5F6amcCR34xxilfGBIbbfIBajQ/EWBT80jRA91eYolaUg7d
yN6MLBHd2aiZSFyWHCRL6Liz0zwbDI+TUy87nr8YlzTtNNcer4usGBCbhaE+NZ6AumUaPVcu7WB/
InquVX2UDfagYCQefgkiBwUYZ4eR320GAD07crrZwdXSIjrSyBtJVrEOHcVaVqs2Fc12GmREFL0C
wYo+DjNnnnEAC8IkHHjGtk2d+4QmE3yJruUiwX7iLjgWo67nBFdMc7AWvMk7rqM5BHa6WkNTwFW4
XGzUcQ/zQiJfMBq2Ic6kTxbJiWgQ49FdL47fpjn3rzHrs99q9FbSogdfvozjdJvAvLrXPB2ROQ0y
iCwoQj1kPoRf7zooDEz9sTNwwHDcyd3Wo1Hs8HLE2wIWzaplVvMjKsmeDEGfs1mZRShoFnvAjJH1
9u08x85HbXTFZRqb4o7UYWLnaY4cONxZXpAalftaxfn4qTGBWiBQ4pFNJhSWI1wDL0iytaYnexSU
iqEcG/0Y3IKPGlym/t6AEehs7dHlsRmly+Wd0tKRHyBT2GZIQp5Gzl05tCaA1tnyksWka2BpYF1K
xb1LTYqE73M2D80Lvyyz7zD/1DUtdVocDulsQR3zjHTM64eAk7N4xJfG7SF+pHXIJJm4t4jACtqo
bt28cGV4uTBA81LmTT1FYacDVXoGJqauVPO8CBpYcnVIjcZw9jlz77ON+4JEbNVx3h8zepZZZKg7
hhftYVjTNW/MauDSE0zCp9AkI7hb8Lb5O6yFXBcSq9DhDDbnDezBhnzMScrQPmqDu7Q3PYBweTeT
x4Ehg+PJ9LQQiOc/pZZe5tdozBA7IjFvaYaa5nHBIT5ulrnkWnKm5FoqfaLs9P2YC8EMSh6iwsPn
Z7GqJKemxZpI7A0Pcq40blyNLl9unXF9KXqJ0IHsHiR+LOa18ZgOGq4tpk+J86wKbzA+ZBFiFMRD
Iq+/uOYkwIF5FI/eygkAihZn6uBGscw+SyEREG5soo2+mgSY5p8kKwQBKSpabPmhLquKgBgVa4TW
ukWsyZ2RC/4llJ7ZqWtBcyE7kOKSwVlRn7whavNvtlsZBj2ouY2jXamPhvGhZP9ZAPUPaACPUWWA
QtiQsarrx8QgmXtji7W/r6Wxjg1sQY9CGsulAhX8bI9DRBtXPLhjrKYAoN3whJFP26G6TfArN11g
DnFyJEQkwqMXpTAs0nHaCFPM9jZxS/tA58eZsPtlrZbSRueoGVo0ACrCXJoZjFoB36hpPP1jBwoo
MEv9s0arZ9NDiNsQt0dEWDIp7yByI34rusj9pmLSwvBPVx/6wrkBLdnOOxI61L1Tu/Fn2xyrXckm
taXsM68M3arPwkrK0Kh02k3uUgJywP1/58cwktwm53RiLHlxmzZx8WRknbvx9a4PF62nBTAqFYC8
AV1STs2HsVjKG5sOx25AeXbPst58zvwheRit4m5ydZXtZdtZYTu3ChhIXe1H0CcPcecUT1NpdXEo
+wrTABsYzKF2Abzi5yEeVNiM7QS9tXDp3qSjWT+y6TTPlV02yTZbugoMv15/ShzoI4Kthz6PYw9V
AMdMXRpHmVBBRnLRCUX+nkrQBgX67IOxZHE4obC82HHnksQE7WfGCkA5sF2ZGDRky3rvFe28TrnM
+ugmyghjW9xnUd3sdZUMW8l3fEZgRfcJT5tzrDh/jbu5dIdL21vRg98kzl7rljy0YZsEWqYtXjjP
jnPRoGWcWbDng15V83HS1gAoUBKA+KQMeuSwQTvMGfq5znkc03H5qutFdoZnupxlJf1i+/sK5Zdi
DhM3Pac18RptNmfvH0uiti5NLyOo56T6hnZKtbZ1J5NNyNJoCWNMqc/A7OTh95/60+GNqshFhwG7
aLUxu3DtfvxUi3ApN5ls/9QiKXrBscjC0PQGNcbvP+enI/v752A1cCiXDezmP1Ol4eM6Q+fH0cmi
T86aqkvW7FWVaquIBeOff9g68uVyCpQhP+PCBe+wFlMEnryC4Um9qgff9QFaOvi733/Ur4UsPRKE
rdTiOnConwfpLQDARlO6czIB01wq5KZ7e0L8Sy+8Pncunbd//HmQgEHLC4z+WLl/as0Ir+a1LUr7
tKgk+vjXFgTclB3DrtapSpfOXN7ff+ZPR2/uHV9upQLjd+fm/Vysz2Vs9eRgWyc0n1RXLkrMlLKE
syrS6JVOYaFvMQOtHPm1Tk9b/eOHlEGgzXXWwRMbMNh/fEjrymp1VaBqH4ZUHqYJYZsSU33+/df8
9VXgU1wSMx1iM6EH/PQCFpExVRHU+BO4LXmYU8SKLkl3f7iY/+1TOFB6tr3qLn7p1zi9SaKdxnd5
V144KRMkBKj/F4+JTfAFBAROOysO4ccrlhOOhxywtk9GhJwWOhAPxTgDItgh6RCXvlHj8ocj3a/r
F2s6qwlfyzL51U+XD8ZbNE+FY53I2HaeBdJTxrMjpchQ0C+sUPwaG6dbeER+f9t+XVk8UN4mjRnd
9I1f3gifdj80RtvAfc/bHdWsk72DYIbsMO/m9x/1X74iDwfSJmpw1Cs/L5Yuzlo+qjTQh66KRDLI
z0vHhLSw1gb4eoJT61Pz+w/9b9+PlAXCn3SbFt/PMrER1bqZEKR2KhxkLFWJaqLQvWTPQeePb/p7
F+1v3URedTJBXWg1luu73q9v2jp21VlPmNZ2SEozUdrAbVy9uAJblZcaQz/Dk5kyWU3Udcz+5u4y
tjg4Q5qQFoeLmoElHoOvAiEnVedSMf/3cqcp/nBZfl14sZWY7qqXQsEkfpaaVak9pdgWecJLWtiE
eCBCXglHhBxmdPOgn1LW//5OiF/fXUSGvFVrKxKd2899wLigXxKxx500T6PWVZ7J+aHH00mqumDL
hCG1Pu9ZKi7tULQvCHEXsTVTX13bziB6ro2HZaVnomnv8Zck/3hzYDiAchKdmsm9e+9j/k2LpEPz
BPTEW18uHkW3bmefRcywvivMKkXZq/+pjfPLs4mocH0baOXwiGIO/3GZaSFmUvTPywmckPXa4eHJ
NnNb8ZiqtZ/++8v/3z6MvpFJo5sk4F+eTdQcvh63PhGSMaP1rML9jxeJU46tN5ySfv9hv9xqvplH
7obQoeOwnBk/frMy10TTRfp8ciKbgyWxvzxZvIicEn//QcZP5jeksCyXa/GAnpEt/efKqDCTVDmN
O1FByKS70znDDYHmdX3+FMFk7M5NNtIJsWJsDMmUMPgrGteU9JLXbbBu1TVJc/oE2sRhiXkj1prF
ZYStaw6tLLpeZqgXa/djasG17SemV3d9hdW6/KcLsUOQkc9chn0N8efPpVBaQYNwIQSejIUR9sTQ
6IyXJ93H+vyPqy4+imfAYhRAS++XARUmUKMfFQYHqTsmpgFiIzdtDadRA3p3Bun6x/7hunv9bWGk
5896+J7JTRIDoKX1efnbq1UtpSlaaVsnp1XWN8cxxhOBdv7H94aI43Z0ddqlAFyplPGHlc74+RGx
VpEmYk3SoNcxBHvAjx9uFWgckNoA0oZ5US7Y1D0nB+2DS5Y8+0lF3ht2xtzajjXz5osfo8aoTBmn
B6OfEXMAo52v+lDSRVzytV/TSnc9WAySX7/7BGTpdBl+d5Heuf2sVfxLU2offCRJTKpzz6zv7axD
ZrA+XoXGZrCfeyma0wgklKRRp1N39qRojXUR8+NzTuMICUc7xu7Wi5lC35INmMst5MbyfqLbcJFO
T4i2lTp39Sy0ZV+7FfPlsYdEobsAEm5oS+tV0Ln2QO4zqM6bPofwiNqtWbBgzu3CAXpJTzj7RIDt
xx4w5Ymkhc8xtKlNcjCGS6AkZIiuqupCZDSPhkYU4usE/JOmuIYLEEJsszZDwQEkd+Os+LULsLI+
OjUtSlRDfpQcnDHnVEQKLL+7tO6/i09YhnRe/GKta9qGdy2pChs0ErHKE3TIeJW2zlL5+TH2NHVt
1FImdwiVivomj9uxv+/Q/xAG2ri83bUom/xaLyhatnLoRRsyEVbXXEdqHDtOnV/RIXRfFWPwhQ5v
Zi/fTKcarFvZirUVNRXcZgxu/EW+uv1qT/y4Dw3CZka1RmbdjCvagI4GBIowhRuoQqfBhbmlD0Ln
ql8SGuFeOQPSRr/Iv0iGVIQobDKrY6uyQXtQdcpHt/nCruXrKAfaTVKYnfGhmka7v4pUg8Gb87gk
d5xX8emJ2QU4gILQOo6jJMhhi3FHC5amwijnGCzh9hLzBFWwOBF+uhNB0RY07umYYG2DnK8Eippa
FvS0vGbolr0qOMNuGM/SZUQAoOSjqGxZ4Da0ecCqBHn1RUsle8N7HUDPnqcP2x6thsRhCnfCDI+R
N6IR4rV022r13e+X6A5TLsrW9xacXQz8MGaixKOVGfZrGiVkP3ZDhy77r9fKWVV7+uqtmVwIWK+k
wtJ6YwIoHoUSCVNQdsWWDDO0FYF0bJ6i1ls9SElhc12Nbu2Zm1k3vCFOnsZQoY28+2s0Q9DWa2Sb
ayERW9R2Xu0iNBXZ2oklSRixSMbxBwMtHfj37c91BpqMCb0r98Z2mUdscj1VGQzQXO/OSI14TctG
Y9JQzBYX1gK/ZoaEo8fpfVe1/CBCp3cSNoXRXatFtOrzoFxTAwXi2nl+9WpfDbe2KsSjk2WVFQzA
t+ZvnsYkY4de3LDuZ9HQBU5mamOT929yS/ZjxgAgZhPaFTwrFtMclKFWb7qfKMzznik16UcMcQuA
j3BVogjdRsASbkP6lR3d+rmgKYn7rVo8WhII3k6lritabXTIe48G2TKM2fTXjv//56R/nJPy1vyt
ZvnV15NW1beu7l9/HJS+/63/DEoBDXoru4Fx6Gpe+BuD0Hff3Tm6473PQt9nqP8ZlPr/gtDHXN2i
J8TRzWXT/c+g1IRc6MPT5FQHY4F/+R8NShEi/Lh/677gEGy49DD4AXXjXUbxt/3bRBZQ9lZFCr2u
1Um7hkI72haHdAQRSqhml1smVrHZHBsZAjkVQKWa3vymVIEXulzSijnT3N1imrN8gt9N9HpqKSwL
sDXV1XbqxFvsGfFTqXDxEqBmfxoxZN+CUervyEjQojCtMxvkHmpLglb4zWB0lN/stSzJD7LPqrOb
4W5Ezn5fyN580yaYOmemUQrqlWP0N2MGdOnJzKPBvemWdsHHT1rVgE6sNIev2fvw1ugUszEooLAy
wmUGlbLk3bw1pW4iZjeHFwSlE7OmATrfbW6m+FKRE7pNmHNvH6BwlU5gGoied00RpU8imVE2Mv9a
AplmtFehSeKZBgTx4FiDcezcPtkbKvtaUJfvUjdd6YJtmhFyYhj7zEgfZyyPd07GBPPAHzFvId1E
JTA1jJt9ZfZygzja3PVCe1Ukx2w8PSsnPPIuGwXAp13L0R/FJi7GLY3K1t4tHDOvQi/s29FnHiX6
wRXHwfdbTv2LH31cSs99aNZUGNnPhnfEhmFq26xr7GKNsmJlJgs+ex7xFO4004D2jsaIa9CMm3ZQ
1cnx6wLmucsgfCindK1sImbD8zyd+6GPvUCLm2Tnps5ybavYSvV9FDOdyQV0qZ4A3Y3RT4eZfJxq
S/OIcBGLuNjQm6PoYBGn8twsJi77pdOWR79wC2vTx5ObHixiW4qPqfSG6ikmpAs6/MAeq7TdBLmq
6/bMRma9O2Idrko8A4Wdilc4/jLmzhEqYNuFvys7KzAwgl8WO5p2So9wEiAMP9K7vnpJ5EAeJpIh
z+spC1IbapJFsic2X79H0w2lZFMsmpluOtsALrZEIwQiryF1w33MFXQl2zjGg7y1Zy/bLNNC5FK9
xpmQCG3ne9zn0cnNq7CiMn3StOReIaDbSD4mjBfyjvFqvBAVCVXbTaMwGucHuundsYXGsYPOk920
paYfG9vKQxJ2jZOvsd7nlLO7TkPXW5KxdLJoJYWTV8NNKublqLe8moZTGE/+bHyueiJ1WhG7myzp
NYSx2RiSbNP3JwCo2ZGq7E1STZxkasXnlskEKTalvoOftGd8FnRWM4QWYUE5A8ZtWmpVELear6HW
zBIiUpNv9tI+48kABMb0AfOcjqfbkmCk8CsCKBnm+KayCaehBdvsoRI89KlGSD0ZrxvGDFFgyUzc
8dNn58yeNZKcaPQfEXgQ6bjKxD1CLJBZJtOhbUYsLGyQ0K0BfLYt2ln7oTWLa+6lN4uIqEsHHS7j
8pg6/b7WO//kxtOVdAAcuJDKIXLtYohSMnaSwButp65t996sbjPQblBCBhXKpuh3Y8QwLY6sjw7i
6M0EzJ9IqOJbYWHzN6rJwdWTDA+pVt16rRCB32N7BgDDIph6t1aD5D4rFZMkzxcbQnWtex1o3q5U
smI4Ok48W00nKu6Hs6fuIaYk8YeDJ4svizsjEzB0/+SwXJ4GycRMRWZ2Sfw+w9JrEv7jpuI+Ttr7
Met2pIptvaWuLgqO/Wuxrmb5ELkNurZOOzeNYV1To3VOddMnATeMkkY1PlLp5FnXOsoZQ31P+pKE
KbfjiJK2xQZ8yRzYDC5PqNbMXceyft+b08qNd/xjnrnXyJH3jMH1kGWCRJRMm9ygy53+E+vKsDVG
Nxo3jdlnl8wYQLz3eb/XuVGhXrcDEy07uZpK+bdS6agbtJ6Uk/IF/IYRMJJD9F2GFQDPjcoadwPS
/QqLnNUFGSv+zCwE42Xy4xH+lVgpyJeE3aGNApwaEL+z/rHABhEa5RI9TPl022itDJTosydkLU82
IJtNoY2v3eI/OzEsOTiOPMdDA0+zgGZnTCF2/WPtZHuy0aFLAwS9GCJu95Mnv1SwsHcg7ruD3huP
TeTmPMA5k4wyKcaz3U76JRHmdfCbm6JLPjq5AUEEsJBeW/OGlXaHa+czWTSMXi07yNe1tNG8O68z
912aqavi1pWbZowhtDmL9zmPYvFc2J6zlabLq6YRm0UMMUD1cTe2+YnTcR/aY2ucSUP1NoSSpozN
fZJO8rnw9gjRl2NS94e+yU5jGuV7nO6EGvtaw6hSI3sgL4Il8tELI1fmWGgN1hdL434BpNC8y0xe
031SrjAGV7a30N5IP5pGEjEyO3lrlGMFkzHcqJQ09GoqnoQ1Hip4ff64sLFmPk4h2T+M9EGRW5Zf
RlUdfG9+Jsqw2I18H4QDdR5YtpuexxnsDKrh0IK5ZAQxjP+LAo0BRycin2PgFHa2UzsOZ82cN90Q
my9EMDVXukd5tdEYzjY7L2dlGkuzuou1EUl2LcGl9OxrDdzYw1yTCiuEaMJqaIYbA64JKg+Dw8ug
gz0ztadEm9btGVhS7fgbzbMvE0bej4g1qg963Ixqa82FhXB6XrLhWmWad/S7fDmp0XyylN68aXLU
4kNUoo0IbXcyu41ZiEluLKuGPMM+a+zG3v9SauOdSFxE8tbUXzu7upsqTeMAqd2XczJ8wKv7qYMq
Hg7KqU8gNj95nVU8qpSYAw3xC43LEU590X5mebUOE3L512wRcocOSh5NAlx2WT0meweUAqHXTR6U
ucWX7caXNbFpV+medhujVvqIx42oxbHzvjsDKMyBMf7GTszitfbc+cGdiJLJB+/FzO0mgI/rfgT5
kG61yNEDPF7ZI3AYHT0FzVPfBdBumjj/FGHzU8gNyzagDQFTMP/mvebHiznB7MrsayPzt1nX3Kvv
V+MnsxsJfBqSC644G+cDW7abNQLBfCqthEOxtDYE3xZn1O41sI6BQJCuim+FURz6PMoDIFOADQa/
viKOaEFGeclwD0fUOyyu037SFv9Q97N6JO/VCoWfEt7hwyy8gaL7tc29L6zOBXZNx99yhhue0kyc
ncr0942P5Yc4wXSHA4oNgsP1tjdgnCS2QfuFUBADpYWJGsew25tMdMum6Lv5psSWdphqoSAEtl+I
KhTBoIoUfl4zigcWyA7B2GAWJGX2U0IkDl700CqtnM2r06qXltHlOXZmOyTvKP24mnpmXB6Ft/oa
ZvOhTEzxRkPFebPSCk7m0sc+6RRYe2ib7+h75aGBow6tE6YcrJEnd1g0QCWYGkzjQ8RBxeS9rSRk
aVhM25LKA09ZOsZJQAoYfcmzRCMR5uUYP/gahai4pdAKSjBG0l+OuAy+MsZy9p1o32ii4NNkZoZN
LF4FKjWJOMr2N2yUe+7cyc6sfgP7k4idus42yho+j72FGWppyMGDvb21C7xOkjBworpqeNnvUWUN
wQWeKA4mYoNNIjOMIPq0i6R5yZLMRCrkyH3RON45TUqkhD0zp5xEtHlJwmJs5VUmo7XXxdtQJBRN
aCJ2WRk90XkqNwWpaJFmmRgam2bb2RJjSxYxwJ2rndsWh6Xi2Stx6W0Yromg1qoGy/dIJopqWVKA
kyCiHAGBIR1f8uTz5Pc3RPT6oe5xmWFzPaGfr3eQFFAHpeV5cjBwZcJDSKcoD9G3AROM3YZ9saiP
dW1dfQQmeziKX4pqeEJZA6TZIdCh5Kxi9DYEELSQwCz7bWPNZLU0trzVpBpBymjGRwZvRAcXZfmk
+o4mCgwZMEiaxYBKwlur0YckDFU3RlbTXSuXJ/yfqKLQagVpHaVfcym2QrkLNjeedAIYNmRjAr9W
XvTkiuIG55l1kRZm2KGtvlMAg3dJup3IljpItNzglo7IHbskXIqhfJJWlm4LvKohhmd/ZxEXSeHt
2ZtZywoCRVlgZuzaIWz+9uJ40ZveyXjr5wqLxJSr+3ZGDul3jgjmwqXyEfhY9Ca7VGoeLth1grJu
p2Dp5No30ecLJqqTJjySOJ3aDNxxZAjvu9MNk9+vNWcOSKsvhre8xo2zd0U33HDUnbkYOeqa5Rh5
+bhDmbYvku+a15Km43Q6gRBZc2hzedemJjDbhCUyab0AAYMeNg1HXAR15h5u+d6obUHHKjuDRGQT
zXRcr94TjBVzY6bLq3KHL9EQE7WT8/zU5v3Q37p19FSPSw9kpoo/a8TsoqaFrpYuSxCb7s3ie89e
g2/Q9+t9zga5Ad0MwBs40EardJICreY+m6jQtC7Tg35YQKvmIPaw+xEsBe3uDq7o6G1ycuvYFrKI
r8tu0CI/aJJw9rzuKHmCP88y+WbmeFhIfJ43iWl0BHRYuH+hOZUvRZ2V9S5NRXlh2yJcU9VmQZFX
4xOF0V7dT0grD6Om2tWWm++zVItl0BgA7oIaT+gLfhekejRAOeg07dM0eAXNzmQ8UlnnWN2Tam/5
lRWSyRufcUg7oayGx1kuqKpr/4PvDdldlWriu512w3lJUucEDlkejGJe41KiObQnSz5aFR4wTxqv
nOOzW2JiOOTH+geMUSNUojq+MenaBQMq9lvaxnByF6X2JoGsW9KW6nCEth72zDe2Mo0pAip0X8Sj
bWO0g5iimdmlXU9M+AC4G1UdUPQBiXGTmTsjKaIPDlLhg1vMb1Cp/U1puAh3C64Yhe1tNRTVQWbz
kcglpIvTeEGCR2nRJYhRc/8zVqp023ou2s8yQZjb2BWlkFy2U84/3/mYLnl3YkdR8nHyDy0DcmCv
DNxy9DETaNpHasejW1aotYtyDFmu7B0r+sytt6tdgc09w9fDgcq7Dplm7TkO03UxVfYy5r6/YvL0
/Jbtmp1o4sRwmTv/XHWVt2nyDOhh5NqbIS8Djbb3phZGi9O50/GXFOmhyy0RSDLaN6gJ9XOft/2p
q83v7QI6HCnWZj1fGEt6EazuOwXd7y6T3MY6Bz7n52D/i2IKNJRlG4eMpW2Opvs8WdldaiBwzOvy
Nnbcj7Xnd3tq7DZQDY8/2YlhJfR9PNHzKHqb84ydzCttl38K8Sbix/7bUjeoCfvbmR7+RpJ7uIDB
pNPAWcswyaOEtLWZ+oSvB8sLgleAvphV2dajQ1IXaMLzxqZwmU8Tb2owrARefehZI20hYYWPb6Ob
vYEwPXpWe6dQXx+JBDa2HCPPLNEfm2isQmtQO45bPMl0+oN+JF6Qt0G/LGIw9sTs0kpZ2Hjp+6Lc
FlcMw0cvG3bL6OQBoN3K57CzVJ9aS6N1Mk2TFxr0mVk7r8Ycz3wjYnpyZ+L05U24ljgS9pq+WRbg
bXQFtiJKp1MC1JbsneqNlHT/Pos1bqRn79upTbaoDpcnVBV37uKDnW+EAZ5PD/vOJsRLEk4fUCxr
MBzdmXgMN3sso+SbJ9pLtxjn3HNeTWHQGX/tBUF/vfddjnPDUTfF+iuIN+xKf9tmVSCyJttidPve
9DIPCi3/nLRasmvX9v/qus6Nuqax4tEvWTI/3lYV/YBELJQuuLezOruTCQt00A3SUUh9LXKLBxIC
Nep64pBiEtWmkYP52M6SP8ROjugd1LHetLuqU5XcJr3LbN85N0DX4Q0ETqaY36i8GEI6OahwisHe
kCLstuzQczsAMljk3sIb7G+wSRBLV7QMQVjVeoJ1hbRJeEtavLCKqrx/1DB9dmHpofgMpZZPMjAZ
s9Vnh3PCzPJhDDAFLF+0gDK5RnbU0HeAiKjfDNhg3rpcuXkPAsDv6Fr8NXL+f92z33+r1zSd7n+s
//AXigvWuaT/nz/+b/fX/8NuWjvgP/wPBIe0n++Hb3K+fuuGgr/6F+Vp/ZP/p7/571ifP3bjmfH+
vhvfdSn/NU36Yz/+/e/9px+PBUlHlkEfnPjwVTD4v41L4l8MvEBrGegr/t2IN/nlvxvvpv4vnEmo
C30DUaPj2t4/abzT5P+x744ewPYxzXlIHEwfBRM/yN/n5rSEWzsn3PhYZkR3uDEgTiiLvBtEfgF4
6BMS7lsbbAWeGTYiAY3Q2oxruAuZ0fPTAqaegjReeeUsq4AmfTEzXMwjJEh08kgSmTUED00uFwMC
ejos5yh154F3ozF2JkacW98FNMtPySI3JyQeX94zQCCQM61uUwjAMjHJ9cqQaVyxZ7hA9UHuedPE
UHAFh75HjbgoXE5kTzOFcyrYkfyY4HuJOmteTZ9oOVSi0PUgYxxnRMMs+IlFTX0o5oae6YMAIKCd
PKosQY2I0vLrGJuxE06+S3Wrj1Gc7sohVoRhgpmxXxLdhwCwQhr75Fz3JgP4zURNO921hkuUoRt7
U3xZfC3xwjqfRXwlgd1B50HMLDnCcYlj2+joXW2J6TPto7DWPxlDInWflcwbgv9aHVUL3GF748wJ
K1ckOmwlYvLICAfp4Yg4BWDqRLqLZ6mK30pC2D6M7lzvaiCcdInduW029Iy852VQvcaqOKkdY2cC
Ipxl2/N/6wQeOmDWjheXsrELcj02DwU6B+pwuEJTBGxFFvdIqot9KUsdqr7HONcPGzmSkj2ieDtL
qoLWahtCfnODB4bgVNy4aR1osx/dj86sntjM8mc9IWLeLaokMLG/EOab29+0SmVXlDSAeHzVbgns
JcIdCOuxh0P9ktm0T2Cr4m12ZXVMics+WRGmZyGKa4Il/35UyOHRu8YuKWsteTWTQwFQHZU/P8Iu
HSV5mX73Zq/A0RKI8FZxUj7msQO5aOrLM7q5jlwdi0bokhZUxJBOW00k+1jV/heHUIeCQ6HM7kYs
Na/xyPZLETDrF3/22CD6TGgnML38rVmv9HvZ0aueiCP5aBrFY6Y1xosDnjsOoFt/SfEIf3Q8XioL
62/Ilm4dY463NKoV1GFz+hZF5FUvdBB3flPrM1E4cf9Km2+XLYyVRTJZm7yZzqOV2B8KqBWhOS5Q
CBxszwfJQPqICce5JetCvChj8C7CrYjeMCZiAbMc7KpFwt6Aa+qxw2X3wZzs+pCbpXkmI0ddcK8w
24ob+x5agLgA28me2yrJXrijxV6pwTwP9VIchqpqLvliFV8aGBxREMnYPaXSXO5aux852CCyxKUi
xk3UeC5VRc/AWdNonWtkMd16szTv/UV38ILzShwKJSNa+F6anioOnx8GGhM3ozTTT0gp4G6a86Tf
NvmYkhGat48DFIOHNHWaE06paqeRJ/VCVzP7KEenP/d2TXwjDevspC/uYoSiTMo7dMvRsYEvtO8X
PUab43uhbEf7uz1CS0FYNH9SGeBWGpLHKm9KGNPRLfYjCNlDohMXuI6xqvho+M15tvWZ1qZJcWoN
X4dqQiqQV8VBR/G2qWxOTEJ0wNzTyg2NRFfEbzntG+j54awT/x4WFlQKp7Km+6zm6Jnk3nyo5WDe
I82dnwcARl9wEY73XJDog0IN8olOvIDQMpVb3pN+W5cqI0vEyvakdTt0PYY6f2pSRBbcdt4WjYRA
382br+Qo9PvFK+kgqEg3d8pRFpRj2d8RYYXHfkRLwoRiTMD82sb3hYgMDfRwNPAoc5ih6fAItni8
hfJ119AvvBi1ET+TWFfsF9tvQ4jryBCAreq3TpoTIk/U5UVjgnY/q3Fgo+hmXJz1SvYp1IeiHRqi
JHhRkYjHwDdo9JYBwdgUrkhxTk3NsQJHwJpoa1a3Q0u7xjVZauh64r9EeGC0lnhwZoZcgQ4uMeha
Z/6C/01xXtQ8It2HLssOHeSiNyaGDNf+F3tnthu5kXXrJ2IhglOQt8kclZqlUkl1Q6gmzmNwfvr/
o2y3u2T/5dMH5+YAbaANAw2JyiQZEXvvtb6Vkh88ZQiOm8r8nFI2n3LtoPC0k+RRtqm+j1SnrtFf
0dCC1Y44ac6aj7okNHly1EIOZm281lXPqFbK8T5PSHtnIKfVZTmO8zcQ5OkcIBQCeFQ644URFcMh
1HK4HrrWujBzc/XcNM3TCMjndlqzz2cSSQ5WMsV37Gz1i7sGpXtdqX7MCH4YeHQas6MffaMDka4w
XPppYI1G0CrnedLOFlZnR8NvjWb3DVLaPZkR2C50PrzW0GFy3I14S4lmMNBpxHbzFPakvlfETZ48
Z42Cd9ZU+NJGg6T9ofnkRaXr7uwqKr5YUeQdyjVTvl/T5QevhDAyLe0pJnqevEwwNbPJ/kZHrcuv
O1v4N6lX6KtsDa7vPU2DuDKA5HRoTVI7o2edK6rJoew/eTDXwDLR32WERyjZRltjf1dH2rtcDH/+
Lqw+71c0FNs1cLnonI+d8RjHjvsCyIGlJ2PIwrnXSAkpG7saGgxhnLtOeBXk5NK6TpijsiyBmsu8
fCa/PXS8gyLzd30mxgSIjG/gxZVxFUyV8l4zJOJ7kVivuFCqKyMqnQePhjRSm8m6HDvfZhmczVsE
bOQmh+XVegNx31jysHQ9YJ0yWQPazCtoROkpMuEatHEJbzQyrY/K64bdpAxauU3lHAw3pZGIQneH
HtDEspWQDFxZNXZcoe8U8UZfu7jNO6KM6mXbj4P/IB2EAWWjzb1AU/QIRy+2qRdr+zYLG3jA5jD5
d3lEzBPSzSoYhXXphe3IbS9sgZqBNqntThd+Z3o7NF/Nd5hNZgevhnZw2DXqyACqDnSu56AMZ31b
L3l9m811c4RAYR4nEqQC2L9GMI6LvxxC2apPnAXMx8nyUxg2DjEPXmH0LwUJhfswq5+dJlc7I/Xv
LBN2Pp9PdJw74PPBuhnpZ6RdCuKnbo2TW5pEoyLcb0M27Wb5mtRtARqU5JsLs5+2TsX2NtNG4tG0
KWnSzLkNOZvuiZAtzj2g7ZTpcqvSrdUsnD9QJPTXVtQ3FL7tUylIX8MXa9dByMjowH5X7gcoJFTp
lEZGItXRhEV9o6Sa2BVU8sIBzaXjm9LUbubw2NdpyCQ5IzRMyVZmJyePZMCTjTmvqtEKtPaUOnij
Ko6vg8Y1SLl177ZtvBkXazy5YsZTCMuZ9wSxMA+Hr2htLjEdyMw8ZESKXSGA4TA9cVItSS8Q48Mg
8uijyKr8o21yBrQRDdgB46bmps46/7xkLqeVyAlPhG+hJYmAAaB3qNjBaBmHJ7AbdGuwNKYXaYfM
gpGaTHqOmH51pPaL9HcLgqH28UKiaEcuQGDMZTgQgYJSqyVDlwkulnXriibpfO03NGL9LIGKETXT
RVyOyy7i4P+80OVObfcxcmE39WZyjb5f8intiyJT8jOxmiZ9jjwPmhBJw0YVOEyWwTzNhiLBeYyt
bdMD066t5bWNCVBTxp1HjDM9zcHd5pjTaWUzoam6cjwIywAxBp5rokQ4E3Nd7PI0+shtsfbEatoB
lWq/tXION0aeAIhPrCvt2C9SM5icho5MLLK7t1nm0Qsscr6YYmQWUNAeQCNVb1DtlRdMri1mcN4+
jsr5gsHDTTzb5pPVYhsNvKkqAuGW7V7idwoWY8LRnvXWdqlmanC7wHgENWdJUutlNsyJxiPChAIG
oB866mZy4yyo3RLNI4/fq6HVDg99+AgPwD3W0PsuaGCLq7jIk+0QjXaweC3bnI6TU1Ir7I+6WwLU
7U4w2/24qasuui7xsu/9LJ1vHMGHS718lyxdQZ1Qtx3NQJQW/1a1/g0B4r2gGmyGifCC2R38Co/6
8OfCMA5pHyS9l5zSQlPWGRNJh+3isUo75Jc82KJsvtacpUq2bMDlv774OysBValrusI0V3+UBd73
3cVRczEJWerkJCeyLZe0hd+e5DGwNj+7//Wl3hkJ1kuRx8L/1ur3rwbBBDWUCyiBS9UmkVa8IzO+
bNjR3399nb9gstYLIYj3KfoBk7jv83+yap5Ro6jo1Nf0jTHy2Ce3f8uZTLrbps2wSwx+zGR8tovX
eqVYsaoQD2CE8VpcM1srd7/+k/56i1e1HaQTxWwC0dK72r8XnRd3VBkoiAn+FmtElpWuPAk799HL
iyhuvwIy5D5Lck3frv3/ujMEA6atdPWj+7kX9Nbf+bNR9P9X/+if1Jzw3RD2v2serT/0R/PI/wBq
zQfMsRJveHX+QN44HwjmAmvDU/yv1pEtPrjoCXiZIADyPq2/549WkvsBn69Jg0ASq4udxv5PWkmg
1X5uJQFlZ+/iJWKii7EX6NzPK0YrXfi5TQRZwxFMKaEMukO3sYE20MB17eFFRIUChOFU90k9l9er
6nLTeAAlgtLv051UiXhIu2yZd605ZTcxByxA2wZOf1+1h8lPrAuYmRKpWlI3W8fD38V74dsMEQCY
QCR24vOQj9WliJCbbiozv4R8l92qyvIOhfDjQ6hCdbAzTrFBVBjkb7GUHZYkbk/IS92rXq+tetjl
RmD1+CcIiCE+CV6u+ynpzaoPFLzEgJUwCqy4hxhprOMn4izvq8YGt5cY43TqxZcsW6pX9CXe1ZJZ
IQfEyes4A2BPGNGU7rNwcm/GcPIwNrh+LoI1fOq08gaPWWsaX0d29x+qTvwbKy29E7Tn9ns0mWET
xEUtb5O47oHNWu29re3xIs2UwMnA1kAcdGp+T0WF1MEBhoFszWIgD2PkOhJldNb1YnylzAZ0BUcS
Lf7SlKc5aZ4Hui+ki63cjdgbPsZ11z34fkdgDfHS7ZcVaPJMazmjf+AwuKSpkfZoony8dF6J2xHP
ysYUCeWC42eK8a9sXxvMGj2dj/ETSz2jib7Mv+RJ1x39Jen2kjLs6yL6/DIR7Y2xRM5F1nb1RRsu
y5mg4yEoHaX3ihBjc9syvAbYOvdmy02NsmfkEyiz+JZ6flthaHppVn6epQqhWRcuH3TymdTIsL+U
iWMcU0fEB6CL+SNW5fhT1iVs0LQGLebA5C7vCipMiaIEoxriKyuDYMEDiPbR7q962180cT3CArEt
QQ3Fy+qujlB7BqMuY04vFic68C7jjwSlGWeOaXXzlTmOiDqNy9sEMMvGZqZ8GbXVsiUACs5n6xVX
NYjrS9OwJIVkMSJwopXBsINjcPQEMdt0KYsi+0szjXZN68dheJwzTge/XRyXesE8weSQYZ5Xymuw
FP5dFM5xMHrGjnxNFCLzsHVb5zrJ/eErgVbZSbTokMYU9ed20P2M6COezsuCbBDTQVd+9Ks0fCa2
ODIukHg26c4vlfyGoEz3m1iM/f1A0Eq4G+ZMvnT0a5kMlk1/J/uy+dziswn8epSvGaoh5p5zN99r
MBfekWi0kXBzjyNpYs6aGEiLZkTYEUyz6UNpPVmDiM8NsKMvTI0FuXx4EqJAtfSb6qj0PqdKqKvM
mWZBay/zHxfkbojAUC2vkUr5kG+pJyvifMviFVeJ/5HO8xdDjPXWrVsLdLQ7f3fqFq20lrIqd6EX
ls9pxJwqyFvSwrlZZfvSKXQCGwTQ9ckLq46w6YEDd0cD/XJNnt0yQLqjAerTR0l4nxnlNIBGW3vn
YXmCpEojdhl6jfaoTrY2UsrdMnakClZSXThCAxSy4tTje6B7U/U9yxqaGhUQ+CsOA7FT9+ZgOIcq
Edm0NfwutKEYtuLFzGIA0zYr6mCKmmTfskhSCtw6P0UzscqoqrBW+ZXV3bdeYvPFqiL9BOm4IS9Z
IplkRQv7UxgRUkpUz1h/pksMwcLGw3gE+RoBExazvrF1a3ytHIVqVMt0oACeeQwiH11Papk++Gbb
HvYGSeCfAdCO35s8Hl9mu5RXFhVcsetG7c0by5nbMPBDq+FA7YfZlsSgYisReV70qvNFIEX9EGW6
3nKWG1EMtgkAo6zZuqW6sOuZPPiypOVM9Chn4yQ8pRnLZiXt5jCJ4pFqvT/olqN/wsEGAUwLrgQk
zlyifh3cHRyC5dsCrqbYDZIs4crq6fVW8QCMSnjpzSSARvdnO2/cskPxO9bJp8WIGJLPVAWZePbm
jFIdtQ+jiY6YylmnN+FEj9L0U/dGpuCCFpm39y7J5/euVNEty+JEPZAtJ87yTww7y/sG6+p9L3Vo
bkSShk8jYAaSTVGPb0qashdruu2TB9eaRWrktfKgW94K0OO3ANnozkQFMUlJZuMURJWLUAMtHUJt
lm22vGAq5uS6N/0eVZtqKIZ1UVynvuDPdTNjL3XOJF9jAuRVZ4q0ka12L6FRuTfovM0rxylDpABL
Fz7YXuue0iQbHxkIehjGBkas1mLMN+DL++LQGU2Fz28Or31yZR+QLqtTxAf/isITqO/cOgcAd+S5
hc3ymep8Ak7cGMsxkvnMzHFGl4MBYNd05GZniIiGbZ/I5Wx2izrFCQ2ZYkxvm7yHINSY1k1Y4QBg
kc2IFFrCVf5qXrVTFVWEkNkr2LivbiMgUYf1+3xsq0leEpBFa9w21CEl2+smy4YBVYQ54tHwl/hb
2MHSSiZG/Ju2meDqOaIjspim6p2ZtePBn33/NMheP7VhRdyddIYj75M74y6oWlROCkGqHgmIwo42
iy0ukBhJhOU3d6MlCqYsqUW4OvM6InUTUrya3L5BrhBeLcqfTpqNEVeYOV6T//RVVIn/VWrLrDaO
dprnBF3YZzGGGfHrRn3AvGwQEjWw1PD4xWzSdm45AUnoap8MaXaLpHb8XCs1brNOui9mlXg35lzy
5sXrognVxEwOyzhCj29b06weytl/BiEGxmmIvbgG19P0MhClZ8b0f0f/JTHC7AEnr25u3Zap5tEi
ghedretmhAanshGXposoCBWiLEUD5y1OCK4Cvi4vK3OZH9om2k6+RRCeFbtqX/uuCmKYU2GQRuPd
Ik3E9F2b64JQMCN+dmrLSV5Nl1c8gBYmnF07YpFA3+mus+wrKSfq90MVkRbQX/DImi3y4qGkQfHa
hMsLZ9/pE/r/8ms6TOaTj7nkUTZRfQGP7bEp1bwrrKY4qUbXgeqhO6tqunfz5YUF8AfBta9p576o
fuy/wO3hBGGT+L7RTv+ifCM9usrLbxuZ70a7MC65OfgaSeVhKNA1P6zFGejY1E1Glx1ZJ5ilPgEx
TEPgznLGbA7QhMbNpm5Rtz56bt/uisVc7mK6aMCoQJAWxua/JdTbIP8fRvA4rdfwnf8dHPop0SRm
6uQncujvP/VHDeV+8ATFEyAZin5ooHQY/iij1iQr6ZorJgX6EjXWn8WU+kChZMJv4P8BcmvxZ/xe
TNkmhjgLPaXjUlJ5/2ExtfY3/nSz24RlOQqPvknRgYMeb/nPpZQpRZz1Tuye3zytKNJpWEqwDSxC
eEtxPjuYAf/1Bf1Nt+fvLkg9SdgXHnYCldYuyb/Z75hfmzUbtXO2wMJv5QAAY/HhZbo5qRnRrOX1
r69HQfqXD0ijl+8LF6HnvQdTsJcu2od3dVZV7L7CApHXKBjlo3YANP36Uj+XpW/fJbeaew3RRyiw
pj9/tBYmQ9Rn0j5zxsYwrNL26HREkW5cM4K0syz+k8pSEJyhM93/+tJ/8yl5khyeBk+ADXvPRAbo
MMzCaO2zxuJ9Kj00ThvDIfQVVfM/4jfkz6CKtw/KEygR2OGNoWX37oNO7J6FIsTlPFYuF1J1K4bN
mArYG0OngHiVVlrHFziCcDAjvBz0sy0rLMDowsk1MUv/H3A8f/34IAA916XdpVw6wO8aAqmMOZli
Xzpj7ODj+msiDpQB/vV/d601sm7t462gtHekk4iueB7TYTtbemR8bRtrdGwxoTk065df39X1e/z5
5XQFRBVAtYqO4V8lM+DfDLfq7TOnpR/ahEHem8R0/Poif/fdsQih8+FirFLvbiYp9bbqzNxmAEBk
T+oNkGw8F72aXDLqz19f7M1d+/4j4ZKSYCxW6dF7tp0XWnJYoFCesYSCQrUQrZ5laGh3g+G7fvGa
zHm1V4DaGytnjtEMRgNhUf/wZ/z1CXbXuD2THhL/8RdSeWhKMwwZ85zpl5iM+EtJgyj0PcI7NU9o
w9B4l0HyRB6+9HQo315ep9ZoTP+ZJvR3d8C2EUX5650GV/fzupHlHDaKrOblXbN6hBDoJ1dmis0W
v/v1B/+7S4EP8eBksrXAoP35UuDF2qpVjXVOaCNgSFmhokY+sdR7Lnfi1xf7ealn+bYZzwpyw9hZ
8Fy/v1gdd1VOTgG1HQSPBW1GW7+UVo5Ia/QAy5Yzq8Ovryh/XoLXS9J8pAsFGGi9we/JMzV6EdQv
yr8QIbQzm+kyQdet5mw2Qt5INEAL6MULeGYvNR+TiFeqQNV6Vki0xq2XuM2RVlV7fFtBOhu9Gg8A
fFsMJwZAjkRW//QlMWX46S0HlObicFE8iAC3oOa7725/6U0pnlkGXJpAnb1YyPKtEtdApKWzHuVU
MU8Rkue0RaBbpfXs7iS/7K5tDWC0M6BIvQmLkBsZOsBZEep03yZqDno68cJ7ZcLvjrcCyynmMjlC
k5ARsWXIOmFNryAxWE3dt3bF5yiOyu1Woxw+jSbg525Q1ZkJqXWBSJbKZm393aIGg3jlUqg/AQuB
nU00UyOPUjv8aq1isskLP0bam7cJHcmoTyz3kJcN1/D4pl0dz7dN4wkB44VB5KZHw3Ot42ptI9qy
fpnJeVkO5FT6LsNcSMko0teMmFbC7cjyuPuWpRC1VF2a9UUhk/legom+pUGKTAT5X5R8ljNZOahs
LXc9Q3tj+PTGtCy7zH3NEpOn/Q3pMVOPfNMkDrFDA+h6Lcg//lovoXkcGtXcty5TL4fY50AlkT1s
WH+R96PSYYeRs5RAqhG/2hOhxnZIXhetJr7RMAmfmO/BXbcs/a3VHTlvFRqXbjH5foAAq3uto+XJ
HPDP177NfSrc0X+SU6u/ZQWu0I1rdfRhNP0qUlRa/6lHxrqCjvEM/sZhL9JZPr7RvO0eLMBvO2rJ
Tr2vAbjSoi3wEB0je0LsMSvFk23HiHQ3RUlBehGvBxMjZTQdNUSQidQEL1PNLkEZwlhBzmUOtQxn
bLzNLAGc212Dz+Y0JdxqqDwaIIMIFf6Edb0EKd3og7YHmGbmZPLHQHnIil3bsS+6IA6IHRIRGO03
EFlsFCBSZqcAZBJWRIog2rRXcloWwlKRpcWzPKQGsWcCh9TB60jJA8Ew3dZyhaB3nQJXgymRQ0dX
OkB7aitaqIDzJQpkAu1mqBrnlcw8Buv6jczqzLJ9iKzFPC5AezBzAIH5XA5DSSZcMl/lDS29Rk/k
4IAdkR4CAEGufV4NpwiJB78lh6sL9aDqt0KH7mOeLwlSGNeDUaScdL5m3iXOhR1jBMfmgMvI0TRO
HAbLc7nMjxnOn11f4b26yNAwcTJyMwTfQpd3HdnGyPTDvvhewUH54ZF6fHJQdV77b8jceUJ9GvQZ
K1MA3brYjaJGaoLEoH5286zVe+3M7tdpUXKrV1pvpQUeeyadCgtPT2tQvoF9q7669tNBjjQ3dPw5
sgyUBVVXg4rHjt3AyT0jrlH4wvXovtRJ0e3nsl4+u9FYXVg2GhU8j/byGQdmtgPhvwSIj7iNXugM
eOTH8jPCd9WRKL1yf0SrDuthVG8Ialxb6gSL7fD2D5uBwwvqcTQiLExwkStisvsMeVGZNfUpBXm2
n51+/h5G1biLjcS4m0GTPSfZYJPHAgOgLoE2pw0GIJW1r6qzeT9Aj29Ds4gD1AlyX6BASlvPuLan
WLD8WyGSe7rEsdy6Cm5wF2QNci9MOpTgEWlKGujTJSdd72jSHHe2sCvHjf1Gh2Y0GW5xdsUnb4VH
43UkWXoFSpsrWrrOmIcHQ6n3MA9QuMTiK3iQ6tnPE4wZvpz22sDtR20vGNV3xR27EuRqsE7xpWs3
zNojwR1l+JpeQlKnKdf19W2uOx5qA9xZ9/qG5zTMlFdCr+zyHZZ2Mz1jkOGAbVq0w0BisRpGrWBB
qhYfLjrQKBqB3eA/taqfop3XTyRVZUm8akCqRgybQoXAm0z85C+htKdbXH7kRs55e+y0z37s9U7I
0MG01+ikFbgkQKLoQ5Z0LEGsxhzM6orVdqKO0jrlCOcOiyQgzebV72OA6fZEe+7oyKx+qWse26BS
wMg2pG3mdJKaiPNcjNZAWuS98c7Hui4+OwRu1T/merA3elBduMtVh3E3tcfvhTc2UeBkhvPJd0P/
1Ma+PuZEmcUgZyMEKPC84i8onF/TGn6IYydRFIQzy8czEAtwVQgmKutIJ8q7HtoUUWSeZLt4HNEh
4TvEIVbWHxfan4rZnz1+HJy2uEdL+wMj+/Nk2vImW61frKsrn9Vv+53d1+Y3yLDRtyVJxoeoV9w5
3vh018Dh9Dd2pGBiDHGS0RbPtbpw8XRhFB7zmhQwl3UcZAFxi8fOn8TZbqr5Coq+de8uU0L3sMgY
PLrchTTgsANjv8RIvqO9mV9NbWvfLCTA3zSQje+LhFy1tpL6qz0Y+a7qFutL5bvDuXNrNPBOaCbu
RntYdjPafJuxZw66KZqc5QL1CD4sz77A3/6FkMvxYeyijPlKL66wTDifs9HNoqDNY5+9EqH0ppmt
6NpHVUqj1LEuDBTpLm3cSL+ayVifC2WBdk2QnzIhNgAB485sD5Ilb29wmB0A7JgmvXQmfNM+zkvr
0c1qspRLa3kgrT68ZOiGCTQWFQbtaHzBetH0O6G1nVzAepqcwKsE/mwvHL3s2gWKXx/8uNdHqlzj
MlVL9ZGxoImVKOuxPJmGEtmx5+G5Htnhf8ih0Vc9juQ1AG8+l6kuGOUQqqE3SLatE8S25kA/FhNf
zcnCCKJBDXcRGRewN9D51TyXefuSTR0z1jl3gACYLKOWmHGKQukoR6IasRgHOZbgq07NBNvPfiM9
RjYKKxqr7/fKdPtwj0Rw2SPVtk+23eBLyN3lqHuV3IMDaz72ctZPiAvtHRz8LFjSCbcj1hyCGuOY
rLYlVVurhogRYCSIv4miYx/qxDwEoTEk+dbmq7od8EgeyhyIQeDgeb1hMD99FO1oXDlJZ5ELaqFI
8gyLeUZZl86+0coZgwqcmj70PLs/wjyeCN+wuq9Y7NW30e3cZC9quN3o+SR6qbTKYTmEwAB/LN3S
JNuWlIT+yKjohxNP0a1OC4tdDjPhhTVOEMCqqmy2MeSEecOoCdcGu/ONkY/pzkQK3G39iDN7RNIC
DJG4UjHSH7vzzlmPOt2wFUmshN8xFY+W9EYwWheIvsv8pvRzNI0ldJy72LC4azkNJGSV9QgL4mmK
0Zna/+2Ffv8/6YVSI6/JRv9q9f0FDnb9/Uv7qrOf2WC//dDvrVDf+WBJgMLOKoUSzltS0u+tUDxK
HwRdDg5OoL6ohv7shFpoRwCvei6SE0DEa2vrj06o+E9kJGBnfi68BI0VAajUYtQF15U/7OdiOLd6
g4lTPFxaxeIPMRIKhhlYEC27SefykjwTe0alD846Rty6jq2ydYLlrLMsvU618sJjwFXy51+169QL
Wap7Ob2Nwrp1Kma+DchMq4U9siT9s73Oz9q3UdqwTtX8zkuuzXXSlr0N3YBpmruaLTEAvGJdU/c4
ZEEzpxODVzD+E+Vtt07x/LeBHgk+2ROgqfFizQXoN9M6+0P8T6aNiA1QlF7l3+exV9y3ZochhLmh
plLCF84s0W2c5Z4RZXu/hlTskdwytAu7aWeMVneR1f6Cm9nKAnKwp50d26j+Ekwqjz3cllelioaQ
1ypEp74ALaTI17fQsuNPDbvXHAjK1K0VDebej5V8UE4T3zuTm+4GYQ/RxhDldNlGo3npNfoj2kRA
gJJWG+SQAYqpsOrlsez6LODs8SWbKIw21pBpOLZDctkkJVqdsnb0Z7KURoAQ3MOPeZYW1944xHuj
i5eLtlhLhJgta5sPnloZicAh0tBIbk1fp0cjj27wHad7QGsZPDEHFyc086MYq/Fyisv+sjQkCXKy
cL1NR1zLw7xOHzM0AUHH1PbGA5hwJC+wvFKNGC9tXc5HGrTWa2pb1QX4j+6BoLx8wvpsZDsqVRgz
bWx6p6JG6bEw79o3Uhlbsh3KO5KJrYdutrsX2Hj5jxnJ5qM59MnWzabyptCOQTdMEXfB4JXvisk8
Mjr/ttFe8Wy1ybBHbVtuS0S+uK4ywL7CMUCatROCCq1vkHzDOJ26KfCtIWk2KQ8OlSiGpa/gsJCR
IMVlRGUsFjE9EwSJne2W8V2pB4Eoym86SPHFsilEhekarjSgCPt1MAfv/BZyQBemvrZbGQV9KXDd
mgspPTqa9pM0yE4eDD+9rBfIm3lUe0dBAuP3tIzSW1Ej302yaLnJUKLXm9QJja9QA7xiE0Za+ptm
dEEUIUHrz2XiKmY5cXyRZEhESdtJtysm8hnDvvjUTul06fqZ2MW27q8SVSODqepmuGuNaHlp8tp0
EPDW07l2kujRxzZw4+GOa706OgyDQjhDjso9FhVzlzlWh/h8WHDWSlkqNDINNM2YKKOtq6k/GdKW
BgIszw1PDBLCkwnr5eTMqc43sLFQGodTMxGl3YbFE8tIfTuzFR/LqBE7VB7OLjFqcaViif4Y7xPj
QzQeO6TKzU0RFdFNG9vm1m1c63OOnAYQrtFOn3QYEy07ef38wMTUigI2P4PkbhkfHTcsLvqFQeem
MEi9DQajcYZ9iXmMdB9g+QBjCCm/NlC7PylZYq1QbhXWgd00IStJgh9gKapvObmS3qZ3i+nKWlQx
c2ucJCOoaTCeokHTKEsJTOCAY0QTIHNKS04nxGfvJwaqQJy8erozcyE/tTos+yCCjVA3+9ytkOhd
SZR8Ey5CKyoQou5b8pQLP4jG2UWZNolei4cQW/nsfoxUUXf33Sp6g3dGH7+8WGoTSF7QeSDG6q09
mNn40KZT5H21oyyMS3CGuRidjwUk0EbtvBr+x97o+y79Nqu6lhk+Qtm2v82x/isr/aeZqE2L8lfn
gI/da/zvklLrtx/4/QwgBZpSBn/MqVyGDda66f5xBpCcAZCP+g6nARI+bPXnIcD8wGwC8fB6MPhD
VMqIlH/oQDGMoZtt/kdg0LeZ1Z+DCf4ihqqWsGz6nDbT/feD0KqpkInM3nyFh9fg6O2N9Tzv31pz
RMtaJ/Yh+oZDFNVnLACkGsxEnE4Ju98b5r5tSCEx19I4hc20KxI53TMlcm7RUWpUk1U+JeBXNhbs
jwH/Y+Ha4XhvqHkqqZv9gTX1YxxOflFTtaDWofkysCiLPDRu/MIeiL9u01b7gYmuzPuBXmRO+uMI
HH+iVaV6iYCJ0gpDFoeoZnioB77kB6OsFCcKEFU2GMCxXc58l7aFup3OkuCy8SaqV/tvYUbgPe1l
RtpV4FIllDG5pllOuIQyF4sOmBs+loUZ03akmuZDVcgRe+MLGPrk0Utt8svqIk7v8Jtcd1PbnLD2
RGA7wv6VPIbvDfOnjCUFDZaLryTwqwHgDcztRZnlRYrsxWGBIx0Qmfo4iqE5m+RflZKd25uuY4Lp
jNPE5oz1KjOi+YHsvH4RCMczgqNCUrpMdTAxvPWHIRRVR3wjEVpy9S1ngONo/wOCa6/qCc8uNwFv
n1kMv82U/rsg/MOCYNqmxcjify8MbrCH/fuC8PsP/KGPEB84g0N/oQpFAMRM8F8Lgmd/YJ7LTJKZ
DsEevJp/Lgjyg68c4j5Ah7Ie8WN/rgveh/VEDyLbWkc964jxD0jD7/IE+A6/QRv+Rq7wlwRsIrjk
mkyqUGJIBBnvioRwNOhXlY5zGkDehVszXTIs4YRzUVAMgTU7+pMPAhijOvwArO4hUVMdcQuYij8y
gK9fbDfVn4RV6k/RJMx/mOe9m3fZ/HUUyD7aEtZS0orezfP83mvhpPv2KR3s6tWJbQ7jIi5X/Cj9
8ibJ5wOiT5gidQVN4d/u4t98NRRhPxdQ9E8tB24KwhWhPBcRy88FFHYRoGR90iD5DJ+LJoQ8NPaJ
f7Umr7soYh11iYKlBCQ8u+o82T4c4bRNPk9LuXxTPUyxbb3M1kWUg+nLyNwE2Nj22a5tKvdO0RKc
AzzWzikci+5S1hZZyaKGh0ejZQPaxF9x/7q4ic1ZcI6SA5Izr6HFMEqltn2/cIrx+thoNlbnTgwW
XPMlWhv3lU7pTmiPuZ+20bBVpLUT7lbuK1SmuEk7yyOStQEahL40TgOLrMZPBgM3mIvqsceumgf2
0jDPUW5dgguj1WrExjhs2soajrNRhEHGeXqTYuScoUmylkNXBcFax2AJCnOan0tsrZxKtS8vybsN
0U/P3SdGVWuhJfJR0HiNV1s6NMyjZ2XzHnaeizXBZGBrm6icER01935vpHdCA67appww4VgJlzQE
JWjPx5O/G3sKhP1gTQhmsSW69yRERNMG05+bbxY77h4lwwnAJmrsTyt9ASyNWXb3E4asOJDWqOnZ
uVLsC7SS3qYMuwxfm+PW0iCHZFl5YS3j6ihKzBFghd9v0naBHlcDYDo6oJ9x9+LC3IyO86zS2UO8
6Ja3WdnSH48aVPZojxbUccgdMRxOck9ea7tvu9G5xQxhHBbTi741sTns4dlTLw/DljfVP7mmKu4X
cx4s+tp9erGkXrr1nE69xjShjuB8l52f1x3hXSjh93RwIwaCKSfMoBmYiwUD6QzMl4AfhoaHi9WT
4ROeBqC0Y7y6KpUTf7fZiG4kZENng82++I4YZOWTLcQ5NE4CfdkHegEec1gccsgVTNIt795DHBmp
dQ2mqadtCOPaHR9AfSZTvWlUWdGps0I62ukUlpI4gy77VqZxmFBntukB5Nv4DW1psYJWkdbHDD3q
QVzpxm+TVzp8OQDPkrnpjdY4pZZ+WTOgrHR4/h/2zms5bmTtsq8yLwAFvLktoCyLRSuK1A2CcvAu
AWQCePpZoFp/SOp/WufE3PZNH6MulUMlPrP32u6EE/M8O2bzCrsZ/3CMqkrwq+i04XMdj3kZiWDo
oJAOjZ1tB2hb2raJKXjkbNQztG5vMLaj1JbsYbawkB1mCdEn1OKa/I6mFlVCHkWatB8ButKDoY1c
fdSzUwsK+UJnb46FLM2G+owQKmujTrea177xVtApE1N8fXpznMn8u6cGWQ9D+BvAiLL6Jl9G/PEj
qS10jwHPJtb3Nqex84BLw1DbzukZ1MI47D8MmZvTuZFXDX8h8ZZD14BKJz+hfWFJ0rwoBivo/h0J
OTlV/JC3PXJnbTPq0/hJzwXzbaITHMAasYL60lKyvYq+DJyo1cpl93aUB7xzcN35aG6HfN07Ftog
L0x8l6eyJ+63CQtloZbZTzFYLXwWtm3Mr844Cr09+WDz+A8WAQFeCnaIiU1+qLEo+Vwn6J96dBBO
/Yrpp+LSEaT6NGJxLx1TaknWimy0nRoHwOk0fsCjGSLczHVKKjfgMJNVkJFPd2OWmDc2uahiQ1FZ
3gin7KqwTmi2IlDjkjAgJD0bXQKKPFcaPmaORAwVG5Pxw7EG0iPhddM2bxbLiceIWG/vIx56BbU3
E5hvymSpDewe7qxvxhTrwSbtPPXSGFpDQuwcwIhw84YBsA5ahLXvFttF86k3hvfWpNyjDILc2RtD
oO5G9tFlpDFal3s/Xbtuw89gkZgNvaTt5PHOwNR5nVoyxkCkMXZLQTw+msU4EeKbjs5n1LAwPCSo
qV2jim1uNjSDTKGns13mJGGmMoUvtTAkgghSHqeOBnDrT8K4srQSIolpLnTxfaw9FtxnSLmxgjmC
41k2G6OrPDN0nR7i+diYlN3sQet5XysLe4sh3VxEnOOsnxLHRnu+Chwqq//wdh/9t3D8U+FIu0U7
9/8uHC9f5euXX+fJ3x/yo5dcG0Y6SIussx/14Y9e0qQk/REuQfOoE6dKoWg7axfJGPtHD+nwR46L
2ASVrfk2XP6tNvzHWvH3goiW1lufBq8raWjm34Kv0sGeZC1a69qLe+9pVrZznC1Dww2wlHo0p1XX
wZ9rThiRO4NToYMFvFD7kINU7kfUE2cn1kfzmZticWnwYGFWArcMzL/tGECNwp6xMNnyeSiQxAzJ
zGSqJYMvpIFksNoOOXw7N63lflSzcT9affNSy1jeLCKg4/O1Wo2cucIj7AGWwy4Dw3vwRE7DJwo5
ouSch70b8BI3bcpoNEwSImUibUaCYc+z5+7SCd7UAWXkMkbkYOuf8hHCA+dcUXzpQC3csDyUFcid
arqJ4wbQCOHOvPeqRV1D0ZYV3rGZhb1gbhmnds/Uhz+1eqc1TwRFIg1ihzwfiQwHX10hfQKWxQtE
ZxMvGsjurqqsOxNi6F1g58n9khfypitZp+fQHiO6UZ/tb9/gmFTCO1QBwqMwt5slwZwxTLfMyYs6
0mwBcf/aKsz3Q9sO3tJCoHprG2PDycZ9FZuwSfdY0Itk5wlSJfWIoG9R62Gx9qPW9950YDZ2tHuj
GQvW+R307dxFclYX28wvUdV96NvS7q17WVBzCss1EFY6WSynS0EREpB5XWYiwHUPp3fHAM1PNqOF
UJvzhqCD+CY2Zm0nYxa8KnTYEGPO7kbW4+eeSXgaUe+5XnPQe2XEV6YA0Bl1di/XC4f74gJAAhTS
lCuADNQgpTwNwzi2+sWYq3ywyNvoe6kY3RWKctJ4TijnzeWFMd1ciy+D6oYK/B9J5mV89++B9x+t
0Ji2MtP6pwNP/Z/TV9F/nX/pl78/7K9Dz7PeBbqJZJBz78eq7K9Dz3PeYRFE3kMrrf+C9bONd1xe
Hnx8B607bgK62B9HoP8u4K/jGKSTtA2d/dp/cQSS9PNbT4ieiUbeRzLjUw9j9/+1JzQ7URNC4yCh
lBpInFpY7A+IoSuuUmAgV5MumE4l3I9PjZ6l41Fm9XCXtpqs9mjjIQ4JIWGrw0YB4BKPFiEIIgfr
gwYyQeGd3QWy16Gk1kgLgy4PFzxXl6QwAH8YZKs8TmbtPLu1fC0xuyb8VY+yo5Acima560XwiOUV
gGwNVmvTuCVlJeNFLKO08Ncj53UN1tg37nsX2s7QDvpzQIw94jstM+/rWhWnXkAjbSqfQVbLA5Xr
0Qk53nSppgYWqWYY9/FiakSwaAGabQHVGv0JDA9ZQTlKJMfIBlwUsEAJ235RjPQWu88hZvJBvSXH
Ci/9xPdPn6f1PFoZkv0CcBd/z4AiaMK8Go8LyNqQFB8e2DsKmZXJwJ+pYRVUwQeZU4uHdenrz14F
9tBtZRA6ZsDYEdPiAfukOEpt5NkNXyn0DUBr+mwIQpXhYmTXEQio3xlCyY3qrQWqrz+u8XSJ9jKO
FhCjIedocEfLOAu/D/S9cozyaS5KuMIyGY1nUb1VzRPEJWgo6XTjt6X2bUlVEE5WF5+KdEq/aGU/
XVoWA/u319evr4orW1CD8s+jCfG23tTVIkMEtLXa6WKs99gkJXD4diFDiQ8ZH+iwrfHCAkIcMvOc
+DhwkZQOyNLO5LOl6SEujWI5sLoR1i5FmpjtrcVCFZZzPyHRpilOi90cpbApmAmKGXcDxfVzq1Fy
7Ix29uG6F/aCq6ziWiBc4JSPfR/x7GD1+97JsM46zkNTLeWT0KzyIcX9+9y1aX/2ayt4zBcJ+cUy
hRuxzbBOuEqTq7jDG57PLcFnNFBXWsuXTUENLBjvIh4K4hPCfGGJ5yxmX+/hygHkczrCC0jocdeg
EIxmVOt73+6DfVma1jflklgCI6+qKGstIsEjlGVZsQtyfUgvRdnwdwVj2e7cxjWVGdqUETgGpWi8
fIv0p7+Pq2C+zhZVhFZTZNEy6PF15dK3MvRW/lrNGzv0QNZTOfrFvvJJ1sNNl4LUn4as8veFofcP
9JbPzlDCHXf0D9wq5zykmWJLmwPlX7ayKK+rJF4GJISuu8v8hSbAM9uQHgBSTkyVhtvNFwCty+a2
d5fqrtcs6JjzXN06mW2cxqQONobZIShFFnNYPHfYmoG9nMCQFXSlpmJYXTrW+wkd0sapZohLsSCt
RgEJ2NgkzocMODIuKuyQu3qQ09ZsBhD1epyTCql6bd+1FlohNuI3bOaLK7Z9zu3gJIRZpBJBre7R
UTIxL+N842uBfS7J+RsjNeneM9aG7Do2jOTzLPIc3UVzFGh3o6VdmaAsHRSc+oaoiDkntDHUeczr
0gWQDLVcEBeSNFX30AUQ4OE3GOl2TCUxTFpRL+8Bu+ls/Lr0Iq1WnBa9bZ4015n3ZucxVgSS1xDe
xDQf/ua8UGrIcoBqzVhra421Y/BTdmCOjoyWIum685WKKaLSaWF+yfu3iASkZDi2VeP1kbsk4jRC
BIOt6a5hgoiuCG5aEw43ejfCbE29hgTOuhVoxNgKuJBVUQyU4ENNUeVXEqDGHEqRscLITXI5LBcN
pQjktE/1pA7VXL2ScdltRTabcCc679LMIy1aAdt7M5po4AM1sSjwaqapYIsWQe1W4NGsCfRuFIc5
5k5OpR5N1cvbydIVQ/wtwEhxKht+oaaxGNAp1l9R63JoTZipn4Sq/MjV4FZgcYcSv4EPi6Crcev9
lHA8s1ZlU0IQl3lvOOsTAU2bmIhhvg1LWSzXSlcScoPSgvrCbXu+QOZv5qhplmELeGK5Fr7hfLdR
/Nsf/rE/xKHyp3Lp+uuUff51vUAiHw/70SPqq36IEbUVrHHRbzuEHz3i2yrSwifC7jDwfrZfWutu
kdom8HGu/FYvUUqx0kenhM+O+EDS7f+LeslZ1wc/rx2DgKd3fAfnDwQW53c3WZfbJbr0Oj8Lc8zm
V7uxHdKl0f/aWx1QJoedpYTK50OGkbjSjo2ZEogR4uqsDwTz6nscy/MXAZsO6YXeOuHExn65mmrX
+9qJ0otQTrhi6Q71kJDHxh2mVDOLQXQc/pismmyz7b+UMGz5Zc8JC1iKkCVPgxs90wbvTjajJAGx
dQfi0R6smhS90FVyYNRssSNkuG1rTAlF2qBCPmVQH8LJ94AYyMqZETwni1NM6Rkjdtf6DylbvTVz
Du8rZ5YBEn4hOaxuq/4RnaprbNkkWqX+IevwgIx7Rp++iWZWr4hrzEg8BnShd59TrRc7r2vnW8cs
a2gXs8p5qDtry8e2Brd3/W+/8h/2Ky7buH/uV14o3X/rVtYH/ehWjHdMVUyMz8C//uJF/ehWgnce
237UAVDfSOFZ1YU/JjaMZdYfhU4Dy9rNXXlh/6P5+/+JA2Xc9POvz/Ydtv2eQyNF+7P6R39tVpjw
dVLXE+o/kmyRSdeJc2MJ1V6WUvnRTx/N/7Iu+93mtT4XQhPwZ+zyGbH+tiyja4GC5Bv10bPwjS5M
3S85VcbTzCdwBuX8J6vf76tBns9erY2ejiGWrvC390Yxanqtr/N87G4gvOktk3VyRXEiT+gZ6iGG
FmpNvvGo3Mx8/Oc3+3sXyJPTBrrIOPj2WBH+9mY7TcdT08PSXgSxU1VZcfKUhvTPs7GQ+4a56yk2
9T+95f/lI3b4tFCcMH77O2Zu6IdcKN8Dcr362N+8YhKGDfDHNQs6Qaz9h/Xr354QDct6d+EZMe/h
uvv1+sl1jaQOuspDqsUsExnhMOTDvFX5lvbRiqX78s8f6zou+PWC9Ry0qmsbH/DhYnf89QlRNzMv
jCd5GJupK5BrxeRuL8vq7PhufZ7hnlz8srYx8xXGPfTp+qluW0+R7lksLNm83rsnD9UcN0I6I7mF
a6tiTMH0TJjhH64CzKt/f70oN/ntgypgbPG7xLaGVJnk1TAeHM9K7EetIv7yqk9KNK1JswK8u8RQ
J0riuWS2PjjGI7/B+V4jU+Vg6gDPTxk3hiNETec1sXo8KKlbci0BvGmu3ixlE5FY6UnqJmZIQOzG
pSKtrCJdzsGvyUiVKAFN4MlRs7ngj3Mm48JCBAfjCF31qtXm6d5gO3wbZwEWtEXIxvnkU2LPbGSX
SbLx7XDdCMsBUcAp4UaZT5zMIdel9oFQzCC+7wQlL/GyeWfBI+1nLVmXhKlhfOUqZSu3MTJEs9By
A2nfTfWszrWeYtcEBcZUgDmPSXfEQSDmit/pJHvsNfCqb4OiE34I8aZ9efOWL0K3jmtsNvkwUuKV
rix5i0MCgmjQkfAWgqJeVXrCefWFPt1/9+9UMm5fLPSL91qnGY/OaqnLloxgeFQF9RFyy/TiNgP3
cBePPgumFU4w2hjPIxpftanwJHWgoLA1EiOFPXT0gRuUI5/jW1p6LGzjcQz40ha/C55Ut2DA00is
fzPXdpYiZp4EAwx/waRh9XvzOH+/VtM8YQWXWplCtFlMlCF5w7bNdkzylGaJ7ahXEreSJuYiRdcU
Z9Wx6LSuGiAqkJi0HfCPfkgl7km/5TyNhmL0pm0121wnbI3s16ZHgMHO8i+rY7C6KfEkYaCy64wr
gzkM+bAw+K8EKmL0iauAixkDjknpmnyk/Lrbl4nZbxUmDdOZnWRQjng2NazjmOY4RxVhefeZsgPk
n4y5Dm+fPxtmeDqjb2/TAilC4GtpH3Z1oF/e/p0hBmhWYYrm3FjSg8Z7vWNvLSPF1nA3dj0XcLr+
PNyhUO0Bn1WMRw89Lo6zXo3EB01+QBYk7GCmVNRSI5Fovp5fhs7tW2fjV4U5PcCFxQ+4iZsplrsy
x0kRQ4bCz0I4n35UxuCxVQROiK2270mo3c/6mKuoS4hpv28xhpSbtHHYYdfpOMRncwlmUOLE4clZ
6yTIp37JbhVUWsWgW87pvq9ZPPS0nABr4QxvNF9qYaMXdLCOdPic+8fWitPttEL24jqYWbfC8cWl
cVRWRzaWz97c8fF5kEp5iIN5uhqSZnp0Yc8TIIsvzTW1+WI7hbta34znXje7qE1ndwNc3SBGLh3u
VdqxdBiYNX7Evx3YXF89MwGCUKcr6WnyYPtwyDejvrrP9Ga5+GJEYtBzbDLs8E51lrqXVq+DeDMu
9nxGp1vxhU/M4sjpSTDWtMvwJchSzKu9NiZZxMUdEBcxTHUUoEdhPOF5iAlqPJnMA+33OMW0MBPd
a214RMSWOCMOnbI4sg3P4qIDnsElNRf4gVOD/7HhXJ7uuc1xLZtxnWYHPGPcpRcc7QB72xeHWczT
Gp2Zr/EfqEgcKad7Zj4xlhdqi9Y2sFETt1MiIlCvU4PyN3dcDszGLEiL0PMPqDT4YTF8so4x8pF9
5lnW0W8DPd0EeIwjbqPNo+tUW8jDddTzNpKdYVW+A8d50YMPS98aHyuhactxSe3RP1qVAEwdGm0/
7SxhQFNyTcv6RHaT425FTVMetPFZaW1yK1DfHBM/ePTStHsqB/E6V9N6+mfGE1lKY5STq3CBq8g5
77RGdgIJZn4ctXhUISQ4UhoC5T2YGBrobqQ6Ovg4ZGSpjlzi1PDYFDXC3wWMeW6m0ZzGHUyApwo1
UdRMyH0YxKYYohHvg3MrbQdPpBXXl9rT7E+lYfHvt9yxxHsnDcz4U+CrTGy6ro2b3ULedLkBCzlC
je4L7cz+ZuSjqwg6WpgQPc+eD3jQriF/p5ZO1viQ4bYg/xMGVdy/NBN2VZZ0jn+2FCCUAsXSo0Jm
JLYZPDIOC7tMBAaRfmZtmPsXbZq5LVRk00Va6fZfyMkO2BA6HG+Fu3DRMIqZ7vtE99cEt/VSYjzG
5C9dbZrA6FGAuSZneg597EmavBp3SINzr/hqIAoEnIPVCFF64/lkB2YEPSQM3msuwclCTOKWmIGZ
I4LkKIUUhzmVnIPSSUghx+HjnwPGumHuNzxzzs0EKii06ts3l6jrKBzhb8bSRvDEVrzYrwtjrzF8
OwJZ7cdiS6DKeukriCq3g6qxQ4+tss8KGyIESmdBULX6yGur4M5hWIIrAvkNlvSS+2OfOZzTFTMp
LOXdipdhZIwvPWPl6u6/vyyjdkis6NKcSiLWNG5fHpy3q64U4iBnsEODpPbFJhhsjaWEz81s1K37
zTgTM35tEJlshboI0JUQp57emI7kVWdVy3tVcuEpawZY3r3dtSXAebpkot03ZZqss0jl69LzwmSy
3RM+55yQ486ZH2KtcV7c1OBgnQVYTtWK1eRXjjkxyaORPCp6ZBJQ9dI924vl95yLmGjKRtNPLWq2
b4Pogj0W2mDa8JpXKoXmBU/mBKtu45fMEcIuGIxHS3TcnhLGisVOoFwib3HK1k8UpTPRrQ6OlnBs
fYzFleCoeojXbzTPLb6mseKKK3uuIg2JRLwZzEUXeuQQVJFtS58d9ZOhzfi8+JwoLR9cK9PGB+lO
pUt4KBSk1L8vCz9wuVXhJEIx5icdTtC5IDbReI+mJm6S/aQGjOgIOe7JQMEXoUNRCOOyyqJBkdCk
3NncVwxY1cYzU/1U2CK9WNUgw0xLZ/R2M7t02wlOZb6013z93X3jc7IUMtWeJy3ITtoAcVL2Kbee
2a8OCXJRKKwEbpajcngfnRvVOkkHuhdc2XMfhx275cTnSLfILdshITYisRjVRkxTd2wkNqVkKI37
2uaIIeIEbG/OiHNjFFQkg1sV37TMdna+bGJosQ36nqGTTcQvUBGpWn+rge0SV38TTLY6cl1TGIyd
fhMMrX7DpBr5D/4Zt5+rwzQ63ZbaOH6Y3BHAITfRiNGv2k62fWPrg309mWN9x7fNfbmeyhN3vmpv
YzYi7sAaQr9yt0lQXo+FjXeKj+pGn9vkfau544toTOvSSFK4QivRKSCnbl+yJ8fIfWtVxj2VX701
NaV/w1rinKzvi4IKKiXov9pTduxDj1i+Op3LF2KP/IR3jmOpNKpGHVENFYFsQ407MOwU0lA4QVKd
E4L7FafhwCp/7EwiGixSo677ouQirVJOm8wVXJGLXCMIY2xI/e1cKPzakrL7D6342iX9NHSzcR9g
GYAOA0aaEcTvbT9xAXnAHa89tDhaKPqR9hIqsBa+/9yu/a374YkMg0xuh7bfpnH7tVtDOzqMOaSF
QwlYEAKt5xmPXQ+3hQ2g0ZCbt7Yub8fhPz/v31r/9Q2uwhZQP7ZNp/jr89KSl1beTO1hykv3ddAq
caj6qZx2yks5vxo4IPeum3IWd7hpsj9AeJjb/P7pkr1JV8wPnBexGjZ/JrzBMWV6YrjNAfMwLjwi
B8xH/HKwpTzWLxsMbPwTlAVtyVp5o7nmcH/7AP4dmf9pZL5Oen66Vv5m0r0pyte0qX4VVX1/0F8T
u8B+Z6+CA/TkBjIm6O//o8c33mbprstvx3ybfPNHf03s3gbm6yyNKbrJlO2HuMCCCe84aJQR/a+P
+++G5Q6DxJ8vLcxDzORNFPm8AsP62wxNyMKvJ9foTvag4UIjyHxgJ7fjruDfOUir4acESIc2sDoW
BtnCHYm5H5ycAfdbITShqVxovaogi/fAISzxOM5dCeMoyPLbgRyOjxzo3ouzuPUpNZLyalC5GQVr
4dDpWVadTFSAO7cIZDTIvD7nbQdJo07bBhnt2C77ajYIbGVpnSyp2e4qqUTwIilJ/IOvE5HKGTe7
z1JNo387m44XefiOzogaGfhbTMmhCydkcr3KlWI6vgFNG9EgQ2pXgvx5gC8+JDvIT7q9Lk0he4CO
z3xLXQhiYia287tyaS9swKj70glhJyu0Obfjw9C7WEK3BErrWsUe2nb8ctOZMZS/iL65ii++Cb1U
beKSz5N4l7kaVRfGTqATxIJN0gjB7Bn6Z6XKnrSWIs0cZOpF3TsM8eu84e5djYR0g20fa0Yh0F+1
KpyGgCi9Teov5GpFOD3tJSxcqIRtyLbSTHFUEgbbLPmXJZ5nIFLhAHHGQUjQZDZ3fgzDe7OYYnFB
y6AddZLcb/XcjzdE6hCFKG1uwn1aH1NNk/sEGdlDwV2OhWOvU+rTvd0ZpXJ2btDOr16bF1tVjmU4
F3PKEr+noadZPgukKvumtysCyodxX9SSXLCubhhaynI8+nKC8kq0elXVTWS5aXKDnAIOUlpOkYsL
MbIHB7W/mzSHfiGMUFSq+hDXGvlERUze8MIt8abM3fdE/SZ3VtL1t4T6enclgXMvaNYmMuEMUk/a
dLpbfWi7WTYZYuMpvi3NZv5A+auZIWUx6nHPjCPidb1LEBTxUwoD/jClrnajTTE8X+4uwU56wjrH
blzutVzLlsjwRDE/tWsuOfgX933nGvVDPxMAuCHqNplCkhmtKcwq4U1hMy/LsRamC0AMiMcWfvhw
VHge9qoskidGJNZVsHhrQd466tEODPR/fsv8Kxox534zlI23AIkcJtykqettYTbgo9jBEdMJjlko
5zHvPDBjo21tbGvyzgbFCfFNgE0I0hSjvBmTxLwC0dscuL0x3MhnvmuEhuIOE0T9BNCN4OrYaz8p
BkBGBwSe+Yd/4puGiNail5z7lkiEuZzuYoBjp9qexGOCLuJ5tJaKOHZ8Zp/zRuhX2lKjju46yzvB
jAh2dt5+lUEXHxj8dtsUzx/foJc/BIU/PhMmWH6Ai5p9sNSQOaHT+cWHjiUdIdb8wlxtEHuGMuY2
8NSwy1oXQCbpwoiFyn0Ogv2mDmrnpCbSrgl+KfKWiPNAg/UN12hx2LrhrNCz2zrOp9Oktcj3ARRb
XMWMqlJSKMpNRtkY2Vo3bxs1gt2OkVbwuQwbzyvTMNH0EGO8QloV1BHeJPPJph68GTTxPlvEQ95q
3pfJacCO68Hq7naU5TmIS5f8EZGlfVUxBTtTXgJEy/s4gnt2DOzeu54Vjr6mGfuHhfjGyBF689kd
8Qu3amlurThYPuF/FB3Be1i2gwogTJIn9vsktUkh7liqr6GlRDkD2rmGFji+DAQu102JWLOoSLMv
DGPBEoHoIGuT195Ks6+lopPpZXc2x1htHVdNUSpH69nELHGwNM8kllip+WxOa9Jl4SoE4IOp8Yuz
U0SO3aTtBIJ1Bhq639wVeQ+gqB2MYPs2u5RAfeMNtDaa3RQ4+HQw1xlpo2wgSEWirAc5xP6nQlVU
ayOZHLCmSrrEOE7ne1uL/XMja+cVoVtzBZeI1mseDM65UUcqmxg1IwEcNP3GVISleQT7Pc6g6S9e
EmAISkZY+YblEBzeZ+kRNRnY75ZAoLMGyPoCHxvhDqmZ4aBPnzvuefcG3dAx0eI+5C9FCZfHPZqw
NtgPnT2dtWFVI7F9+Gw3wvnWaPaXrO3Ms+HJfgjnDh8UzT4UrpxBVKUV12pK/evAKoozwB3U9fny
OWWWBkuBAt6epveNLh7wdeuhb4iU/DaawAxl1S7DrbfXSQy86wzRbDXXTK3QRrt1SLT0UhYyIQ08
iyNRC4MtrmPvc7AFO37vn/Ol9u87k14oRXv/mDAYgf4k2pOCIrUVlN/ltdOAEXD6Wl43tZ4cCDkB
meZWBEyyUWvuuHIrWrZA3WZE/37ppl7TkQYaJWWP7T8lbmyfeIVzZKq2DhunpccuC6e6rWLN2ZXm
3BwNMAmhjjkvmns9O2uEim7cum72wziNkT1Ow4tJzFpU+g1xYl7xceiNT3nXwuLh9niWDAPx9vcq
vbX9rtrUfUO+WZWaIRLp/psBp2I7GvP4kOuus5W2otpOMJMxdPTpKrX4IZNGf8FPN+xVYHW8ikzc
SKCyBuGrAeNa26x8Jt6pdlTjFekSaejU6pPQ7fIj8RzjDi1W8aViIrAl2o/v1fc/pn75VZD4d2S8
64W6VxRR5/DfSAgLNjNbq4PMBv2o56UdyYwscyZBxnlptfxzkPsEAJSptkdtp6GPisu7fCitE5KX
bIeevDsy22+3Y1cGB4tQyp03UXlpiszBwkzlVVY19GvlREzOYGhapM+Iu9CPy63l9fXnwVFZyGt/
zEYC7sY5dQ9KWkxCnOvFZrRd07PSCwTmrjGcz53e3o0EvWxqIB8YcJY9RzTYSUt7NmCxbNIUDlFG
bM8GP6+7LfTm4rXiztOZR/UdRPpq3OhVoVYb1r2vDYj1UH7vUOT7G1RVkBWz2iTHg4H3Uq6+4fLa
qjTtPugntS/dMTiQ8JpEIDTv0FzdzsiXduj+QPI3Wg04bEZ8OhoRFJhyzyC2AQsLeMNOGp+c9NHY
19JiyqJ51o02TISgB5r3yI4iOxDw3qDZML4SWoeqb86rTVYR+WFmrcONrEi5H1jjncIl/Tmr5o7B
GJcfUZQHF0PBnatJn5sxQcCMhjE5Bu14nCrWjoA0tE2SLf6pIrW8zJyP8LXe/9tL/UfqBxu69T/2
UmQhNb+Q383vD/khPTLcd+yFCYAifdECiEqb/kN6ZNrvVjmAj/BnJR38rH1w35lsr3gci/u/VNw/
tA+YnnGNoUfCbAvTXA/+G+kRbuhfuyn2DOsIBO+wbmIj1VfLzM+NetGPGO7HILvNC3xvQWgZa5qW
SAr3Johb276z3U70+6bUySeM4wD3NgV35pK5Lhs1XToUO9BEChbRTLoLEHacRKvvwWHxU+ihWwjA
ILIuDtjJdHU7lJ3+pdJbRHTsSevMD4WR+pzgo9EkpCylZuHLfRPYiDvTLj9VgOe+WUy0YcL1nf9J
W2cVE8iQk1fYHUyxBMnh4JX3Dr7ZfbIQeWQFpU42R4bNEtLmONLgANTbED2KpHmxbO29p2uffDwy
DI41VNdYyS9uSmZvhurpPBV2dvT4kX1Uq/sPtzGQO1G76b3w/CKN+maab+W4xEFE1kYltlbLO8Zk
vAwYDQHNRGxQ8OzQI4I0WLMtlfspQy71vpduml8cSGVRT/TiTcaJrjYzyIIsLN2ZQ5htCFuxYAqI
VNGHbH7wnIENEt/E/BzPHAcaNRuhyVOcPHg2Ndemb2Z6Liie8pi5cXq1qGl6RtXLLdq1J/2Y1Jbc
Bqi+UJoaeWXsvIHWZeNlVvthFlSXSdIxdPY96BJaX4Pe0xy/HcMqXnwQEcobN1a5xgERC443zpvS
folyB+dpBA1xfhnond1b3omphyae1SkKAMdFmT5aW1CkgG21PP3miZLNRpIVhz6zx51KLBCzq2IW
47F31y2Yp9kwFklkzgN1mluJ09yQr6lXnXGnOYEiAbViem97M3RE4bhfFCEhESiH8cKUYEGOOTdV
itRsxsW762qtPduEl87Xej3qXnsyWWP7Lcdv3ftE1eYVua04ayHz2EXHyGCpM8Pe6BZYpJo+lTnk
Zqx6thAxWPBsg03VhxnRAhKzo2rh07uD3sh3tRjSe2AVQE6pp01B+8SSxOsABvWr1YuikM0esxi4
wNMqqTUJjuJ+FAsWK22Sfqk6wpHCvPQKj7v4TBCIBJnRh7E/UQJqfnaW9ZBeuXGtXgGcuhS27H5p
b+pqPk4JGXRh35g1yfOlq6cHQNBmc0BtWBqbAZ6rEZLpqA0HXVTerk6y7DabEN9QfEn0xw10In7Z
se/FLL3nbIjwWLFfa+NWyvMCrKyLTA3AapPybUatrOSa56KJZZPTsyS37JYzBL3cxLzraakYP/SO
vheFN0ZpYiUwwMjKQcXuUZyXmpeR2N2UEjcTbEEsF7oroqr01bMJRmwPCLNLTrbes8Qc8uUOV/tn
bQlqflPw7/GtAdoFK9JYPVbuLgVQm4xz8zwRZmdv/HmESkJ11uztuBX1nv+TPRbaSSLgOInmB7sL
puZoOi7zZRzUhM+Vemqqowcf6Wg1rfimWNM6I/sPK3P65UEWpmwPqkgN9NvxPEV+q2En7Xv9evm/
7J1Hd9tYurX/yl3fHLWQw+CbgACjSEXLsidYslxCzukAv/4+h666bbtS97xrVNVtmSIJ4Lxh72dH
mX5vVjP3Y2R6WRlmMU8za2Q2ni9ttluF4R4zhXCnwAU5Lm6EBhjGMfpqDXglWERu1IeFFkeU4nxX
NSzINQv01TTuFZhN09YYkyKwvUw/IUv2QsPNFC9UUugqUJyF9gRLKw1Uo9D5nnMzzr50rZO9IvNX
PhhdMX2itp06mAamyb2GHxFp+WqEpUZ3eujiGJauwaoptOkjuhN/wBzp2jA/++A2miX2bXdlKm32
ioX0ckE916h+thSY+gUdwEbvbZUQOruLURLgst4rbWfUIYjbmdio2ipHk+K9GV3fBW72pC2x8YzN
7KPJJTz4aS8Y/nqVqu9td3buQaNqQTxESzDoSXsAhOuoGDoGPSwUi/DDWszioYp681KUOmolJhSl
dp67uj4DnrSzndvWxks7iJdYiMljC5OyEAOGU7iICNSBTd6UifGM/RDN3aL1D+w9Mvpqzq/4XhOs
81DfmMWyLvvScAaQzhu6uzg6tiQeuhfTzbXtf+upf6ueYjL8t7Ppu1+rql/IkK/SH+fT337wd0Wp
+QsiExdWhYs82+Xf/q+qciVKhlbao4CSSBhJQ/ldUapTVaEJBDPz21j7XzNqdKiQqFCauhqCLEl4
+Q8E3d+WRz8slxzpzHM01G6wa+yfJXoFBvG1bNQFyVuVLwG1DZe4VczGRY9E7YWengF2L8sU0+c8
2K3n633XHegQwWysLWLvTQKI3dsABS6sIGHTrvgsTkb4DW8NU4nbWdo3GDSr4F7RYfkrugwmeUrf
o/5azGC1C53RkoFsI3TWpRl8ZiZMpbosAazPhIEB2sIpK80kYHRUuo11/RDpCl4Ts3CSsLs6UDi7
WgL0pC+FQAzUSNrVrnJ1ruRXF0t9dbRQJOXs/kQUjEm1T501/RUXXPw2SzOM4GderKXORqbomGWI
osY3g+UOzRLIYKB5o7TW1NJkg1awOE3SeJPWyXCepBlHk7acSKVV82tp1qHSy7eZE2cTcwLMPELa
epQOgw+oaTbiqEzwdkgDkNvxMWsK4ajST6IeiSMlTN3BNKRL+5Du8cmb0lJE/Hx5N0ib0SANR6q0
HmXShJRc/UjMyaoj+wjOamlXyufE2ersv4aNTNYktjJWQ5zRDOK6nEc5caLqRxRAw82IF6onkuFR
6/sK814X4ZXSlSxm4SktVFU3Gs+iyPUt8j93V2JMxGu1RtHZlAasxVAZqNd4Sixr6h+A9rlZaF9X
snI5y8lYhWapPTjTnbQ5B/1MciGFz505jiAqqA2MCyOn8ZOcrn7oSkPcTn1mEY5jh0rvDhvrui6W
i2NDrpCRXEYoOrLqHs6kec5N/SOyNjvI5fIZF9CyreRCepGraVuxyv3MtlqtNZjqkDQfIrnKJnnd
CSK53oZFgZ8T/EZpzkx8RrUOoutK3JPb8Qz+9BbWYP7uzfObFnnKlvOKpXoi9+tc5MiB5M69l9v3
tfCMUHMt0uhIzArsyrqvudo2CM5PMOQTv5SbfBR2L2uZUuXLDX8id/2W3PrPcv8fjygBNCBpx0Kq
A2ix4kMjFQNW0TRnlAze0XH7FqYkyoKOY2FTXNUGU8t1c5UgCKlGaGCS+COKrCC7ihWAH4GakAqG
RWoZSJE00TXYZrmgcnAjkG9b+D6zJOZoq4kaIvumjZi/KSUWBRHjo46+Zn60OFbRU1gtRcezZnIt
hKqVpSe7U537wU2i5KMwV3QGo5YV5Ml7UilZEFfL60/pxXMXHQ5Vg7GpQIE4bbrISLoQRadivZCb
V2WHWVpH/IJNy4yDUF3NatfVSjc9Tmlqzhhk05FxWXyF1+So07JPeT50axWQgVoBDEisnilXY3tr
MPUQjAIuszj+RAJHDBA60SiDc6UuUQzMNVY1gQmNpk5LhZR/zIsDihWYmxsishjyeL8MrvlprKt5
eHNyT8ttZG04FCe/GIf6CEYGxS28IbpK4c8MLffkg6YpV4iKGPGpykebGrOl6d3oQ8dKRFcA1f73
pP53TmogzTJY5699H4/1OCT/E7zm9fDDSf3bD/6+SWb8QYCdTSoZ0niWj9/NPyTumaPW4M7C3/m9
9cq0fiEOD/kuCA0Qbs6/lsky+M6VBzXqfmQbGmr7/+SglpC675fJ6NE59lW4ktA2dEmR/HH84ZHB
gRC3VU7ge6Z7JjWoHclpPJTFmodOQ76uilLkAUI76JoaTpg2Ld7B1VwUdnk9P5HfWtIUUCVr7eDu
SZIkHibKsmpT1VqGa7lKyCKNH+LG2Jv5MNEwSG6YWT3PY3436+aArzJm2Msg1SfSXACuMD22JxWZ
RWZOld2ahf44VHAgm0aXqb5xeTHnqX9ibJGQtYPBc2FH/FVVmAu4xgdK23ejYXeLcZ7wDGCOWW1b
u3YmK9Y3srF8SGEtHevGbU+Lw+bcFwCbd0wteaIVQJkX7OyHMibTNgNddjQ5srZDPxqbDPu8jRRQ
VS+drejckiYB5pMQTclcoAX2vqggkFdkYqHamBFrqNa6UTt3T7/10KiEpBNqo53LXDtVkSiDTLDX
i10K/TyROQmtG20HLCobLpg6JGca0WWcI0pkBc0OrNvwZZWnFUnv1rEUh9kQi7WIwHJ/NJ1mK3RC
h/eiMjS2cj04trxYH1sL6Py8JM8e28cPc2nZB2E606dKq4FD963HtNqoo0vTLaCTizqBxrFplURT
T1MVGesjnvwcz1k6167ylheCCA9AnqOycnb1GWOCqu7XjWrVpAMp5sDOGK3B8oAPwCVQ18OKO7ss
VkkMwAO9K6nz9kBjIHCXFbhepg7OrSihrSnOoA4Mg5QyGXx37Y0JlUxq3RBzgoVVA5oSKvmqQPqf
vBKt5WjmF2VhjKMESilwru5oLdeuO9cZAXsJNuhaKqB8/qLe8TYNARJrdXSiarC7T7UeWQ/d2sws
Hb2+ThVw2t0AXXS+h+5W7qq2dp34lgUuKuwtGiZ1XHfm2nQDc/IroxeEKcBeZbrSe8E7F7B89W9k
X/U30G8Oigru75xWCxTg9ooE1iQdGO++uJ+vyODlig/WryhhoJ4MjjQJGFbGHthwClvlObkiiOE3
scBCXyfOeMxZOlZe+9Va45aOGv3CQ8X6okF6arXg1vImeY6+AY+zRdc2peQgr9NsI4G/4pFHRj7k
fpOXQwEMP7mWJGX20kCVZ8lX7q6oZTYp5L+mEsCMzs343CZQmQvJZ24lqdmWzOZhapoNQk5AzvwC
jAbU3grLGM6zkMTnVLKfbTxQz0w3AEI7rYRDs2Cg5qWLgXAg6dGJ5Ei7jQNSGsQLYohYkqbBSAwr
BED408MVRZ1dsdSaJFQnaj88gIGp7iBdxTunNf1Em6xbL5vip+hKub4Cr1vJvv7vgfjvHIg4FKWG
7q8PxIek/vrr/xz64rX6+oMZ8tsP/t66ar9oUjhFVwQd6ocoWAefJE4flWXBby7JfzWu/AQGOpuT
FPfyd+IqoC6aaRH3KTvd/wh+bKg/nYVSEYlNxCSDkHRP1ZCGy+9XAS161670vHqvMJhn3JPUKB5Y
E4bo9Msw1a2XuZymM6EGKY+f5qWILanFAdtXjwVtyprkQYN+hgVZWd0Vo/qMSDhmqV20GaU9ZsoV
tdWh0wjRMRfF2WYLSBS3dy4NvnpfF9pdhoD51TPKM6yis6HMu2iAtzp0lrcZeXajxGGmhDrrfVTH
9FLyOW5aolrkQ7j1VcVdfWEBoQTWdKo99c7WesP3uvlVjpDgGHXhYkKgQov+3hcZDStDytCp3Ytj
iN0MM37TxNW7l1dngCsPkbAIbU7Hrann53FZ78xsOakxf4odus/Q/pW2uub5s75ZrBmLSXurHful
Xfot+9CCwWhifATzsU8718Z7yROt7mVWhOJetMF4yafi1SGtaavG84Pa5Wf5CQy0hSgZivesIYGm
j4dsaxQLgqMShtMYO6z/5ukpNuYHqYLbuLodH7rCe6Ml9nZaYu7jeCEyRWekXchcx7nng1HVjWml
Rz0Z9Y3IMdOgX5gb8yUx8iM8wteuzSAxWBccC0zsbbMPTd7QbKbv9bDcmTw0t4sxbFuvgc9nSloK
8FUBWJDYFWQpes0HpScdml0yzHwKrSRMc0Jx8GTUp6GhQYkV+Vkm5SuLcaLTpCt8oEXAb9aDpuYP
kIhzN/fq3aDPuzGBUe3GmNkn9dQ4tbKBg/lu4DQPLS0957k4MUax9i5BRyiGeIe1uTyTXMESerCL
IPUMJch7XmhKQYImoEFuOis7omp67sw2oo0RT6VqBWKpCEQj/DyI6vS1wkQWFroggGA9TXqc0tF0
KZwu5yUV6hdO8VtvTjWs79p2IQ5qtcZu34rpaW2tfZo2AxeqsSdEihwF1S02lHu0auN6suslCWci
Awhf0AxMbFwJYh1Ql+ml4Te9+lzF2puHnsgvRYdyMS6OyDae2m58MkXxXrLI2KgY9IKxFE9GpCU+
WVwNYgZGSautgCnEXri5fu5aZSMKM1/qtsq2tmlB1zEdFtj8nAx5T4TDpWjYL6nTLSyWuRzpmS4N
mpnPRGN4GydLlgCNwnRvkLYTFCKOEI+g4CHkaNqzrpiObW1Nh55UjIOYFOU2x7cZtmtT3rJ1WbbY
Gqcjq7t+oyuF8TZo/edl6uwbzc0bGnBRp60ZdIjZsoCATSNw8nV+jZy6Y4nd6OBtM7OtnvMqei4F
Ir5gNXsv9UvELXibLmaVf0ZEReacKEIkbwsFcRo0w9KFiGCIeOvQQ2d+Krr46NYDNCSnvRRKclfV
lJSM+J9rBXlJP1ooM0brFStm91ZVOGEr9lRhYbeETQBRakie3Jbs59lI1dGdNliDj1yxxf6lv9Ua
QX99W7J1mthwCl3bGg4FBb+FNIxxGbZoJAOCw1yE+s64EzoX3ZI7L45iX0a9nQ/R1L0rc3cy7fz4
3aFz923I+D/VWN7VQLH6////flro8hT3dIaiNFZXse3PyusU/BwOvhzVHPtX3xjbQW6TLqnVsrfQ
7G8i679EY9OJfd8/XV/N40AzoFbQMP6soseYMVb2Aoci5lYPKi0/6gWNgI0G5h9e6Y96dqlERtNC
f8Eu/Xp6fZcZPjuOMDJwNXt9yF8Bt5KKweM40+ZlY+BYRdUzL+q3Mf1fvrs/qth5TZeTH+w3GBBH
ftbfvWZsVF7iUrcyqLCS0OqnJ+xbxUYxzP2sEIEl3y9hkKeu5+n291+j8QeuNh0zo2gc9Eym8U7L
z+O710YfP6/Akqt9X3ZGkKEPu1ugR8vHxYkeL9+rnnibewEVeZ6mYzb13LceRLQuWd4SFo9xtZ7G
GN8EfNe955EZTc5LqLvzaYaX4yPXbjYoFv22zs6V3W1La3oQZfysWgmBfsK8jKy1N6KuvZ1l1c2n
GBHRBp3+Evz9O/2TS8iAOadjEtBUoPs/KRD0IvXwJJrVPtH7rVnjRvHWOzhp7T98ohIH//O1ygvh
nHcshgo0IT9+ot6ssfN35bXqFeaB2eLdgqIoVJnW+xXLtqB38/MQa+V9MS13tGPlfRJzhppr/N5O
PJdlqQLSKIc9JU6xAhbbm8cnxbMvRjftEpfHvYVbjpW6zNQUOgspS1925Lk20u+anka16x+qXDyL
jmN/1FPzOKQuEZDwmE+4kd+j1LL9Kie+tRNuvSPK4T2q12cXJ9I6MHoTjBGSxdonSZVu4pIETYNE
m9xRiCUc1ztnAUsNwFHb4jb+3MlQSkejxvr7L+xPnjCI/F0S5uFY6IhGfvwcV3RJrakY1X6dtWs5
IXiyIbqGkDcb+79/LSrsP3xnFlMivi2iv/4QTN7pS+oU5lLtrXx6MPv0WAJr+4eX+JMni2MDKMC4
oDG0/3lZg4s3HwpVhaXjTQ0QPAEZLVrf5JM+XY1lNwCiznVz7yn6ZY68JIRHdURp/bHPsi8uen2Q
ylOH7S4z9sTPcMh6PJ2apTyzAXlf7dkIsa3n+8Kw2ZzjkkIguvY3RWqHk9t8cNk4oCZ04wPBissG
Ux7BmBoGLvYtzVbvGAwZXqvvIKUOvqqn7xayYbD++XkS+TG32LPDjaNA1ZjpWlqzqRhOb9h7PtSV
noSmsf5DpLf5J3cs34VnuirPYdO09B8vgEpvBlEvZbXXChqFKSnTTUpUl68rOe8Z4rYPXTsLisW9
MG+BSNd3qs8U/5a9/rOLogLNaIUKJFpnWnpSRMZEfZmzxghclelKPtmXaHTszRhZFwy4GVpjnkQN
xK8Afvyzqs9va6/6qZM+CoPq0Gt5w50idnmiPi8UYn4TJc3OKOad18wPsWVLJD3Xp9nw4OvtaUYZ
ANKWwGxvp1vrs9d00zde0F8eHX9yk3BmyH9YKNK9/fQZzXGLP3Weqv3sVgEljvCdmV/HZOUVNfE/
fCOaxsLz5/vE5RTmsQZqw/3DPdmaxsJeZKz2HbDAUCPHnWje7BhxUnka3w/EJRRQCw0SoV2Dz+Ds
hZH92c4pAMc6soG7e9g2y6lFLAQPFi8ymYqL+6XPNfKd3dvCK3tSviUvoaqNgJDmtzJbH0TBFtKR
hzGXWWzkr9Esq1TggtmqntuxYshX6xvK1RAcnLsd+Eqv7SWSHyPAPKJvPOkTR728yZp52jbROPjF
OiQHgY342gRFlaiDGXjnsRrnp3SgkXRZhW7WllbPWuenbohVf5FjU2OCGq7dtUqKZ5FqTUOKksoN
rPwXpeR/gcfCBdmM01Yzuz6Ut1EvLHC585ONBgFPLCnerg0SomipliACnoGsuAEa0z7sWKS0mcUt
NkTtjWeJt24AODzyATN0O6fMZiFcUIqbhfmSJdPDDDQGlKK1B0FzVCYyCqA/o67jBh6G4khTDGeY
kyWNJy5M7g57Hs5wzT8nJIwdc826TD22dr1bNrIxwoCR7uYWublLZQ/b70XHevwP57H9J7c3tQ4U
WcyDXFHqT+dkge28ReVY7ntneSMB7oFYgAv1BR+exW0t669rq10zzN0OHpXe9Z6vEjKj5372CU58
q9jwBPlQZaGXe4E7dYaDMztuN7ruVqEnxmVfaL1Cg5aXMnQoDduqiN+IqffOTeeRsgzUIETt6t3g
EKDKd1idKzxjsmF5ngzKLbUzmLyp6bgRMcF6hUtlHdMYch4mRs0XElNmO9n4NEw8QTt9eOhcWlL4
l+dpHB9MCydqXRB4DuzeCNp5PYEEeCKqASCNpqxIuJY3u1+bbdcMDw7dAcN9+zJxiNBkjk8GuBhZ
zQ/O7+frf42L/2BcNOC9cS3+9YTtCXHIr33/66/fj9d++6nfxmuu9osNgYhZ2be10W9aW0/9ham/
gcEP0QgVvRSM/O5atH9hrEbmqKnTwVw3Sv/nXDR/YQUlVbgej1S5ivpPlk2m84cCFNcieyZTpQhV
PYQrP56bztJhw56t6qCQZKk1u8mJ0DCEkTLPcGdL1dVYATn6fDPoy7Ipe8wyWi+MnRNHzr4tzZQb
MMKNhWWQ4O3WtJ9EruahnapVEMd2b23mDpVXbIsXNgJg5hfDMl69uNIOeqMWm9Ej4rdNYpN6xPk6
Vs1wmIw+3pFjEgegNFoChfNksxJYs1tgovmOh9wfk53ot1ZCukRBcBarB2R3Jkay16rrywMR4+tW
Te3t2EO5UQc64ilL41utwyNeLWnxhD0Ea8vUm2z02dXWL4k2tjudlJEjgcrc65jy7S/IEJvEFyXT
QhRecXyuCcP5kGeDS5rqqj6Mc6cHVeHco773zuSHtYFbxvFnTOLYe4x8ggNLxHSe0mpHmdrtOnYd
+zkF08HA4L5uamxn8EC2tsKuaYVoeFvJvOEqD6xa5HeKG2Gcj+AdM6FyQ9KIan/MW+uxI7cpnFtT
3bAvN2+8TPSHsV+VfaSs2tHME+VIGdRgcWtRViK0w9Wm1ufWTlDRtK6Cwpi81icNtEaoY2q9iaPS
2pmNVm711rD4W/v1vpn0/uykSuQzu3uyRSneFtbbYT9jCIucvL9fczQzhCUWWxvuV4AzDA9Smjlf
RqD+TbV8Vsu032mNke3HKdZ3rFej58lN6y0rBvsrktZ8oUjUs3OM6IPnZSMSlDNDGbplMQVp4rr7
3u66LbgQhCcqWiGIfbrcz8EUWTrvi9tV83s8L952JbzV3bRRWYXcN2jEee4XN0vWfMABkX1AvLq8
KnR79FWrpZ4BLE8nV8F7UaP8TvzUS5qwid0elk/kBuQcuMdItatbQ5vqM77xD4lQqOLos9u9O9Y5
iXItGQBImW9J2AbU0JK5x1zZRMWXakrp7EcFcua263PgFh6rMaw6o5iPKAG3WaUjClyFZD+bjUt4
HiE1dL16uV9GF63O6lmxT/GkVptCBydrYN3VQS3E+BOpnXyhr+UdgS17D2WGn4xVe+5s/bUuWie6
aY1CJCfsRx/ttHMeSjwxhAlpyqFPRzPSd8VgZIh7J2+uvDdYQi3j9GhZWUeJ/q4fdbd8o2mP1huz
YgblDuMHCzcnnNsxIWa+IGrKjHpO0W7UwriovONcOzqpQ1FfLGCP7OahEUqZAZdYpnjfmKwLP+jF
bOYisBAtDdBJCAgAadRbbq8geAeszV7P5nMvJxDakZ3R/GNQilQQuu08bNRGiS/t4pTORzZ5sNzD
3lq0+4plbfQ1ixjsWXi/fJ5w7JxMhQZ6rB+5ci1MvB52YQbuppaDJ5NUB3Xwsi8OcffK3q0mwn+s
upgVv3bHMQ+mK0crIrHPPM+EgcIzAvGWk97BlaKSmnPQkkGd/KqdxR3xVObXxUQ3smP4izSXZtep
AgDzHsWUhjUhrKycl8TV0yE7F6r2ZOAHKMH0FJSt6tykO559kj6Qo0D2da9HTlvGaYa7MvWq+hYC
jl7bm4X1oDGccizDKlTficGkI5wYFmtl34rJFlvLnPlPtZgyv7P4jDe2Fi1P4CL1E5vxvmP32rU4
GktvZpxp2OfKM9tDnnrc98KKAgur2kDHTr7EqOnJrnImd1cnXX5X6cXNig/Y8TvNqokhtpJTBLqP
2JvBTMjRch0pucXZF4zViPo3s3UZjrGzlCqT9yqLXC2207CLa0PZwkFVH50ClLSto6PaQGJTfFup
Kkb9Y/3gTg4VjN1Onwjh0RdfN7wTLnWQ5MQBB7kwY5rfYe39dR0L1S/7dXlrl/YLZ1R3oXYEyu1I
DTNxR66vq636GK9atIVB536wQH3dm+hoORyq4lAAHbytBxfwirKoxwnoytuKKIShlhb0DlsMHp3R
vuSveskdLQ2gQLmfJiycNSAvvdlnVitOzuqsZxpS149bQpubeck+J6g9j1ZbTxcgbttBqUxWEyoi
vMFIsKZkk2GG2RKtd4x4Mlhs3q4H/f9hderhsMCP3mldte4ILLEwOWgI1dYe0fqMFODWIcQ8Czqh
u6fU4BHv4aEJmg5fO/2deBSeafm6Bt86BjN/h3B6Rrsns5MzDwkYbwDHPlseHzt0wqNxNV8MowUW
M1le8wrWdjijJtB+nVjXbK0BhXauRdre7lvjoyJ4PUj/cUB2aLyFMteA0BqKS67O7fPIfXgeu6G7
Ayns3TA1rcBxQxCGqp/ukGJMl7y2VoD/hb0v1ulz65rpzYLr7WNUj+olijSPv6S3qQSg1mNTrdVN
XRrqpRdI6zcpd/6dlTlih862e2VohhLVzgODtcU9005R+mbp2ofS6z3sGnJfgzrky0yem9+IUg3z
pVYPUL4/0t3YG63C3wulF9gWMTKsEvPOZbMNoqeKyKsGc3cWoOAIa+qBa3H6Q/VRDHJ+WWjRcGrD
B/jCgxvgueh734SJ5uE+BCMobMQajFA3K+K31K9inbFJKSe5vprbWixR5bO7Gi43dTcNQc2A7VUX
LjWFmWQwr9SMJ0HX5R6rrMleEufRIOkAwg9QvDROnnp7adL7a9H63/r+H+t7VtV/X9+L1/7H2v76
E79ryYxfSDngGaR59u9A7t+9dCpVvKHrDjUysjEK/O/re+g3/F+6zW4dzAkSr9+8dLr1iytVacib
r0ReskX/AzGZhkLtxykMoxfLZKcPkIKGwuC1fizwsV8oU1tz5c9Yzj5Oiun4HNNvrtCLy6opsAQU
rafGrfMHZ3bPPcjEF3vK2semVh5bteuPI04uv3XlU64elcMSGXa0m+osuaPsUF6hB+GDs2u13Ztu
xKKRCi3u7yrHWgwetmlOaaBUheYcVq1z9QubT7X+0BetDicQ+VBt7JqcuKOz26AphcGNK0MIH5TJ
UJp+FJEosl3XWHVgws5d134o3GpAg+lUZaEdE0/YOkvLyBtCJ1HNfpsUpt4cB5MbDQtFlaO9p1xa
YOymTIe0o1Mv4AeWuKdwWlmbYXEzI4EOWncW64BE2VKpeJnxZk+UCMoocYj51AYwJ+vXrIrcr7Gd
UYcRgSF6ggKSWp1YevfyWGMYkjXBwK/Q73KGTCdXNdZ+M9oeR2amgV+ZsXL024k4ySlca5YpgVtn
+zJmmSGqdADSVhnDPlOEG86qa31aJtS3rhEn+7RPH2NyFvmyxuzc6lW9z/T5OatBhGTgYHyt9OI9
yj2CK9syTj6mIqUkWPAQQr8712Z3SiB1fOzjstrAZrgzSoHrrpo8Mhli+20Q0Qyob/60YqXb6IQe
5sI4xCJ/FtNQ+YunZUfXNb/EaY2/MMrHR0jtPdW0Uu6o4Z+Zvte+5TTzDgYmvBe92tF7Pkxr+ozu
/70u0uG09jW1WB5fKOscqCzDp7rsj+VUV/t8IJsRE1uAa0v3ewS9pwZ93rZjCZ/EpIfkev7cqEpK
2phSh3k5/Ypr2iYKZI3uZg8kCgYjhUJbjlONKMiXMd+Zk6n5YqVExx0QTBO8lBgawgaxYnITjUV3
dodZDx02iQeAN+m2Eqvlgw6j45TOTvgK067E//bFTVpxFN2yhE1rKWgnFxO2TPwroZn1raUMj9aQ
ikcscMUOtSCP/bRJ91UOrGRMCbI26oUqh5CV7YCg88BzIdl2ne5t49IyN1aieLvJnn+trbw8DAkK
johnh89EMa02kUi/1DS9EA6rMoxjzPieWvaUgUbpIz9cNtaqgKRUpyJEWJ/6ri6eNKtS/a7In5Ui
OqyEslApMWq0BuWjtWBFMHKRHZMWEYuC1uHdABjxeVwdVH1MYnNqdU6y1pYgPTW/Kad8PNkwGmHQ
dm4bGOaqIMOw2exNkMYsv3ZclRjObFqXDdBMZa/n6viwaNPsPBZmjt5M1ctKZrull4Yl8ZZpmBtG
tPz9RoMwyJnGCT+o2hrv0qzWmaqSPbZB4MGrcWFBO2GI+zYWLdjDaJru2CZrGKm4LGJvwlnoCrF8
bRseqmHsmMuRpMqKrey8zKAouLSEDAxRxQbQOT0B4LvhXWvbOfVj4ka2thjH5B0FnMe9NgMt9k21
beYLU+3+U09lPaHLNMn+0KZSPSWVV6LMwbqZtIq+A9jKO8sZ7C2ZvXOSmqeEYIZcqzGWegNrrNGs
EizWGiFAEqiPMcRY3V1fBPnTz07aiEuRKa/cUh/1NVXh4OY1kL3hOCiteclUPQ/IMskIfEm/Rr3b
BanepM9ll8HEIMs4PTOKnfDZjKsRrFrJqLmMPsA2yfHme4Z305hFfdQ8cFSOMd1MkEweEFwpj7nZ
O686nEpkwx6Eu9Ij0GqME25jMDR6GNWV2C7Fop5tfL7hEA09lrhhwFKZ1CgVUnKJFXVhqMFdy9bW
vicUydhGLehGpS0SSJnTHfSnFNFkv581vI1+JGEBrbu6Povj6p48y0/VyCyaIHnvjT3BvUMRNGMr
Iq7YcIcXe5FIAhXFqm5MB3yJLkwozYAurDUDe0jgpJkyKCfcH8nWlRCESoVYDy6ZEFOQibAUNJ4H
7nJJ4VPcroo6nZfUw2C9jFBaK6H7ooc4ODn6Fdsc71DmCAo0HS50lo1+o3U7yNms0ozh7I08tVi/
LeiJPK5E0LoHvI6Wb8/YuCGGP4zuqvu5W+dhLQkSvDcPOY7YKUvrHWDoRhtiexli2V75tkgahSqx
iKMkVFCWY/S4YivY+/dPkL+8wHBZFCC39oJ+aA84lSB1Kc27aJ0PQIHrcGXbu1X7Jt0wA4FIbaIo
SSqRbEdkOUclb7/KdJhiiEawRQVIwdlqmSg41S27RxVGDV9spS7ZdpYkjlUyORRJ52gbogGhfpH/
FDNewze6MHnK6FDLnOdda39eJeWjosqnfRk+63Wen6wmws2yIBOPDCJbCf7SbrgGwGVLXMic5++k
rnpb0ayfYe2hBr6CRbDQRmfCBCOdJGwe/bkXfykbbd6oIHjvolyPNolkk8ymO3G44yDD6Enkq/Xe
eO2v5pAW28KiYJiE+bEkCXhT5j34Xpe/au2gcDWjGN670WSZ06OvI0oNabgEpdRWkd17et0c1CtC
JUfXNkNWGctIDXiY1jy10+mju9QcGIPxmKZEI00xktlMIJ4b7bT4oktsSykBLqNZ2ttscpYNeI1q
y+KkvGEFN4fDspqbyVi+9Em0sOqyHX/2+B3mJM9DFf/aM7jo9S43sM1zmnps2xNnFGQR5Q2//jTk
2Sdu+3w4SxLtU+tY/Kyhoggeo4NdiHnDgiK+H/tivrOGKPvkZPYjCMZ5A8boYup1v4f4HRtolbIG
wUjEB52kifnBs3JCUSxs5XheQnONbJ2Oyon5pqcZJpLE86T2RJp5XOtfrUpUVrDwPft6o9W3k7Zi
4sbUtHeE5X6e8179NIIFyppouF3V/2XvTJrbRrJ9/1Ve3D0UmBNY3LvgJFKTNZVs1QYhWzZmIDEP
n/7+kpRf26wqd1dr0YwXjx3h6rBkAkhknjx5zn+wtGTdY0y1TWRroSLq9gjZJmNBZJVQDpxoAhvW
wxagf8OM0PP7yvOde/Ayjb4kamqkGKY0l47dZN+a2vI4QTdJyDsFhlMuJlG751IaDkumAKmwrRt/
7pbIIbkrmL0P4Pu6JXCJKw/58U8NLgmfi7C6yIYoQCqgjMJlFVqvaBc7DwUuE19QstJyDO9cCjca
5MWdHJRsVJxGEARHZxq/6EpgSu6lppToVEDwvIazlZ37hXuLLN9lgLexQCrVLMctzZqE6ez24jUI
BaLpZiPQU3Xij46s7Wuji50VWmzZ2gEsTxdZzrhgVyJfl61V3teWXcfLiaG4GVPTo68UlCiktbJD
A6b22hyCQ4Nol5LvCo062QQCWS9VolpL7ov6iKudJ5RP8nM6vvFHoln6kS2u+5ThBvZA/TrY6omI
d7ozkPEGlXtRFT014Rj8SLqYALo+hWYMlKnXJup6c1RfADRgQUQ6TscS+PkFNbh+GeWjkS5Gu5CI
tEI3BGle37Vw5T/q3ty9OjRPt15TQodLkvaDHUb1b6Xl1Cnrr8QR1oIel+YO7C+yKzredYukNMeH
ZkATjQi75JzU+avZlxZ98kxO/TpOWA+XdEVyasRKMm4IvNn9FKZKTq73RnZWr7N9FmKN6BwWZ1Au
7NR2qQyl0XMvBjirpegesrmYqPFEhXYNvyR+pvxdbOgO5EpKYcx2iMuhk+0lobew7VTzFo1SztOD
MbijKAOjIye8gkx+GHJy46aous+F0uDTIgHEsZ3Dy3qv0rcX7GvzPn+kHwloQhfm+aCU/RKl8Tfl
1ELLsMqWUpszLB9r6WwGpQ2I/nddr5wZHklCP3LdJwbedcWMVZyZFFvsBMJbE9H66d4TSV1+GMMI
eL4fjnrlpihnIEgfv+Yy8idlId2ZJmZKpJux8lZKRTXYD2V78F1CsIBaXQP1Mcr9BY5OuDRlo60t
YZIYazQbixob3Ig4CsxsJHVyrW0buc5HE79soJBDKMUWhqk0PoMgD1Y6JbPwKu77uFowhesEeFc4
IDPRob6bQnUg+rR1edW3mtx20BDvx6rlLGBU2vnsoH/St5N2UQ213NXMyVXXWvGVTLAfDMxOfMsR
EPiiF1gfYrZet8k53ZnHJvWD+Bm0OhohuMBft6xHkFHz7KwAsXhfIXeEW7dDWQWCRaQtK8riT/AN
9XXsEp3X0H3TTUM18kUnsb4cKPkuMs7HpZD6ecnXXsxm1d5JGctP0Wjn98NgOBezjIeliWrHyokM
yIRGlFvrMAWkAPuT7KBSTuwp+hQ1GhY3tl1Rxucef2vIItftOGKwWRjJOmSvIzlHOm8063bdZWKn
yaJflRzc76Hb+Js61c0XB0WEbZ7WchGkRKasRDtKwEc+j0OrX9WlEm+Pc5fX20TD58xHdRJ5uw/W
GPmv6OR86LkTUOa6uZSmOW0rI6tIpbrwClirh2I3sMk186baSH901tWED2nBpNQXqACCFA7yaA1E
LeI0oqW/QwOTi9IX+VaLAwvZLXaSYnALxBWytsHwS5uQybKsTRnYVLF8oX1orXm6l0O07UbMFse0
K3AvL6yaDFzL1tkURV+ldO3rIIhjAm0VboMSB9O0IfB3ErvGLMqWc42bSg2ImU1nmO6oxPs3/Rji
vl7E7jZ1Y2eNbTMBsynhaurGrefh6d40mP6gKY6AnygS5P0mmvPSqLybFJGIJbXBdG1kgb1IYPQ+
7yvd1qC8LnI8XJ412Twjw0iXhYK4jU+Lvihl/6rjI7T1QPXvphyPMoODpyqith1gFIinE5zgBXxw
F8/C7AV33Gjd87YWZjF+wv3oMgqx5Jmr1yLJPjUJBD3aPHq57toCg4rRstZoBpgLcIjBBWhyOhBo
bi7yUHeX5MwYCGoFGsprJarehUjhXKGWVzBbGnFu6KlYmjW11SwM01vqD7q+6uyx89a91PubpiXf
TnTaSZUq/4xeI3d+VWV4vvbzNkw8/etQcERLcB3d4oSGhaRWmXdJC2MrlfWXNhrbC5HHtC+8VFxQ
11pF0SQhC7kIt4O3ujBF3tMbjMJNGFefOa+Rik0FoBB7TvJd0ckeA2+woR/7NmgW1HuuLSsPnkil
HmOtqpaibsVl5Fo0hseZxLGMdsEwV+jGdlq9Kvrud9+ooENM1iJKzKdCI+QlPboi0sWYBmMX7yOC
JPmCujY6RbrX09YInMe5TLGkmFPzspiiq1grnlspmu3URA+1i6ATkXQzTGRHRSiLh6g0sacxsp3V
F/ZrgybiSg9BvUotfxqFZ32TModwFxaei8olepNLPJc61Hfc/B73V1iSZZhg/SK94Pde71K8C/oe
QLk/DfcVqpIl7c4goOzUDsPGacDZkfznBmecEQm7zvLvAVyD8JaWQ/8nQVW0W3h11GqshHzt6ml9
YULDGuY4HDnqBCtelRTXKVCgD71rUyQwoD1jS5DGxsI1kTBd9x74lnWnR/IGMpC34//wo7Twvpmh
eW8nJcHDi3G0kXp6MTlsroY1fAlSSWs81dJwjeg70rcCEX4nGy/mWKQsdeOpZktaZgaisp2paoGy
CIHmdwIRfVe5hrRkeUr8CVibvQwbk5DgjjVWKkj7bEVf/R568wUwWOrxsdR3aahdB35DrpNB6Uei
8UIaiCkPVirWInWzC+lQ/kM3r1kWpProEIKODOzqqg77O9w5Xuk6M+ODyQHUU9xVNlp4FGbErrAR
GBVaG51zdqGAOOfaB+iuHyE8NpdtoOG2XrtgWDOrOI90Ga7jMjfQKudwVjtds8OqUKdy0ZYU8p1X
Ce7yrsOzc5sEiAlG5fR7GhpUztrJ2tDyhJDUWp8DpzceBs9JgS+jVgreuRy+Oo3oH4h9CP+5mCYK
veou6opiFHJY4B00+zqrPY06C17H61pP063vFtd2m6HCNFs2BIB48Lu1ABcsFokepRcV+6OBtv8m
jSf5gvV7+awAxznU93n+ApGXhrwxpdpLiY7VB6Fn2jZhw6vRwxXj1kuTGlInRyRQJ0m0whzqosZa
ZW3l0/SZPIulFcr8JU4M70M5WAEiN1H3RYvdb2GNjAO+Q1pzUVGGvptHSLZOLIZiKWN9oO/udLem
GdnzjYIP40sk8vKcKmgOQqKln4L0KobGaJGIlZvG40qacUEHHXkQhGpBSdl6oN0YgDcR1mAz2OJT
/ziFzm9kCM5DFYQIFVVTu2UdTGu3bvCT9b2nwXOJ8FFhPoR6JpdNZH3wjCZ4yUcIL0keeIg0mEAK
Mg7p2uWAdpB1RQOuWVRtH12SQ7TjJnTrElZV7HYXdkH8Wbgt/rfnYQBukiIRclEDtTBymhxJh4LD
DendUEoHgnVZP9XSri5hD3vIuJbC18HXUuObZAJ1hbiAtRXqBzdD7OiPqIgZ7sqruvljB+oXe29o
0guLAjVNvGJqrq1OdldCad3SCB8Q6KyKGJlMKesVGxbiQtirkDGh9QAKvEWLoW5VJkSUec5TV/yO
ZITH0u6Sdis9ROsqbaxIWj0bRctQy3oQ9Nb44HSypfikpxI2zoR1CwQc/ynDqezViVDNXRVhABmW
mtp0P6XgfJcWC209V0oLVTQcvEeTLZoUNJer3pLfULgo1rQI7rAAThYzQhIXMnXblSO74TyMg+pu
DHvzY6IY3ivHVooatWPcNlWJullW9d5949Tsp8Sy8jZDqvqjBvPtwkKCr1vkdNeu60lrP2KVpd/o
+TCdmxL4K4fXxroDWSDufXr8mGQg43GpaZH5ecri9KJtvB5tC4XExKuCVVoWhNVF7nhIcHpNhPy2
A4caH2YoYKuObi5OFTUg0xsq/Er3zq+tDI6HOTnosgwObzpPkJmqw2Q1ps3tHDb0B2nRmYjwYRKl
zyK8SMBAYHweTd8yBJ+eA6MhUZtd2odUOmoAxT52bGESVx871yk3g8auG5Y2mxlTasVhJ17rYZOc
Sw3zFrxT8ss6GMWuH/R2LWmCXkkDDSMye0O/KsHV/tYmRTsSZXG5iLTBXrq1HRBOWu1OppW8Ac/t
bXOE5NdNP8tzSG720pIps0SrQXt60A8+Ub3V2MQG+aiT313VZTVsupbsn3KmoEqjRfdThNyN54dI
cNHLWIayya+71v+i9QbIECNHejpy2pWG5MY1OHasxxLQ33Fl7crI8G4hC+KwNTk9WFsB7hphcATL
OXV0ZIxL6s31RRP53TXqsemV5/qfMe421n0ApybxppdwypH9stFeDLyEsqIR5NTK6ukJ0fRgI9Bw
XEuTBrbGRD+Petksewj1u7TBVW5ZpsVkLnxvXkXWaKwABkFpdkARa/pcP8fg+5ccFeYteoRA4YXR
dLeeKKkDG36WrQrH7LP70UFxZYrYbBInLVPqWX16pQm4/Q7tG2qsaApMZbQxUjDOPpZeTjrz93pw
11jj9GFoC+rAffrkN+YnKyRYA5hYx6CWV1RKXvwCyIgf0vAYUGfB0yvTV5hBlRvTSO3tYOOrEiaY
20mOCrj4giJFWD4M5w+IVIOWSKqPsqmSW9SFQIWZyKFV7Xk/2/3v2kgbxES71tJRdtJnMuQRdPK5
7NmoR697yf2kuhu66q4rzWxa6KXH1m6og2CUaR8AJU4oH5nRrkIu7QpK16utie56r/lXE/9hus3g
h20Yf+3gKEvy8aqXcoQTWn38/23rf4X4bbF5Axf9a1jqx5cmAiHZ/qwD+/bP3nrXCIycwQSgFPim
hEIX+nvvGh1YYdG9pnVNe/w759vHfZq6sLIUdeFYWNzCW9sadRSMGaAVQPlGZwyhlr/TtuYSPzAH
EFOhUoDUALRyetZ7K+ufeGYIplYoNnU0FPosn5dFPHZ3WE60LsrqVfP7DwNz+0dy4s9Um/3FIEQo
9p5vQ7Y5Zo6Ezqi0xVr7LtIm+VzYpfk4oWfxBD+ABeiaOjQzXdgvfp/U23/j0pDedeVGi9n7EZcv
1lJjbKkv3AFn5dI+HgnrfhrAkojOBSpGuKMVqteIvEPSRljp15f/mQ+inhxUgAljyvdoBBnHlzet
OCxQybDuMrTXqfRrPUKUetvN8iIu1eXGHFTKr69pMkeO3i0XZarY1CNdgM9HJJRCFkEXIqx9hzGb
iWCMZ+1MerjVBrVi/0m21DHs2OLindEh8otTUfvqSqwAM0TdrWXllkQqdNbGbaPVYbCeZwzcXBom
yhKk143LXgaU9mKksZGrAdFKOktP3Vr++jmUCM9hLu1e//u/DmPnot3huJAEIbkcEc68wbO6UUTm
ndGRJaUd7L0x69Jx4zVoYUILLy9H5Zz466v+TP58uyo0J5d+Khf2jyaMqwGQGJ3auEuM3nikPgOw
ShTRNz0ZSbMMLIwdWxo3dHAAAeyNrX59/T8uTGEZHidhkJTMm+O10vt+garyaKD8rdxF1YLhoIex
QF8ZN7++lPEnEwVJRFaWp3PBP1Ajg0m0ha53xp0d+5jEks2nG1TiwUYFltW8Iolsv/S6q1annudL
KQYWiwY+DNloany/vps/e3B0KIiWhnDokx7NWtPWSr/SA/2uaysWiY1dSXlFrq33C7g8/r+xSBRf
gHXJ/8QfKIaGTHC5t3oTXBs5IuUKTDFBEpaXnTIHpvVrU5ZoSg4YMbPcx2zvJu/9kWN3YqDYYiRz
eam5mG+GNGMRHdJN76pNe39ttHBEogjZH741YZWR9oJJ9hHTyTa/HrI9q/toiQiT96cDmEKu2jta
IkkWBp0HbOQuAPtebWaBt+F+3gDwls91DfsXpV3i3sQA7q0OUYyH29pMfrWFqggqNk5t3BrnYab6
YgR687o3EP71ff5JFBS4kQG4gvduO8ckbo1TQI9Bg3HnwCJFaFINsyFxATN03E1xZPxnM1vtoD/F
DhTzmNVwqWF2AA47vmLehmaip1NzN2BJeem0ufOCvrb6w0IguNOt8ba2XDwlgzjAFg3Juwh0Jw3e
h7hTaGKrmNpXq+yZ6ToRQNdYBLFlEzjVnNgPEZLAbF7AQHHV7EV5uTdz17AB3JkkxijOduU/4fvx
BMePxZPwni1mrgnl6JizOnupLyrEqu9QVKa7J6e5XiVCSz6AR+eEXtANHBBe7un8mA7i0GB0cfnZ
+GhwJwvIrpa+nEaJZFNi0hfPW7Hp90rRkdtgLlAYIfU+IN008ABV0QjXo0H7jXJc2K50UZY1AFgl
Pm37IkIizdRZGUmDMjVbgBKpVnAJ25PFHb5B0aXX5MmVmXvlTZ8EpOxeWUODROwBS4dJpB+Mcsq+
6GljrMAtcT40cR+S3F8fvU7QsNyLdoqKVdyyf1/ovgNdu7ISeVvtlbWpuUN2x5UCb0oRedUCv01N
PnVFho+xFQjx4MMP1WGloWm/qM2+QkHYCRGx9l28oJdua3qf4Z1RzSzypk23MxhXUG5dZyPPhGOl
tgs8w74yw47mmeyDCx3G0MM09AZdT5yp6jtozwYFbactHJq6JhQazAylvBVhnlHy9u0oWHkJDtVh
1LHtpswRAWIKmeUSpFwF7yxckxr4a4HiE3dXOs4L8BjShMIj2pACEoh7yS7QxBP/bBINrqOBRX0F
dYKMoj16kOKKCnHasTMbnPck/Y5OR/jc2qugu1ZZXaFPjjZ6OO2F0mU8ejtwe9ENTubtFw/4FPge
M9JxdknqFRo84U1t2vWmRn2jrIDMDbo+fzIaDx0Zmn8rxIo45bdlSQWqas4FRrkbToDl72CCnU+A
zx2MZ2X0ykQZv4ZdkLSLOQqLld7xepZR0CI9GUoHsp3ol0ysXLfwqS7GEbgKKOEF6h2vdkUNfkQR
XT5qjhenSLJ5TWpfFAV01EfRo/3t02pHH0escpF7Sh0NtWpVkEJ0MDD5L6gAE8Immv4asinxBDQp
hz5q+PKTFvWoeuV+mnDamqop9zaa8kHOZsQ86b0z0oUSsNFDj2SICG6/VOhVo2ufDXKiQRBkv2EJ
zRubgpZNYZowU+yFctTlAIqf8sSsREzeYDO1i4rvANcvn31YKhi/GzMvFfyVttT12lsN/sD0KkLa
D0DGCdmxDc5AeDipzBMu5oEzDLh86OSr2FwRjXIc2JFv8Z8G02xeGxyYd26HerlmE4eEnftYuqLC
sqhYoR5SwxZfP1UON8eJA9N7SGVPnYs8RDrl5WVapOZjhfQDv1Rm/lXbQqwAliZAmWS2n4crw2j5
m3CmFQNdgsTHBCmEK4rgNL7xHAanNtmpFxjH8Bt1ZCQ31KMIMYAsvKuwyv0rX5Tjvem4SoJdI6Lu
YyQ5nHcVOGyiIqlqGlFe81r5aigVj+SxQXmwI+HgbnM6aAmNBnu8LUk7TVSD4+m22uciaUYZ/kNB
zw4BpN64QYXFgKxJZjiZg/EIgMJfm2Yy3Xcxxw0rS0yonibbczviH7z33Z5Mxt7IJx6KJcmV0qhv
XoGojvdQeZtXChoULUMMdHZ62jsveysoNDyaV6mchCs/rJ5xMSL7HeNmut8nCnNa4Se8d+A0Feoc
3TdebcXNwClIXm0rE4yF8t2G4ERljR750i0DYPjACcsrphHvzlR3i8AVG0+DuXwTcEd6opOEl2Xl
rx0jlc/gK9nNp9TU6nVg+mTpCFBjfFsi4rOrmpo7BwdLBoXo+TReVVpNy22f4NAt8dfpnLSvh8PP
3o9zSnzl/utMNnAckE0YP6BzC0vHmTzkmx37JRIIzZ+z7XCD0oSht/C0YkjWlNyCzwjucPFiv4SM
wEnGTT/WKg1i58FlYLjz7KF5zfyGdySx0QI82Lz6oEXrdWE7xLZSHVXSKI/PjckgMQBtvXN50zdF
Y4kdj1NeAltx70GeAJZC7ZC7BSRXb4eBHRd0K3k5MOgbHagJ2Cfkquo1eKHx1vaSqbuWA05V1OQQ
PIIrj0T9Askpz1p7fK7MAPeGRUvXlT8NzweSG4vHJMVUcd1iAHl+cNWmReq84BrGmCKAyfPvgwDS
HQgBx7hMLDP4Ple4eli7CoGTS+mqy+dD6y0TteozUHXPCc2DSz/krZLuV9sqsHirsdngl8BGzjgM
pKB+EQdPiBKPt+MUui+AUlivqJZABI0Bo65ChxVf1w13sp+J9pgYNNZjQoBjkKOvDSCNOHSFFVBx
fwzMYeeV6gUlFXJKG7MMqm1eQwiJgZNQ4eY42iAr1SqjbQ8E48KEnPUw6YnzYiWJ8WhqHmcA6lZs
TaNnPA54WmH2Z1LEXBDnfWx+Y18+u6FkoVfGMN7un5CdiBy5Ac+9qEt47PsD74wb/POMzecjbpC0
JAnd+mLgSPvYVfwl1XxeS6uytBnVbzxzVca43zanWWdGyQxFOcuLePbZkZDFTU9DnM7MV3XXcZJR
o1bLfvSRXTayeVWr24lcniKNA/tFgniwUADDejhLC5bVPAFnFtZsQWcFAIkeY0g4wusppvqpPGqj
psblMWLKQ9dLg/E+igPXWg+4fmyn2KFd6EAxd+7HGpNK+vTKc1urdefFHlVk4bf9p0Jx07Kss3dp
VYKvhio8ZCCzXf511kVm9WCgccEUCVIGGl0z4yZO9rFvNBPtvAwNgjypSKiO5HSqoJ3mzIn9ABxi
kTq494lJXFCBtQ4FO85+7tJVYFsbW1lvRxFPn2u2obv9/LTp254nFALO+6Ky02vReUwRT0fjzHbS
/iIKJ0g7hwkBPsf7JgUwh2Ve9/VWSzCpyBR5L3SppexnhTumLAoQhcaNi7TNuVEVxg3qJwxC2miI
k+O4ZqCZ5RREIvTgtKWoTIoQKIdgTR6rB9KGnNlHOwotPVzUmvOJRKjG+NI0bgybR2DKGY9O5JY4
6WUhK0sEFTuMwNp+U0omDc7LRHsrNj44wpzvOKkzqXXk77tlC78BbA/rC11eLOXKQDDYdCbV9g2N
Dq4y+BmKQWxAIPJDa8IZpW8JCmVY98Gm0jyfcNWpu006ZADWVjVxXdDq430+2bW7kBzVEP6cSPwc
asvgu3s6CgOiv9oqsWtU+2tyofmhN7x43LZdX0QfDEUe3hWE0RsgrNyF47VcASIAs103grl+bJ2O
JCTUUv9JV6TGAsIozyv84damKfzQeWP+Aabal0gLtGVKl3br4Lq0EMp/eUjD5FsI/nEhlCiZBa4/
XfalxQIe2R7hmbEjTTEt9paSp0+GMrlPaTIxzrHkhZYOjBFscxNroxfe1EPEK1G86cd8B0Utubbs
xjCW7Jr5jpP9uC2oZSNqI2UB7tQqv/ljRr7gmiPBkCQTf5zGBBE5jk2rX1Qq+F+AaaIQ6UcROVVn
o3pnZhAItdKkCkOVDcPqLBi0hzChs7Ssc8mflW8wSJYzj7dUABGVtIZ6C5OLuFT15Di5SumqyBvv
07Alw6MGv+xwq7zcH5RTvOcvB8tnqfpRhSWkjtn7bTALik1AVoeVHQzc6bjfTAJIhc+zE5cpDALl
HJ760l8nag83gGM9BeiuhKAHVLDTkYxDICyRhLyWmFa6owhwxRzrLdh17M790N4N0jduwtHxnwyt
bV7NGZ4KCDp7xxmM91q4JvsnvVFmax4SrWYwlI89V17u46afpARHnw1zPVUFayJT+aYMfO8qr4GN
rXDzIUaPtnxGvXjAQYG4V1csoTZj8sQBIBKtxBxXMW0geoKVW3K2i7YmHZevdu/qDWDjjhXXKga3
k1b+lXbIMCpqJBo7cw6swd4JMetix4FtbJVyCAgKCAznJdLRG1hCYLy9pnVe9HQ2HuExULJzfKIS
dR6GRCQa2wZoWU4SucvG4iIs/BhRsQYaK6ydBAp0U8+hCgf7lNnR829uiAY1VbJc34RpLry1O7Xm
hitHj3Cnx9+QB5yvIsAevwHmTFcNK4TozGln3rAhKsiEmwPRmmyp3WJ4X6K9vfcbsmoLJ9DQ0b50
0nJeE7+bvwLv6aHVjA3p9pDRqsMKgMpFo18ZyrwoUzZGihRWg4VQ7kYV8ovVuirH6sKxxvgGbVFv
FSZu/DGXbfjgkuOPyy6Hw50qz6TJc6Yb35LBbxFmFV/KauKbYJVgrwR2BquleW+7lKEUaiioLeSB
2u/d/8ekfd8YlsrQfL3v3Nx1X+vp/mvTAXT7ztxTP91rIz6Cpm/jdvq7v/TrL/o/X/df+s+ojo71
B7Hg/U3tb+ZX35G9cM/d69f//i9L4GRjAplCMGT/QU4kK3HpOvxYEx4mOEJ4ts1JS30ofdGk+mGQ
/moYfv2Eh/H89e/86gkOA6Qq96gSHzfO/vYg2Ggi445Ix2QvpuVTCPtxEHz8ACzfcLCX/88Owpey
K1o1GdmJj/wg0bT7qXn4F2Nw9A0/TAQf3qvlCOSYjh6eHiEdAouK6uHh+flpzQAEpd89A1QjVIGo
rbcZQJ/mxxkgHAw2kTulV3KYISe3DOg2Hl7MQTzu/waovxMLPFw/kVuBv3x404zqj4Ng6KonDBLS
JUic1hRQhep/bQG8vOYxZdymreMvLc/3j0hongnXtbHZ8g9PfxQJPfeMjoJloat+mAJMkRMbBJQg
3jsI9hk8N/IkiIr7D13Sn6aAgfSVS1nTxR9efQ4L74S2A/APtKX+lVD41zOBdaAzzw2LoPrj0wtB
KHRNH6Xew+gcgu4JPT16eodp+Y4oIM4QGHBdEBSHdXAcBQz/jDa/SVPoID15cutAUK955xTA8cAR
DmJuFu1D9TkaBEGw2Cu8mSe3ERiAF2hmv2sFmN6Z4zskhtbRPuiRCSH+g/6EArnwObmd4M8spf4i
F/rLAGDb5HsuTW5m0p9GQV0/MwEP+Bhl7Ef6hCKAUi4/3NQ7QoB5ppTdPR7w8JaPZr9nndlYTwIE
eMuHT24WmKiZv3cRWN6Z5QJTASRyGAW+8MfdQJ0KhMLUAbbbf04uMQZwonRV3xUKbP3MQGkGvCli
kupzdDby/DMuowbhH5nzaaVFf6b4+XcjgoWID0o74Anf3vXxKLhnFko9qIq8bZqHyXdKcQF8yrtX
hA+8VAmVvk0FlWv8uCJIkckcAbL5b7vm6UVHG/TVe1eEeQasCAHY7wfio4OCrxSkdIV0PdUDMzBN
heJ8V1wgOoKwAsIpwNmqz9Ee4RM9YTdRVHmLC4dhP6EVwR6hv3tFkAeaStbre/A7XhHkygBKOVG/
HalPb49gp3/3gYkiokmjheh4FBAcAgITxEZmYf85uYAAXNo/ZC/vSJcoiyBAS0g4rIQ/LAWGR1cJ
8/d08uROTGgveO8eBR0dazIleq+Hd320FHxlPGd41Bbedo+TmwuWu4c4visscnTANNanMv99jzxa
EXjAA93gnH6qByiC1bu3SDYHbFQEof/npxfumUDTGQrjW3np9A4OumO/dyXY5hn1EY5H4u0dH22N
WDACGKaU+DbOJ7UnInv5zsyAJeDx7ODD3wLBHzcFBoYsUuWS6nNyeyIEpXefHm11IoDxhKD/YVc4
mgS+fYbbl0Wt5uSOCoRo97BF/ft7oiqgUSKEbH6oE6tM68ejgu+fsVkoBtB/uKV2VAT6R18R+d53
d1cZBcwgCPdvp8bjwzORwDEQrFIV9f3n9OIhM/TdTQX/7I1e+OclBEVbdB1EPARDoT6Hs8kJhUWL
quK7R8GghYiqmUeB9vtTHq0ImqzqPPXWXyJsnlYhhZKn0jV+X35kYYTikCJ+L6wz438cBbUiiBkg
Ek61kILQu/HuUaCohmEXaeKflxYFWSRnShPL5cPn5HJlzk3v7rNRWrQBVbBNvpUQjuYCzQahM1E8
8/swnN6KMN7da7FoNphslIb9tlMejQJ4rjOYmUwX5Sd0ahGBUtJ7I4J5xnnAtFVnff85en6gFxRQ
gKV8b0mfXrpIr+i9o0CBGZwu9GNi7P5DiPkpLlJm99giMRY+jNLpjYLNK3rvXLCYC3C6wLK8Bb6f
R4Hm1hkgLIwpT28pUOZj5r5vc9QpkdB5f0uJ/1BTBX8AVRvpf8Li/nNyKQJuLOZ7z48W6SKnZ5KA
t3ra0dHBUBgUQSHJdE9uEbBZ/UHG4+/2mmzBtggvXXh/0X3eLwJVtn1rTP6NtfAv5NRgXNVvfcm+
vtT/878AAAD//w==</cx:binary>
              </cx:geoCache>
            </cx:geography>
          </cx:layoutPr>
          <cx:valueColors>
            <cx:minColor>
              <a:schemeClr val="accent5">
                <a:lumMod val="60000"/>
                <a:lumOff val="40000"/>
              </a:schemeClr>
            </cx:minColor>
            <cx:midColor>
              <a:srgbClr val="570A57"/>
            </cx:midColor>
            <cx:maxColor>
              <a:srgbClr val="2E0249"/>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7"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3.png"/><Relationship Id="rId5" Type="http://schemas.openxmlformats.org/officeDocument/2006/relationships/hyperlink" Target="#Map!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image" Target="../media/image2.png"/><Relationship Id="rId1" Type="http://schemas.openxmlformats.org/officeDocument/2006/relationships/hyperlink" Target="#Dashboard!A1"/><Relationship Id="rId6" Type="http://schemas.microsoft.com/office/2007/relationships/hdphoto" Target="../media/hdphoto2.wdp"/><Relationship Id="rId5" Type="http://schemas.openxmlformats.org/officeDocument/2006/relationships/image" Target="../media/image4.png"/><Relationship Id="rId4" Type="http://schemas.openxmlformats.org/officeDocument/2006/relationships/hyperlink" Target="#Map!A1"/></Relationships>
</file>

<file path=xl/drawings/_rels/drawing3.xml.rels><?xml version="1.0" encoding="UTF-8" standalone="yes"?>
<Relationships xmlns="http://schemas.openxmlformats.org/package/2006/relationships"><Relationship Id="rId8" Type="http://schemas.openxmlformats.org/officeDocument/2006/relationships/hyperlink" Target="#'Home Page'!A1"/><Relationship Id="rId13" Type="http://schemas.openxmlformats.org/officeDocument/2006/relationships/chart" Target="../charts/chart6.xml"/><Relationship Id="rId3" Type="http://schemas.openxmlformats.org/officeDocument/2006/relationships/image" Target="../media/image5.png"/><Relationship Id="rId7" Type="http://schemas.openxmlformats.org/officeDocument/2006/relationships/chart" Target="../charts/chart4.xml"/><Relationship Id="rId12" Type="http://schemas.microsoft.com/office/2007/relationships/hdphoto" Target="../media/hdphoto3.wdp"/><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chart" Target="../charts/chart3.xml"/><Relationship Id="rId11" Type="http://schemas.openxmlformats.org/officeDocument/2006/relationships/image" Target="../media/image6.png"/><Relationship Id="rId5" Type="http://schemas.openxmlformats.org/officeDocument/2006/relationships/chart" Target="../charts/chart2.xml"/><Relationship Id="rId10" Type="http://schemas.openxmlformats.org/officeDocument/2006/relationships/hyperlink" Target="#Map!A1"/><Relationship Id="rId4" Type="http://schemas.openxmlformats.org/officeDocument/2006/relationships/chart" Target="../charts/chart1.xml"/><Relationship Id="rId9"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2.png"/><Relationship Id="rId5" Type="http://schemas.openxmlformats.org/officeDocument/2006/relationships/hyperlink" Target="#Dashboard!A1"/><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99060</xdr:colOff>
      <xdr:row>13</xdr:row>
      <xdr:rowOff>129540</xdr:rowOff>
    </xdr:from>
    <xdr:to>
      <xdr:col>21</xdr:col>
      <xdr:colOff>571500</xdr:colOff>
      <xdr:row>29</xdr:row>
      <xdr:rowOff>38100</xdr:rowOff>
    </xdr:to>
    <xdr:sp macro="" textlink="">
      <xdr:nvSpPr>
        <xdr:cNvPr id="64" name="Rectangle: Rounded Corners 63">
          <a:extLst>
            <a:ext uri="{FF2B5EF4-FFF2-40B4-BE49-F238E27FC236}">
              <a16:creationId xmlns:a16="http://schemas.microsoft.com/office/drawing/2014/main" id="{305F2C56-7723-179C-A993-DA5EF60C34FE}"/>
            </a:ext>
          </a:extLst>
        </xdr:cNvPr>
        <xdr:cNvSpPr/>
      </xdr:nvSpPr>
      <xdr:spPr>
        <a:xfrm>
          <a:off x="708660" y="2506980"/>
          <a:ext cx="12664440" cy="2834640"/>
        </a:xfrm>
        <a:prstGeom prst="roundRect">
          <a:avLst>
            <a:gd name="adj" fmla="val 50000"/>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297180</xdr:colOff>
      <xdr:row>0</xdr:row>
      <xdr:rowOff>129540</xdr:rowOff>
    </xdr:from>
    <xdr:to>
      <xdr:col>21</xdr:col>
      <xdr:colOff>403860</xdr:colOff>
      <xdr:row>5</xdr:row>
      <xdr:rowOff>83820</xdr:rowOff>
    </xdr:to>
    <xdr:sp macro="" textlink="">
      <xdr:nvSpPr>
        <xdr:cNvPr id="2" name="Rectangle: Rounded Corners 1">
          <a:extLst>
            <a:ext uri="{FF2B5EF4-FFF2-40B4-BE49-F238E27FC236}">
              <a16:creationId xmlns:a16="http://schemas.microsoft.com/office/drawing/2014/main" id="{9EC070C1-0D1E-885A-8264-817B538B5176}"/>
            </a:ext>
          </a:extLst>
        </xdr:cNvPr>
        <xdr:cNvSpPr/>
      </xdr:nvSpPr>
      <xdr:spPr>
        <a:xfrm>
          <a:off x="297180" y="129540"/>
          <a:ext cx="12908280" cy="868680"/>
        </a:xfrm>
        <a:prstGeom prst="roundRect">
          <a:avLst/>
        </a:prstGeom>
        <a:gradFill>
          <a:gsLst>
            <a:gs pos="12000">
              <a:srgbClr val="7030A0"/>
            </a:gs>
            <a:gs pos="0">
              <a:srgbClr val="F806CC"/>
            </a:gs>
            <a:gs pos="64000">
              <a:schemeClr val="tx1"/>
            </a:gs>
          </a:gsLst>
          <a:lin ang="2700000" scaled="1"/>
        </a:gradFill>
        <a:ln>
          <a:noFill/>
        </a:ln>
        <a:effectLst>
          <a:outerShdw blurRad="50800" dist="38100" dir="2700000" algn="tl" rotWithShape="0">
            <a:srgbClr val="81689D">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atin typeface="Arial" panose="020B0604020202020204" pitchFamily="34" charset="0"/>
              <a:cs typeface="Arial" panose="020B0604020202020204" pitchFamily="34" charset="0"/>
            </a:rPr>
            <a:t>Home Page</a:t>
          </a:r>
        </a:p>
        <a:p>
          <a:pPr algn="ctr"/>
          <a:endParaRPr lang="en-US" sz="3600" b="1">
            <a:latin typeface="Arial" panose="020B0604020202020204" pitchFamily="34" charset="0"/>
            <a:cs typeface="Arial" panose="020B0604020202020204" pitchFamily="34" charset="0"/>
          </a:endParaRPr>
        </a:p>
      </xdr:txBody>
    </xdr:sp>
    <xdr:clientData/>
  </xdr:twoCellAnchor>
  <xdr:twoCellAnchor>
    <xdr:from>
      <xdr:col>3</xdr:col>
      <xdr:colOff>22860</xdr:colOff>
      <xdr:row>7</xdr:row>
      <xdr:rowOff>11430</xdr:rowOff>
    </xdr:from>
    <xdr:to>
      <xdr:col>5</xdr:col>
      <xdr:colOff>518160</xdr:colOff>
      <xdr:row>11</xdr:row>
      <xdr:rowOff>3810</xdr:rowOff>
    </xdr:to>
    <xdr:grpSp>
      <xdr:nvGrpSpPr>
        <xdr:cNvPr id="9" name="Group 8">
          <a:extLst>
            <a:ext uri="{FF2B5EF4-FFF2-40B4-BE49-F238E27FC236}">
              <a16:creationId xmlns:a16="http://schemas.microsoft.com/office/drawing/2014/main" id="{CC33D667-12D4-7D12-B3B1-761ADDD93177}"/>
            </a:ext>
          </a:extLst>
        </xdr:cNvPr>
        <xdr:cNvGrpSpPr/>
      </xdr:nvGrpSpPr>
      <xdr:grpSpPr>
        <a:xfrm>
          <a:off x="1851660" y="1291590"/>
          <a:ext cx="1714500" cy="723900"/>
          <a:chOff x="7597140" y="1691640"/>
          <a:chExt cx="1714500" cy="723900"/>
        </a:xfrm>
        <a:effectLst>
          <a:outerShdw blurRad="50800" dist="38100" dir="2700000" algn="tl" rotWithShape="0">
            <a:srgbClr val="F806CC">
              <a:alpha val="50000"/>
            </a:srgbClr>
          </a:outerShdw>
        </a:effectLst>
      </xdr:grpSpPr>
      <xdr:sp macro="" textlink="">
        <xdr:nvSpPr>
          <xdr:cNvPr id="5" name="Rectangle: Rounded Corners 4">
            <a:extLst>
              <a:ext uri="{FF2B5EF4-FFF2-40B4-BE49-F238E27FC236}">
                <a16:creationId xmlns:a16="http://schemas.microsoft.com/office/drawing/2014/main" id="{DF18763F-756A-42A3-B14D-4A289BCDF3AA}"/>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Total Sales</a:t>
            </a:r>
          </a:p>
        </xdr:txBody>
      </xdr:sp>
      <xdr:sp macro="" textlink="'Pivot Table'!$R$5">
        <xdr:nvSpPr>
          <xdr:cNvPr id="8" name="TextBox 7">
            <a:extLst>
              <a:ext uri="{FF2B5EF4-FFF2-40B4-BE49-F238E27FC236}">
                <a16:creationId xmlns:a16="http://schemas.microsoft.com/office/drawing/2014/main" id="{5FAD60C8-51A5-DEE7-351B-5C14C559C4AB}"/>
              </a:ext>
            </a:extLst>
          </xdr:cNvPr>
          <xdr:cNvSpPr txBox="1"/>
        </xdr:nvSpPr>
        <xdr:spPr>
          <a:xfrm>
            <a:off x="7650480" y="2049780"/>
            <a:ext cx="16230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30D119-FD2E-4D5F-97E0-3820D1232B63}" type="TxLink">
              <a:rPr lang="en-US" sz="1600" b="1" i="0" u="none" strike="noStrike">
                <a:solidFill>
                  <a:schemeClr val="bg1"/>
                </a:solidFill>
                <a:latin typeface="Arial"/>
                <a:cs typeface="Arial"/>
              </a:rPr>
              <a:pPr/>
              <a:t> $2,297,200.86 </a:t>
            </a:fld>
            <a:endParaRPr lang="en-US" sz="1600">
              <a:solidFill>
                <a:schemeClr val="bg1"/>
              </a:solidFill>
            </a:endParaRPr>
          </a:p>
        </xdr:txBody>
      </xdr:sp>
    </xdr:grpSp>
    <xdr:clientData/>
  </xdr:twoCellAnchor>
  <xdr:twoCellAnchor>
    <xdr:from>
      <xdr:col>6</xdr:col>
      <xdr:colOff>329565</xdr:colOff>
      <xdr:row>7</xdr:row>
      <xdr:rowOff>11430</xdr:rowOff>
    </xdr:from>
    <xdr:to>
      <xdr:col>9</xdr:col>
      <xdr:colOff>215265</xdr:colOff>
      <xdr:row>11</xdr:row>
      <xdr:rowOff>3810</xdr:rowOff>
    </xdr:to>
    <xdr:grpSp>
      <xdr:nvGrpSpPr>
        <xdr:cNvPr id="13" name="Group 12">
          <a:extLst>
            <a:ext uri="{FF2B5EF4-FFF2-40B4-BE49-F238E27FC236}">
              <a16:creationId xmlns:a16="http://schemas.microsoft.com/office/drawing/2014/main" id="{47E32877-3EB4-4D41-ACBC-AD364F3E3973}"/>
            </a:ext>
          </a:extLst>
        </xdr:cNvPr>
        <xdr:cNvGrpSpPr/>
      </xdr:nvGrpSpPr>
      <xdr:grpSpPr>
        <a:xfrm>
          <a:off x="3987165" y="1291590"/>
          <a:ext cx="1714500" cy="723900"/>
          <a:chOff x="7597140" y="1691640"/>
          <a:chExt cx="1714500" cy="723900"/>
        </a:xfrm>
        <a:effectLst>
          <a:outerShdw blurRad="50800" dist="38100" dir="2700000" algn="tl" rotWithShape="0">
            <a:srgbClr val="F806CC">
              <a:alpha val="50000"/>
            </a:srgbClr>
          </a:outerShdw>
        </a:effectLst>
      </xdr:grpSpPr>
      <xdr:sp macro="" textlink="">
        <xdr:nvSpPr>
          <xdr:cNvPr id="14" name="Rectangle: Rounded Corners 13">
            <a:extLst>
              <a:ext uri="{FF2B5EF4-FFF2-40B4-BE49-F238E27FC236}">
                <a16:creationId xmlns:a16="http://schemas.microsoft.com/office/drawing/2014/main" id="{4E31AED1-75E9-FC9A-3A3B-07B160C12E30}"/>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Total Profit</a:t>
            </a:r>
          </a:p>
          <a:p>
            <a:pPr algn="ctr"/>
            <a:endParaRPr lang="en-US" sz="1600" b="1">
              <a:solidFill>
                <a:schemeClr val="bg1"/>
              </a:solidFill>
            </a:endParaRPr>
          </a:p>
        </xdr:txBody>
      </xdr:sp>
      <xdr:sp macro="" textlink="'Pivot Table'!$T$5">
        <xdr:nvSpPr>
          <xdr:cNvPr id="15" name="TextBox 14">
            <a:extLst>
              <a:ext uri="{FF2B5EF4-FFF2-40B4-BE49-F238E27FC236}">
                <a16:creationId xmlns:a16="http://schemas.microsoft.com/office/drawing/2014/main" id="{A1DE5456-02AD-1E4D-99B2-99D5767E3F43}"/>
              </a:ext>
            </a:extLst>
          </xdr:cNvPr>
          <xdr:cNvSpPr txBox="1"/>
        </xdr:nvSpPr>
        <xdr:spPr>
          <a:xfrm>
            <a:off x="7711440" y="204978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B31990-C7BC-4DA1-9DBC-E0CEF269DF06}" type="TxLink">
              <a:rPr lang="en-US" sz="1600" b="1" i="0" u="none" strike="noStrike">
                <a:solidFill>
                  <a:schemeClr val="bg1"/>
                </a:solidFill>
                <a:latin typeface="Arial"/>
                <a:cs typeface="Arial"/>
              </a:rPr>
              <a:pPr/>
              <a:t> $286,397.02 </a:t>
            </a:fld>
            <a:endParaRPr lang="en-US" sz="2400">
              <a:solidFill>
                <a:schemeClr val="bg1"/>
              </a:solidFill>
            </a:endParaRPr>
          </a:p>
        </xdr:txBody>
      </xdr:sp>
    </xdr:grpSp>
    <xdr:clientData/>
  </xdr:twoCellAnchor>
  <xdr:twoCellAnchor>
    <xdr:from>
      <xdr:col>10</xdr:col>
      <xdr:colOff>26670</xdr:colOff>
      <xdr:row>7</xdr:row>
      <xdr:rowOff>11430</xdr:rowOff>
    </xdr:from>
    <xdr:to>
      <xdr:col>12</xdr:col>
      <xdr:colOff>521970</xdr:colOff>
      <xdr:row>11</xdr:row>
      <xdr:rowOff>3810</xdr:rowOff>
    </xdr:to>
    <xdr:grpSp>
      <xdr:nvGrpSpPr>
        <xdr:cNvPr id="19" name="Group 18">
          <a:extLst>
            <a:ext uri="{FF2B5EF4-FFF2-40B4-BE49-F238E27FC236}">
              <a16:creationId xmlns:a16="http://schemas.microsoft.com/office/drawing/2014/main" id="{B46B825C-84E7-4616-8060-8AAD10653CAA}"/>
            </a:ext>
          </a:extLst>
        </xdr:cNvPr>
        <xdr:cNvGrpSpPr/>
      </xdr:nvGrpSpPr>
      <xdr:grpSpPr>
        <a:xfrm>
          <a:off x="6122670" y="1291590"/>
          <a:ext cx="1714500" cy="723900"/>
          <a:chOff x="7597140" y="1691640"/>
          <a:chExt cx="1714500" cy="723900"/>
        </a:xfrm>
        <a:effectLst>
          <a:outerShdw blurRad="50800" dist="38100" dir="2700000" algn="tl" rotWithShape="0">
            <a:srgbClr val="F806CC">
              <a:alpha val="50000"/>
            </a:srgbClr>
          </a:outerShdw>
        </a:effectLst>
      </xdr:grpSpPr>
      <xdr:sp macro="" textlink="">
        <xdr:nvSpPr>
          <xdr:cNvPr id="20" name="Rectangle: Rounded Corners 19">
            <a:extLst>
              <a:ext uri="{FF2B5EF4-FFF2-40B4-BE49-F238E27FC236}">
                <a16:creationId xmlns:a16="http://schemas.microsoft.com/office/drawing/2014/main" id="{C0AED182-B2FF-5877-3DFC-29E5A144995B}"/>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Avg Profit</a:t>
            </a:r>
          </a:p>
          <a:p>
            <a:pPr algn="ctr"/>
            <a:endParaRPr lang="en-US" sz="1600" b="1">
              <a:solidFill>
                <a:schemeClr val="bg1"/>
              </a:solidFill>
            </a:endParaRPr>
          </a:p>
        </xdr:txBody>
      </xdr:sp>
      <xdr:sp macro="" textlink="'Pivot Table'!$T$8">
        <xdr:nvSpPr>
          <xdr:cNvPr id="21" name="TextBox 20">
            <a:extLst>
              <a:ext uri="{FF2B5EF4-FFF2-40B4-BE49-F238E27FC236}">
                <a16:creationId xmlns:a16="http://schemas.microsoft.com/office/drawing/2014/main" id="{31C0A20F-3CD1-21D4-266B-3DF5FA6C1276}"/>
              </a:ext>
            </a:extLst>
          </xdr:cNvPr>
          <xdr:cNvSpPr txBox="1"/>
        </xdr:nvSpPr>
        <xdr:spPr>
          <a:xfrm>
            <a:off x="7940040" y="2049780"/>
            <a:ext cx="13335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07E7AD-0308-4621-A31E-62B64ABB810C}" type="TxLink">
              <a:rPr lang="en-US" sz="1600" b="1" i="0" u="none" strike="noStrike">
                <a:solidFill>
                  <a:schemeClr val="bg1"/>
                </a:solidFill>
                <a:latin typeface="Arial"/>
                <a:cs typeface="Arial"/>
              </a:rPr>
              <a:pPr/>
              <a:t> $28.66 </a:t>
            </a:fld>
            <a:endParaRPr lang="en-US" sz="3600">
              <a:solidFill>
                <a:schemeClr val="bg1"/>
              </a:solidFill>
            </a:endParaRPr>
          </a:p>
        </xdr:txBody>
      </xdr:sp>
    </xdr:grpSp>
    <xdr:clientData/>
  </xdr:twoCellAnchor>
  <xdr:twoCellAnchor>
    <xdr:from>
      <xdr:col>17</xdr:col>
      <xdr:colOff>30480</xdr:colOff>
      <xdr:row>7</xdr:row>
      <xdr:rowOff>11430</xdr:rowOff>
    </xdr:from>
    <xdr:to>
      <xdr:col>19</xdr:col>
      <xdr:colOff>388620</xdr:colOff>
      <xdr:row>11</xdr:row>
      <xdr:rowOff>3810</xdr:rowOff>
    </xdr:to>
    <xdr:grpSp>
      <xdr:nvGrpSpPr>
        <xdr:cNvPr id="26" name="Group 25">
          <a:extLst>
            <a:ext uri="{FF2B5EF4-FFF2-40B4-BE49-F238E27FC236}">
              <a16:creationId xmlns:a16="http://schemas.microsoft.com/office/drawing/2014/main" id="{E82A0474-4DD4-4253-89B6-F224F046C317}"/>
            </a:ext>
          </a:extLst>
        </xdr:cNvPr>
        <xdr:cNvGrpSpPr/>
      </xdr:nvGrpSpPr>
      <xdr:grpSpPr>
        <a:xfrm>
          <a:off x="10393680" y="1291590"/>
          <a:ext cx="1577340" cy="723900"/>
          <a:chOff x="7597140" y="1691640"/>
          <a:chExt cx="1314450" cy="723900"/>
        </a:xfrm>
        <a:effectLst>
          <a:outerShdw blurRad="50800" dist="38100" dir="2700000" algn="tl" rotWithShape="0">
            <a:srgbClr val="F806CC">
              <a:alpha val="50000"/>
            </a:srgbClr>
          </a:outerShdw>
        </a:effectLst>
      </xdr:grpSpPr>
      <xdr:sp macro="" textlink="">
        <xdr:nvSpPr>
          <xdr:cNvPr id="27" name="Rectangle: Rounded Corners 26">
            <a:extLst>
              <a:ext uri="{FF2B5EF4-FFF2-40B4-BE49-F238E27FC236}">
                <a16:creationId xmlns:a16="http://schemas.microsoft.com/office/drawing/2014/main" id="{9A396B7D-4A9C-301D-B5CF-0F8B14F57AB7}"/>
              </a:ext>
            </a:extLst>
          </xdr:cNvPr>
          <xdr:cNvSpPr/>
        </xdr:nvSpPr>
        <xdr:spPr>
          <a:xfrm>
            <a:off x="7597140" y="1691640"/>
            <a:ext cx="131445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Avg  Ship</a:t>
            </a:r>
            <a:r>
              <a:rPr lang="en-US" sz="1600" b="1" baseline="0">
                <a:solidFill>
                  <a:schemeClr val="bg1"/>
                </a:solidFill>
              </a:rPr>
              <a:t> time</a:t>
            </a:r>
            <a:endParaRPr lang="en-US" sz="1600" b="1">
              <a:solidFill>
                <a:schemeClr val="bg1"/>
              </a:solidFill>
            </a:endParaRPr>
          </a:p>
          <a:p>
            <a:pPr algn="ctr"/>
            <a:endParaRPr lang="en-US" sz="1600" b="1">
              <a:solidFill>
                <a:schemeClr val="bg1"/>
              </a:solidFill>
            </a:endParaRPr>
          </a:p>
        </xdr:txBody>
      </xdr:sp>
      <xdr:sp macro="" textlink="'Pivot Table'!R11">
        <xdr:nvSpPr>
          <xdr:cNvPr id="28" name="TextBox 27">
            <a:extLst>
              <a:ext uri="{FF2B5EF4-FFF2-40B4-BE49-F238E27FC236}">
                <a16:creationId xmlns:a16="http://schemas.microsoft.com/office/drawing/2014/main" id="{459FDA52-742E-1B79-35FE-481BEF9208A6}"/>
              </a:ext>
            </a:extLst>
          </xdr:cNvPr>
          <xdr:cNvSpPr txBox="1"/>
        </xdr:nvSpPr>
        <xdr:spPr>
          <a:xfrm>
            <a:off x="8121015" y="2057400"/>
            <a:ext cx="2667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672E67-550A-4621-875B-6A8846102F3E}" type="TxLink">
              <a:rPr lang="en-US" sz="1600" b="1" i="0" u="none" strike="noStrike">
                <a:solidFill>
                  <a:schemeClr val="bg1"/>
                </a:solidFill>
                <a:latin typeface="Aptos Narrow"/>
                <a:cs typeface="Arial"/>
              </a:rPr>
              <a:pPr/>
              <a:t>4</a:t>
            </a:fld>
            <a:endParaRPr lang="en-US" sz="2800" b="1" i="0" u="none" strike="noStrike">
              <a:solidFill>
                <a:schemeClr val="bg1"/>
              </a:solidFill>
              <a:latin typeface="Arial"/>
              <a:cs typeface="Arial"/>
            </a:endParaRPr>
          </a:p>
        </xdr:txBody>
      </xdr:sp>
    </xdr:grpSp>
    <xdr:clientData/>
  </xdr:twoCellAnchor>
  <xdr:twoCellAnchor>
    <xdr:from>
      <xdr:col>13</xdr:col>
      <xdr:colOff>333375</xdr:colOff>
      <xdr:row>7</xdr:row>
      <xdr:rowOff>11430</xdr:rowOff>
    </xdr:from>
    <xdr:to>
      <xdr:col>16</xdr:col>
      <xdr:colOff>219075</xdr:colOff>
      <xdr:row>11</xdr:row>
      <xdr:rowOff>3810</xdr:rowOff>
    </xdr:to>
    <xdr:grpSp>
      <xdr:nvGrpSpPr>
        <xdr:cNvPr id="38" name="Group 37">
          <a:extLst>
            <a:ext uri="{FF2B5EF4-FFF2-40B4-BE49-F238E27FC236}">
              <a16:creationId xmlns:a16="http://schemas.microsoft.com/office/drawing/2014/main" id="{DB75DFF7-270F-49D2-BB3C-373A3F282D67}"/>
            </a:ext>
          </a:extLst>
        </xdr:cNvPr>
        <xdr:cNvGrpSpPr/>
      </xdr:nvGrpSpPr>
      <xdr:grpSpPr>
        <a:xfrm>
          <a:off x="8258175" y="1291590"/>
          <a:ext cx="1714500" cy="723900"/>
          <a:chOff x="7597140" y="1691640"/>
          <a:chExt cx="1714500" cy="723900"/>
        </a:xfrm>
        <a:effectLst>
          <a:outerShdw blurRad="50800" dist="38100" dir="2700000" algn="tl" rotWithShape="0">
            <a:srgbClr val="F806CC">
              <a:alpha val="50000"/>
            </a:srgbClr>
          </a:outerShdw>
        </a:effectLst>
      </xdr:grpSpPr>
      <xdr:sp macro="" textlink="">
        <xdr:nvSpPr>
          <xdr:cNvPr id="39" name="Rectangle: Rounded Corners 38">
            <a:extLst>
              <a:ext uri="{FF2B5EF4-FFF2-40B4-BE49-F238E27FC236}">
                <a16:creationId xmlns:a16="http://schemas.microsoft.com/office/drawing/2014/main" id="{2265D3D2-FF93-2078-A301-C08EF5E07C51}"/>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 Orders</a:t>
            </a:r>
          </a:p>
          <a:p>
            <a:pPr algn="ctr"/>
            <a:endParaRPr lang="en-US" sz="1600" b="1">
              <a:solidFill>
                <a:schemeClr val="bg1"/>
              </a:solidFill>
            </a:endParaRPr>
          </a:p>
        </xdr:txBody>
      </xdr:sp>
      <xdr:sp macro="" textlink="'Pivot Table'!$T$11">
        <xdr:nvSpPr>
          <xdr:cNvPr id="40" name="TextBox 39">
            <a:extLst>
              <a:ext uri="{FF2B5EF4-FFF2-40B4-BE49-F238E27FC236}">
                <a16:creationId xmlns:a16="http://schemas.microsoft.com/office/drawing/2014/main" id="{AD06A746-4A88-B1F4-62E6-86F1AE12E68E}"/>
              </a:ext>
            </a:extLst>
          </xdr:cNvPr>
          <xdr:cNvSpPr txBox="1"/>
        </xdr:nvSpPr>
        <xdr:spPr>
          <a:xfrm>
            <a:off x="8100060" y="2049780"/>
            <a:ext cx="7086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6A9E48-403A-4D14-A1A0-F0524FC25704}" type="TxLink">
              <a:rPr lang="en-US" sz="1600" b="1" i="0" u="none" strike="noStrike">
                <a:solidFill>
                  <a:schemeClr val="bg1"/>
                </a:solidFill>
                <a:latin typeface="Arial"/>
                <a:cs typeface="Arial"/>
              </a:rPr>
              <a:pPr/>
              <a:t>9,994</a:t>
            </a:fld>
            <a:endParaRPr lang="en-US" sz="4800">
              <a:solidFill>
                <a:schemeClr val="bg1"/>
              </a:solidFill>
            </a:endParaRPr>
          </a:p>
        </xdr:txBody>
      </xdr:sp>
    </xdr:grpSp>
    <xdr:clientData/>
  </xdr:twoCellAnchor>
  <xdr:twoCellAnchor>
    <xdr:from>
      <xdr:col>8</xdr:col>
      <xdr:colOff>470700</xdr:colOff>
      <xdr:row>14</xdr:row>
      <xdr:rowOff>91440</xdr:rowOff>
    </xdr:from>
    <xdr:to>
      <xdr:col>13</xdr:col>
      <xdr:colOff>571716</xdr:colOff>
      <xdr:row>17</xdr:row>
      <xdr:rowOff>174171</xdr:rowOff>
    </xdr:to>
    <xdr:grpSp>
      <xdr:nvGrpSpPr>
        <xdr:cNvPr id="67" name="Group 66">
          <a:extLst>
            <a:ext uri="{FF2B5EF4-FFF2-40B4-BE49-F238E27FC236}">
              <a16:creationId xmlns:a16="http://schemas.microsoft.com/office/drawing/2014/main" id="{A042BD66-F4C0-D624-A780-D46303CDE2B5}"/>
            </a:ext>
          </a:extLst>
        </xdr:cNvPr>
        <xdr:cNvGrpSpPr/>
      </xdr:nvGrpSpPr>
      <xdr:grpSpPr>
        <a:xfrm>
          <a:off x="5347500" y="2651760"/>
          <a:ext cx="3149016" cy="631371"/>
          <a:chOff x="5347500" y="2651760"/>
          <a:chExt cx="3149016" cy="631371"/>
        </a:xfrm>
      </xdr:grpSpPr>
      <xdr:sp macro="" textlink="">
        <xdr:nvSpPr>
          <xdr:cNvPr id="45" name="Rectangle: Rounded Corners 44">
            <a:hlinkClick xmlns:r="http://schemas.openxmlformats.org/officeDocument/2006/relationships" r:id="rId1"/>
            <a:extLst>
              <a:ext uri="{FF2B5EF4-FFF2-40B4-BE49-F238E27FC236}">
                <a16:creationId xmlns:a16="http://schemas.microsoft.com/office/drawing/2014/main" id="{E02CBFE0-6461-616E-FCFB-828FD8DE17F1}"/>
              </a:ext>
            </a:extLst>
          </xdr:cNvPr>
          <xdr:cNvSpPr/>
        </xdr:nvSpPr>
        <xdr:spPr>
          <a:xfrm>
            <a:off x="5347500" y="2651760"/>
            <a:ext cx="3149016" cy="631371"/>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        Pivot Tables</a:t>
            </a:r>
          </a:p>
        </xdr:txBody>
      </xdr:sp>
      <xdr:pic>
        <xdr:nvPicPr>
          <xdr:cNvPr id="46" name="Picture 45">
            <a:hlinkClick xmlns:r="http://schemas.openxmlformats.org/officeDocument/2006/relationships" r:id="rId1"/>
            <a:extLst>
              <a:ext uri="{FF2B5EF4-FFF2-40B4-BE49-F238E27FC236}">
                <a16:creationId xmlns:a16="http://schemas.microsoft.com/office/drawing/2014/main" id="{8CF169B2-86F0-E115-1B26-8C68BA8110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18264" y="2725105"/>
            <a:ext cx="564288" cy="4846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8</xdr:col>
      <xdr:colOff>472440</xdr:colOff>
      <xdr:row>19</xdr:row>
      <xdr:rowOff>91658</xdr:rowOff>
    </xdr:from>
    <xdr:to>
      <xdr:col>13</xdr:col>
      <xdr:colOff>569976</xdr:colOff>
      <xdr:row>22</xdr:row>
      <xdr:rowOff>173954</xdr:rowOff>
    </xdr:to>
    <xdr:grpSp>
      <xdr:nvGrpSpPr>
        <xdr:cNvPr id="68" name="Group 67">
          <a:extLst>
            <a:ext uri="{FF2B5EF4-FFF2-40B4-BE49-F238E27FC236}">
              <a16:creationId xmlns:a16="http://schemas.microsoft.com/office/drawing/2014/main" id="{75A2C695-3196-C0C8-D65F-E44B10CA11D2}"/>
            </a:ext>
          </a:extLst>
        </xdr:cNvPr>
        <xdr:cNvGrpSpPr/>
      </xdr:nvGrpSpPr>
      <xdr:grpSpPr>
        <a:xfrm>
          <a:off x="5349240" y="3566378"/>
          <a:ext cx="3145536" cy="630936"/>
          <a:chOff x="5349240" y="3566378"/>
          <a:chExt cx="3145536" cy="630936"/>
        </a:xfrm>
      </xdr:grpSpPr>
      <xdr:sp macro="" textlink="">
        <xdr:nvSpPr>
          <xdr:cNvPr id="51" name="Rectangle: Rounded Corners 50">
            <a:hlinkClick xmlns:r="http://schemas.openxmlformats.org/officeDocument/2006/relationships" r:id="rId3"/>
            <a:extLst>
              <a:ext uri="{FF2B5EF4-FFF2-40B4-BE49-F238E27FC236}">
                <a16:creationId xmlns:a16="http://schemas.microsoft.com/office/drawing/2014/main" id="{47958790-63F9-0317-74A3-9F2BFEDC19DB}"/>
              </a:ext>
            </a:extLst>
          </xdr:cNvPr>
          <xdr:cNvSpPr/>
        </xdr:nvSpPr>
        <xdr:spPr>
          <a:xfrm>
            <a:off x="5349240" y="3566378"/>
            <a:ext cx="3145536" cy="630936"/>
          </a:xfrm>
          <a:prstGeom prst="roundRect">
            <a:avLst/>
          </a:prstGeom>
          <a:gradFill flip="none" rotWithShape="1">
            <a:gsLst>
              <a:gs pos="26000">
                <a:srgbClr val="7030A0"/>
              </a:gs>
              <a:gs pos="0">
                <a:srgbClr val="F806CC"/>
              </a:gs>
              <a:gs pos="64000">
                <a:schemeClr val="tx1"/>
              </a:gs>
            </a:gsLst>
            <a:lin ang="2700000" scaled="1"/>
            <a:tileRect/>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        Sales Dashboard</a:t>
            </a:r>
          </a:p>
        </xdr:txBody>
      </xdr:sp>
      <xdr:pic>
        <xdr:nvPicPr>
          <xdr:cNvPr id="52" name="Picture 51">
            <a:hlinkClick xmlns:r="http://schemas.openxmlformats.org/officeDocument/2006/relationships" r:id="rId3"/>
            <a:extLst>
              <a:ext uri="{FF2B5EF4-FFF2-40B4-BE49-F238E27FC236}">
                <a16:creationId xmlns:a16="http://schemas.microsoft.com/office/drawing/2014/main" id="{765CA2FF-5C1F-C399-44DC-7B5E190567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5432219" y="3637665"/>
            <a:ext cx="558483" cy="48836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8</xdr:col>
      <xdr:colOff>472440</xdr:colOff>
      <xdr:row>24</xdr:row>
      <xdr:rowOff>91440</xdr:rowOff>
    </xdr:from>
    <xdr:to>
      <xdr:col>13</xdr:col>
      <xdr:colOff>569976</xdr:colOff>
      <xdr:row>27</xdr:row>
      <xdr:rowOff>173736</xdr:rowOff>
    </xdr:to>
    <xdr:grpSp>
      <xdr:nvGrpSpPr>
        <xdr:cNvPr id="56" name="Group 55">
          <a:extLst>
            <a:ext uri="{FF2B5EF4-FFF2-40B4-BE49-F238E27FC236}">
              <a16:creationId xmlns:a16="http://schemas.microsoft.com/office/drawing/2014/main" id="{ADE3B01D-08FF-41B3-BF70-06F91F7618E6}"/>
            </a:ext>
          </a:extLst>
        </xdr:cNvPr>
        <xdr:cNvGrpSpPr/>
      </xdr:nvGrpSpPr>
      <xdr:grpSpPr>
        <a:xfrm>
          <a:off x="5349240" y="4480560"/>
          <a:ext cx="3145536" cy="630936"/>
          <a:chOff x="97972" y="2095329"/>
          <a:chExt cx="3140852" cy="629840"/>
        </a:xfrm>
      </xdr:grpSpPr>
      <xdr:sp macro="" textlink="">
        <xdr:nvSpPr>
          <xdr:cNvPr id="57" name="Rectangle: Rounded Corners 56">
            <a:hlinkClick xmlns:r="http://schemas.openxmlformats.org/officeDocument/2006/relationships" r:id="rId5"/>
            <a:extLst>
              <a:ext uri="{FF2B5EF4-FFF2-40B4-BE49-F238E27FC236}">
                <a16:creationId xmlns:a16="http://schemas.microsoft.com/office/drawing/2014/main" id="{0A9734FC-CBB4-F1D6-B072-E76F45F0C110}"/>
              </a:ext>
            </a:extLst>
          </xdr:cNvPr>
          <xdr:cNvSpPr/>
        </xdr:nvSpPr>
        <xdr:spPr>
          <a:xfrm>
            <a:off x="97972" y="2095329"/>
            <a:ext cx="3140852" cy="629840"/>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Map Chart</a:t>
            </a:r>
          </a:p>
        </xdr:txBody>
      </xdr:sp>
      <xdr:pic>
        <xdr:nvPicPr>
          <xdr:cNvPr id="58" name="Picture 57">
            <a:hlinkClick xmlns:r="http://schemas.openxmlformats.org/officeDocument/2006/relationships" r:id="rId5"/>
            <a:extLst>
              <a:ext uri="{FF2B5EF4-FFF2-40B4-BE49-F238E27FC236}">
                <a16:creationId xmlns:a16="http://schemas.microsoft.com/office/drawing/2014/main" id="{DA987E9D-37B8-BF19-AF79-E7E30F19CBF0}"/>
              </a:ext>
            </a:extLst>
          </xdr:cNvPr>
          <xdr:cNvPicPr>
            <a:picLocks noChangeAspect="1"/>
          </xdr:cNvPicPr>
        </xdr:nvPicPr>
        <xdr:blipFill>
          <a:blip xmlns:r="http://schemas.openxmlformats.org/officeDocument/2006/relationships" r:embed="rId6" cstate="print">
            <a:biLevel thresh="50000"/>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rcRect/>
          <a:stretch/>
        </xdr:blipFill>
        <xdr:spPr>
          <a:xfrm>
            <a:off x="208539" y="2168674"/>
            <a:ext cx="484682" cy="48315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56147</xdr:rowOff>
    </xdr:from>
    <xdr:to>
      <xdr:col>2</xdr:col>
      <xdr:colOff>898358</xdr:colOff>
      <xdr:row>47</xdr:row>
      <xdr:rowOff>95679</xdr:rowOff>
    </xdr:to>
    <xdr:sp macro="" textlink="">
      <xdr:nvSpPr>
        <xdr:cNvPr id="17" name="Rectangle: Rounded Corners 16">
          <a:extLst>
            <a:ext uri="{FF2B5EF4-FFF2-40B4-BE49-F238E27FC236}">
              <a16:creationId xmlns:a16="http://schemas.microsoft.com/office/drawing/2014/main" id="{1F0A029D-84D3-4DE8-B3C9-738F5C6F08FE}"/>
            </a:ext>
          </a:extLst>
        </xdr:cNvPr>
        <xdr:cNvSpPr/>
      </xdr:nvSpPr>
      <xdr:spPr>
        <a:xfrm>
          <a:off x="0" y="1090863"/>
          <a:ext cx="2743200" cy="7876100"/>
        </a:xfrm>
        <a:prstGeom prst="roundRect">
          <a:avLst>
            <a:gd name="adj" fmla="val 7612"/>
          </a:avLst>
        </a:prstGeom>
        <a:solidFill>
          <a:schemeClr val="tx1"/>
        </a:solidFill>
        <a:ln>
          <a:noFill/>
        </a:ln>
        <a:effectLst>
          <a:outerShdw blurRad="50800" dist="38100" dir="2700000" algn="tl" rotWithShape="0">
            <a:schemeClr val="accent5">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86487</xdr:colOff>
      <xdr:row>6</xdr:row>
      <xdr:rowOff>4625</xdr:rowOff>
    </xdr:from>
    <xdr:to>
      <xdr:col>2</xdr:col>
      <xdr:colOff>792821</xdr:colOff>
      <xdr:row>9</xdr:row>
      <xdr:rowOff>46656</xdr:rowOff>
    </xdr:to>
    <xdr:grpSp>
      <xdr:nvGrpSpPr>
        <xdr:cNvPr id="14" name="Group 13">
          <a:extLst>
            <a:ext uri="{FF2B5EF4-FFF2-40B4-BE49-F238E27FC236}">
              <a16:creationId xmlns:a16="http://schemas.microsoft.com/office/drawing/2014/main" id="{443B0272-CC70-099E-F283-B66E8249B62C}"/>
            </a:ext>
          </a:extLst>
        </xdr:cNvPr>
        <xdr:cNvGrpSpPr/>
      </xdr:nvGrpSpPr>
      <xdr:grpSpPr>
        <a:xfrm>
          <a:off x="86487" y="1223825"/>
          <a:ext cx="2554184" cy="604006"/>
          <a:chOff x="112292" y="2213807"/>
          <a:chExt cx="2551176" cy="611526"/>
        </a:xfrm>
      </xdr:grpSpPr>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74D83775-C080-8C89-0729-44038106D73A}"/>
              </a:ext>
            </a:extLst>
          </xdr:cNvPr>
          <xdr:cNvSpPr/>
        </xdr:nvSpPr>
        <xdr:spPr>
          <a:xfrm>
            <a:off x="112292" y="2213807"/>
            <a:ext cx="2551176" cy="611526"/>
          </a:xfrm>
          <a:prstGeom prst="roundRect">
            <a:avLst/>
          </a:prstGeom>
          <a:gradFill flip="none" rotWithShape="1">
            <a:gsLst>
              <a:gs pos="26000">
                <a:srgbClr val="7030A0"/>
              </a:gs>
              <a:gs pos="0">
                <a:srgbClr val="F806CC"/>
              </a:gs>
              <a:gs pos="64000">
                <a:schemeClr val="tx1"/>
              </a:gs>
            </a:gsLst>
            <a:lin ang="2700000" scaled="1"/>
            <a:tileRect/>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        Sales Dashboard</a:t>
            </a:r>
          </a:p>
        </xdr:txBody>
      </xdr:sp>
      <xdr:pic>
        <xdr:nvPicPr>
          <xdr:cNvPr id="5" name="Picture 4">
            <a:hlinkClick xmlns:r="http://schemas.openxmlformats.org/officeDocument/2006/relationships" r:id="rId1"/>
            <a:extLst>
              <a:ext uri="{FF2B5EF4-FFF2-40B4-BE49-F238E27FC236}">
                <a16:creationId xmlns:a16="http://schemas.microsoft.com/office/drawing/2014/main" id="{7035CD9F-3C66-4CBE-4BF3-DDB8852C83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79592" y="2282901"/>
            <a:ext cx="452956" cy="47333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0</xdr:col>
      <xdr:colOff>86487</xdr:colOff>
      <xdr:row>1</xdr:row>
      <xdr:rowOff>172682</xdr:rowOff>
    </xdr:from>
    <xdr:to>
      <xdr:col>2</xdr:col>
      <xdr:colOff>792821</xdr:colOff>
      <xdr:row>4</xdr:row>
      <xdr:rowOff>142522</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FDA9EEA6-7C61-6A97-8CEC-E1C9CF87D5F6}"/>
            </a:ext>
          </a:extLst>
        </xdr:cNvPr>
        <xdr:cNvSpPr/>
      </xdr:nvSpPr>
      <xdr:spPr>
        <a:xfrm>
          <a:off x="86487" y="353657"/>
          <a:ext cx="2554184" cy="627065"/>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Home</a:t>
          </a:r>
          <a:r>
            <a:rPr lang="en-US" sz="1600" b="1" baseline="0">
              <a:gradFill>
                <a:gsLst>
                  <a:gs pos="100000">
                    <a:srgbClr val="E8FFFF"/>
                  </a:gs>
                  <a:gs pos="100000">
                    <a:srgbClr val="F806CC"/>
                  </a:gs>
                </a:gsLst>
                <a:lin ang="2700000" scaled="1"/>
              </a:gradFill>
            </a:rPr>
            <a:t> Page</a:t>
          </a:r>
        </a:p>
      </xdr:txBody>
    </xdr:sp>
    <xdr:clientData/>
  </xdr:twoCellAnchor>
  <xdr:twoCellAnchor>
    <xdr:from>
      <xdr:col>0</xdr:col>
      <xdr:colOff>86487</xdr:colOff>
      <xdr:row>10</xdr:row>
      <xdr:rowOff>89735</xdr:rowOff>
    </xdr:from>
    <xdr:to>
      <xdr:col>2</xdr:col>
      <xdr:colOff>792821</xdr:colOff>
      <xdr:row>13</xdr:row>
      <xdr:rowOff>112334</xdr:rowOff>
    </xdr:to>
    <xdr:grpSp>
      <xdr:nvGrpSpPr>
        <xdr:cNvPr id="15" name="Group 14">
          <a:extLst>
            <a:ext uri="{FF2B5EF4-FFF2-40B4-BE49-F238E27FC236}">
              <a16:creationId xmlns:a16="http://schemas.microsoft.com/office/drawing/2014/main" id="{122BBA7B-B160-430B-B56C-A6F324678D3D}"/>
            </a:ext>
          </a:extLst>
        </xdr:cNvPr>
        <xdr:cNvGrpSpPr/>
      </xdr:nvGrpSpPr>
      <xdr:grpSpPr>
        <a:xfrm>
          <a:off x="86487" y="2070935"/>
          <a:ext cx="2554184" cy="603624"/>
          <a:chOff x="97972" y="2095329"/>
          <a:chExt cx="3140852" cy="629840"/>
        </a:xfrm>
      </xdr:grpSpPr>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463A3E35-1F18-430F-DBDA-E5CD75E73E0D}"/>
              </a:ext>
            </a:extLst>
          </xdr:cNvPr>
          <xdr:cNvSpPr/>
        </xdr:nvSpPr>
        <xdr:spPr>
          <a:xfrm>
            <a:off x="97972" y="2095329"/>
            <a:ext cx="3140852" cy="629840"/>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Map Chart</a:t>
            </a:r>
          </a:p>
        </xdr:txBody>
      </xdr:sp>
      <xdr:pic>
        <xdr:nvPicPr>
          <xdr:cNvPr id="20" name="Picture 19">
            <a:hlinkClick xmlns:r="http://schemas.openxmlformats.org/officeDocument/2006/relationships" r:id="rId4"/>
            <a:extLst>
              <a:ext uri="{FF2B5EF4-FFF2-40B4-BE49-F238E27FC236}">
                <a16:creationId xmlns:a16="http://schemas.microsoft.com/office/drawing/2014/main" id="{F28BAF3E-3978-B5A6-6237-516B4AB16236}"/>
              </a:ext>
            </a:extLst>
          </xdr:cNvPr>
          <xdr:cNvPicPr>
            <a:picLocks noChangeAspect="1"/>
          </xdr:cNvPicPr>
        </xdr:nvPicPr>
        <xdr:blipFill>
          <a:blip xmlns:r="http://schemas.openxmlformats.org/officeDocument/2006/relationships" r:embed="rId5" cstate="print">
            <a:biLevel thresh="50000"/>
            <a:extLst>
              <a:ext uri="{BEBA8EAE-BF5A-486C-A8C5-ECC9F3942E4B}">
                <a14:imgProps xmlns:a14="http://schemas.microsoft.com/office/drawing/2010/main">
                  <a14:imgLayer r:embed="rId6">
                    <a14:imgEffect>
                      <a14:artisticPhotocopy/>
                    </a14:imgEffect>
                  </a14:imgLayer>
                </a14:imgProps>
              </a:ext>
              <a:ext uri="{28A0092B-C50C-407E-A947-70E740481C1C}">
                <a14:useLocalDpi xmlns:a14="http://schemas.microsoft.com/office/drawing/2010/main" val="0"/>
              </a:ext>
            </a:extLst>
          </a:blip>
          <a:srcRect/>
          <a:stretch/>
        </xdr:blipFill>
        <xdr:spPr>
          <a:xfrm>
            <a:off x="208539" y="2168674"/>
            <a:ext cx="484682" cy="48315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32657</xdr:colOff>
      <xdr:row>0</xdr:row>
      <xdr:rowOff>0</xdr:rowOff>
    </xdr:from>
    <xdr:to>
      <xdr:col>3</xdr:col>
      <xdr:colOff>4081</xdr:colOff>
      <xdr:row>42</xdr:row>
      <xdr:rowOff>119743</xdr:rowOff>
    </xdr:to>
    <xdr:sp macro="" textlink="">
      <xdr:nvSpPr>
        <xdr:cNvPr id="15" name="Rectangle: Rounded Corners 14">
          <a:extLst>
            <a:ext uri="{FF2B5EF4-FFF2-40B4-BE49-F238E27FC236}">
              <a16:creationId xmlns:a16="http://schemas.microsoft.com/office/drawing/2014/main" id="{94DCFBE1-3BF7-C00C-1F56-9E8F7CD76F71}"/>
            </a:ext>
          </a:extLst>
        </xdr:cNvPr>
        <xdr:cNvSpPr/>
      </xdr:nvSpPr>
      <xdr:spPr>
        <a:xfrm>
          <a:off x="32657" y="0"/>
          <a:ext cx="3257549" cy="7870712"/>
        </a:xfrm>
        <a:prstGeom prst="roundRect">
          <a:avLst>
            <a:gd name="adj" fmla="val 7612"/>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136096</xdr:colOff>
      <xdr:row>0</xdr:row>
      <xdr:rowOff>122806</xdr:rowOff>
    </xdr:from>
    <xdr:to>
      <xdr:col>19</xdr:col>
      <xdr:colOff>590550</xdr:colOff>
      <xdr:row>4</xdr:row>
      <xdr:rowOff>122806</xdr:rowOff>
    </xdr:to>
    <xdr:sp macro="" textlink="">
      <xdr:nvSpPr>
        <xdr:cNvPr id="10" name="Rectangle: Rounded Corners 9">
          <a:extLst>
            <a:ext uri="{FF2B5EF4-FFF2-40B4-BE49-F238E27FC236}">
              <a16:creationId xmlns:a16="http://schemas.microsoft.com/office/drawing/2014/main" id="{3C9AEA6C-B28B-4ACE-B6B2-5093371EC521}"/>
            </a:ext>
          </a:extLst>
        </xdr:cNvPr>
        <xdr:cNvSpPr/>
      </xdr:nvSpPr>
      <xdr:spPr>
        <a:xfrm>
          <a:off x="2574496" y="122806"/>
          <a:ext cx="10185194" cy="731520"/>
        </a:xfrm>
        <a:prstGeom prst="roundRect">
          <a:avLst>
            <a:gd name="adj" fmla="val 20371"/>
          </a:avLst>
        </a:prstGeom>
        <a:solidFill>
          <a:schemeClr val="tx1"/>
        </a:solidFill>
        <a:ln>
          <a:noFill/>
        </a:ln>
        <a:effectLst>
          <a:outerShdw blurRad="50800" dist="38100" dir="5400000" algn="t" rotWithShape="0">
            <a:srgbClr val="F806CC">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5">
                  <a:lumMod val="20000"/>
                  <a:lumOff val="80000"/>
                </a:schemeClr>
              </a:solidFill>
              <a:latin typeface="Arial" panose="020B0604020202020204" pitchFamily="34" charset="0"/>
              <a:cs typeface="Arial" panose="020B0604020202020204" pitchFamily="34" charset="0"/>
            </a:rPr>
            <a:t>Sales Performance </a:t>
          </a:r>
          <a:r>
            <a:rPr lang="en-US" sz="1800" b="1" baseline="0">
              <a:solidFill>
                <a:schemeClr val="accent5">
                  <a:lumMod val="20000"/>
                  <a:lumOff val="80000"/>
                </a:schemeClr>
              </a:solidFill>
              <a:latin typeface="Arial" panose="020B0604020202020204" pitchFamily="34" charset="0"/>
              <a:cs typeface="Arial" panose="020B0604020202020204" pitchFamily="34" charset="0"/>
            </a:rPr>
            <a:t>( US )</a:t>
          </a:r>
          <a:endParaRPr lang="en-US" sz="1800" b="1">
            <a:solidFill>
              <a:schemeClr val="accent5">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0</xdr:col>
      <xdr:colOff>84203</xdr:colOff>
      <xdr:row>6</xdr:row>
      <xdr:rowOff>122331</xdr:rowOff>
    </xdr:from>
    <xdr:to>
      <xdr:col>2</xdr:col>
      <xdr:colOff>1034305</xdr:colOff>
      <xdr:row>10</xdr:row>
      <xdr:rowOff>13474</xdr:rowOff>
    </xdr:to>
    <xdr:grpSp>
      <xdr:nvGrpSpPr>
        <xdr:cNvPr id="41" name="Group 40">
          <a:extLst>
            <a:ext uri="{FF2B5EF4-FFF2-40B4-BE49-F238E27FC236}">
              <a16:creationId xmlns:a16="http://schemas.microsoft.com/office/drawing/2014/main" id="{5EB274AB-F9E5-E57E-9C74-C8E860EFD26A}"/>
            </a:ext>
          </a:extLst>
        </xdr:cNvPr>
        <xdr:cNvGrpSpPr/>
      </xdr:nvGrpSpPr>
      <xdr:grpSpPr>
        <a:xfrm>
          <a:off x="84203" y="1232674"/>
          <a:ext cx="3149016" cy="631371"/>
          <a:chOff x="62270" y="1175657"/>
          <a:chExt cx="3149016" cy="631371"/>
        </a:xfrm>
      </xdr:grpSpPr>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E5F62EA3-7A3F-CC02-93A6-FCF47AE87EDF}"/>
              </a:ext>
            </a:extLst>
          </xdr:cNvPr>
          <xdr:cNvSpPr/>
        </xdr:nvSpPr>
        <xdr:spPr>
          <a:xfrm>
            <a:off x="62270" y="1175657"/>
            <a:ext cx="3149016" cy="631371"/>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        Pivot Tables</a:t>
            </a:r>
          </a:p>
        </xdr:txBody>
      </xdr:sp>
      <xdr:pic>
        <xdr:nvPicPr>
          <xdr:cNvPr id="14" name="Picture 13">
            <a:hlinkClick xmlns:r="http://schemas.openxmlformats.org/officeDocument/2006/relationships" r:id="rId1"/>
            <a:extLst>
              <a:ext uri="{FF2B5EF4-FFF2-40B4-BE49-F238E27FC236}">
                <a16:creationId xmlns:a16="http://schemas.microsoft.com/office/drawing/2014/main" id="{4B22E413-F410-15E9-1A82-FC5B2BB79B8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33034" y="1249002"/>
            <a:ext cx="564288" cy="4846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editAs="oneCell">
    <xdr:from>
      <xdr:col>8</xdr:col>
      <xdr:colOff>146091</xdr:colOff>
      <xdr:row>0</xdr:row>
      <xdr:rowOff>158682</xdr:rowOff>
    </xdr:from>
    <xdr:to>
      <xdr:col>9</xdr:col>
      <xdr:colOff>97451</xdr:colOff>
      <xdr:row>3</xdr:row>
      <xdr:rowOff>158682</xdr:rowOff>
    </xdr:to>
    <xdr:pic>
      <xdr:nvPicPr>
        <xdr:cNvPr id="18" name="Picture 17">
          <a:extLst>
            <a:ext uri="{FF2B5EF4-FFF2-40B4-BE49-F238E27FC236}">
              <a16:creationId xmlns:a16="http://schemas.microsoft.com/office/drawing/2014/main" id="{C9AFE52B-0795-458C-97A7-69564EF2C4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92462" y="158682"/>
          <a:ext cx="560960" cy="555171"/>
        </a:xfrm>
        <a:prstGeom prst="rect">
          <a:avLst/>
        </a:prstGeom>
      </xdr:spPr>
    </xdr:pic>
    <xdr:clientData/>
  </xdr:twoCellAnchor>
  <xdr:twoCellAnchor>
    <xdr:from>
      <xdr:col>20</xdr:col>
      <xdr:colOff>83820</xdr:colOff>
      <xdr:row>1</xdr:row>
      <xdr:rowOff>7812</xdr:rowOff>
    </xdr:from>
    <xdr:to>
      <xdr:col>30</xdr:col>
      <xdr:colOff>457200</xdr:colOff>
      <xdr:row>22</xdr:row>
      <xdr:rowOff>172971</xdr:rowOff>
    </xdr:to>
    <xdr:sp macro="" textlink="">
      <xdr:nvSpPr>
        <xdr:cNvPr id="21" name="Rectangle: Rounded Corners 20">
          <a:extLst>
            <a:ext uri="{FF2B5EF4-FFF2-40B4-BE49-F238E27FC236}">
              <a16:creationId xmlns:a16="http://schemas.microsoft.com/office/drawing/2014/main" id="{88BF51B7-8E2D-ED21-1608-2189502E61E5}"/>
            </a:ext>
          </a:extLst>
        </xdr:cNvPr>
        <xdr:cNvSpPr/>
      </xdr:nvSpPr>
      <xdr:spPr>
        <a:xfrm>
          <a:off x="13712734" y="192869"/>
          <a:ext cx="6469380" cy="4051359"/>
        </a:xfrm>
        <a:prstGeom prst="roundRect">
          <a:avLst>
            <a:gd name="adj" fmla="val 9845"/>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20000"/>
                  <a:lumOff val="80000"/>
                </a:schemeClr>
              </a:solidFill>
              <a:latin typeface="Arial" panose="020B0604020202020204" pitchFamily="34" charset="0"/>
              <a:cs typeface="Arial" panose="020B0604020202020204" pitchFamily="34" charset="0"/>
            </a:rPr>
            <a:t>Relation between Discount and Sales</a:t>
          </a:r>
        </a:p>
      </xdr:txBody>
    </xdr:sp>
    <xdr:clientData/>
  </xdr:twoCellAnchor>
  <xdr:twoCellAnchor>
    <xdr:from>
      <xdr:col>3</xdr:col>
      <xdr:colOff>250823</xdr:colOff>
      <xdr:row>5</xdr:row>
      <xdr:rowOff>109617</xdr:rowOff>
    </xdr:from>
    <xdr:to>
      <xdr:col>11</xdr:col>
      <xdr:colOff>264160</xdr:colOff>
      <xdr:row>14</xdr:row>
      <xdr:rowOff>136198</xdr:rowOff>
    </xdr:to>
    <xdr:grpSp>
      <xdr:nvGrpSpPr>
        <xdr:cNvPr id="23" name="Group 22">
          <a:extLst>
            <a:ext uri="{FF2B5EF4-FFF2-40B4-BE49-F238E27FC236}">
              <a16:creationId xmlns:a16="http://schemas.microsoft.com/office/drawing/2014/main" id="{69AD0191-90CE-4985-BFBC-143254C67BB4}"/>
            </a:ext>
          </a:extLst>
        </xdr:cNvPr>
        <xdr:cNvGrpSpPr/>
      </xdr:nvGrpSpPr>
      <xdr:grpSpPr>
        <a:xfrm>
          <a:off x="3549194" y="1034903"/>
          <a:ext cx="4890137" cy="1692095"/>
          <a:chOff x="2696311" y="974651"/>
          <a:chExt cx="4604712" cy="1701209"/>
        </a:xfrm>
        <a:solidFill>
          <a:schemeClr val="tx1"/>
        </a:solidFill>
      </xdr:grpSpPr>
      <xdr:sp macro="" textlink="">
        <xdr:nvSpPr>
          <xdr:cNvPr id="24" name="Rectangle: Rounded Corners 23">
            <a:extLst>
              <a:ext uri="{FF2B5EF4-FFF2-40B4-BE49-F238E27FC236}">
                <a16:creationId xmlns:a16="http://schemas.microsoft.com/office/drawing/2014/main" id="{1A744F8D-3A06-0D1E-E1D0-F2B8FDACD075}"/>
              </a:ext>
            </a:extLst>
          </xdr:cNvPr>
          <xdr:cNvSpPr/>
        </xdr:nvSpPr>
        <xdr:spPr>
          <a:xfrm>
            <a:off x="2696311" y="1006101"/>
            <a:ext cx="4604712" cy="1669759"/>
          </a:xfrm>
          <a:prstGeom prst="roundRect">
            <a:avLst>
              <a:gd name="adj" fmla="val 20371"/>
            </a:avLst>
          </a:prstGeom>
          <a:grp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Ship</a:t>
            </a:r>
            <a:r>
              <a:rPr lang="en-US" sz="1800" b="1" baseline="0">
                <a:solidFill>
                  <a:schemeClr val="accent5">
                    <a:lumMod val="20000"/>
                    <a:lumOff val="80000"/>
                  </a:schemeClr>
                </a:solidFill>
                <a:latin typeface="Arial" panose="020B0604020202020204" pitchFamily="34" charset="0"/>
                <a:cs typeface="Arial" panose="020B0604020202020204" pitchFamily="34" charset="0"/>
              </a:rPr>
              <a:t> Mode </a:t>
            </a:r>
          </a:p>
        </xdr:txBody>
      </xdr:sp>
      <xdr:graphicFrame macro="">
        <xdr:nvGraphicFramePr>
          <xdr:cNvPr id="25" name="Chart 1">
            <a:extLst>
              <a:ext uri="{FF2B5EF4-FFF2-40B4-BE49-F238E27FC236}">
                <a16:creationId xmlns:a16="http://schemas.microsoft.com/office/drawing/2014/main" id="{42D130E2-80DD-6C97-3EAF-4633DE4D913E}"/>
              </a:ext>
            </a:extLst>
          </xdr:cNvPr>
          <xdr:cNvGraphicFramePr/>
        </xdr:nvGraphicFramePr>
        <xdr:xfrm>
          <a:off x="2817628" y="974651"/>
          <a:ext cx="4453457" cy="167462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11</xdr:col>
      <xdr:colOff>405284</xdr:colOff>
      <xdr:row>5</xdr:row>
      <xdr:rowOff>30886</xdr:rowOff>
    </xdr:from>
    <xdr:to>
      <xdr:col>19</xdr:col>
      <xdr:colOff>558798</xdr:colOff>
      <xdr:row>15</xdr:row>
      <xdr:rowOff>118477</xdr:rowOff>
    </xdr:to>
    <xdr:grpSp>
      <xdr:nvGrpSpPr>
        <xdr:cNvPr id="26" name="Group 25">
          <a:extLst>
            <a:ext uri="{FF2B5EF4-FFF2-40B4-BE49-F238E27FC236}">
              <a16:creationId xmlns:a16="http://schemas.microsoft.com/office/drawing/2014/main" id="{86A904B6-D75B-4065-9970-8487F2B998AC}"/>
            </a:ext>
          </a:extLst>
        </xdr:cNvPr>
        <xdr:cNvGrpSpPr/>
      </xdr:nvGrpSpPr>
      <xdr:grpSpPr>
        <a:xfrm>
          <a:off x="8580455" y="956172"/>
          <a:ext cx="5030314" cy="1938162"/>
          <a:chOff x="7476644" y="882148"/>
          <a:chExt cx="4743234" cy="1914214"/>
        </a:xfrm>
        <a:solidFill>
          <a:schemeClr val="tx1"/>
        </a:solidFill>
      </xdr:grpSpPr>
      <xdr:sp macro="" textlink="">
        <xdr:nvSpPr>
          <xdr:cNvPr id="27" name="Rectangle: Rounded Corners 26">
            <a:extLst>
              <a:ext uri="{FF2B5EF4-FFF2-40B4-BE49-F238E27FC236}">
                <a16:creationId xmlns:a16="http://schemas.microsoft.com/office/drawing/2014/main" id="{FF91568A-DE0F-C2F7-C067-DFFDDC1AC4CC}"/>
              </a:ext>
            </a:extLst>
          </xdr:cNvPr>
          <xdr:cNvSpPr/>
        </xdr:nvSpPr>
        <xdr:spPr>
          <a:xfrm>
            <a:off x="7476644" y="990152"/>
            <a:ext cx="4678663" cy="1642067"/>
          </a:xfrm>
          <a:prstGeom prst="roundRect">
            <a:avLst>
              <a:gd name="adj" fmla="val 20371"/>
            </a:avLst>
          </a:prstGeom>
          <a:grp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Category</a:t>
            </a:r>
          </a:p>
          <a:p>
            <a:pPr algn="l"/>
            <a:endParaRPr lang="en-US" sz="1800" b="1">
              <a:solidFill>
                <a:schemeClr val="accent5">
                  <a:lumMod val="20000"/>
                  <a:lumOff val="80000"/>
                </a:schemeClr>
              </a:solidFill>
              <a:latin typeface="Arial" panose="020B0604020202020204" pitchFamily="34" charset="0"/>
              <a:cs typeface="Arial" panose="020B0604020202020204" pitchFamily="34" charset="0"/>
            </a:endParaRPr>
          </a:p>
        </xdr:txBody>
      </xdr:sp>
      <xdr:graphicFrame macro="">
        <xdr:nvGraphicFramePr>
          <xdr:cNvPr id="28" name="Chart 2">
            <a:extLst>
              <a:ext uri="{FF2B5EF4-FFF2-40B4-BE49-F238E27FC236}">
                <a16:creationId xmlns:a16="http://schemas.microsoft.com/office/drawing/2014/main" id="{065A42F3-AB46-661C-BFCB-75107D8F5AE7}"/>
              </a:ext>
            </a:extLst>
          </xdr:cNvPr>
          <xdr:cNvGraphicFramePr/>
        </xdr:nvGraphicFramePr>
        <xdr:xfrm>
          <a:off x="7559038" y="882148"/>
          <a:ext cx="4660840" cy="191421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xdr:col>
      <xdr:colOff>268998</xdr:colOff>
      <xdr:row>15</xdr:row>
      <xdr:rowOff>56539</xdr:rowOff>
    </xdr:from>
    <xdr:to>
      <xdr:col>20</xdr:col>
      <xdr:colOff>10885</xdr:colOff>
      <xdr:row>29</xdr:row>
      <xdr:rowOff>141515</xdr:rowOff>
    </xdr:to>
    <xdr:grpSp>
      <xdr:nvGrpSpPr>
        <xdr:cNvPr id="29" name="Group 28">
          <a:extLst>
            <a:ext uri="{FF2B5EF4-FFF2-40B4-BE49-F238E27FC236}">
              <a16:creationId xmlns:a16="http://schemas.microsoft.com/office/drawing/2014/main" id="{CBA6D4C5-9AEB-4A0F-AEC1-968C89CA2A43}"/>
            </a:ext>
          </a:extLst>
        </xdr:cNvPr>
        <xdr:cNvGrpSpPr/>
      </xdr:nvGrpSpPr>
      <xdr:grpSpPr>
        <a:xfrm>
          <a:off x="3567369" y="2832396"/>
          <a:ext cx="10072430" cy="2675776"/>
          <a:chOff x="2620011" y="2756196"/>
          <a:chExt cx="10133542" cy="2644385"/>
        </a:xfrm>
        <a:solidFill>
          <a:schemeClr val="tx1"/>
        </a:solidFill>
      </xdr:grpSpPr>
      <xdr:sp macro="" textlink="">
        <xdr:nvSpPr>
          <xdr:cNvPr id="30" name="Rectangle: Rounded Corners 29">
            <a:extLst>
              <a:ext uri="{FF2B5EF4-FFF2-40B4-BE49-F238E27FC236}">
                <a16:creationId xmlns:a16="http://schemas.microsoft.com/office/drawing/2014/main" id="{27D612F8-A923-121C-18C6-3673B46EA60C}"/>
              </a:ext>
            </a:extLst>
          </xdr:cNvPr>
          <xdr:cNvSpPr/>
        </xdr:nvSpPr>
        <xdr:spPr>
          <a:xfrm>
            <a:off x="2620011" y="2756196"/>
            <a:ext cx="10133542" cy="2644385"/>
          </a:xfrm>
          <a:prstGeom prst="roundRect">
            <a:avLst>
              <a:gd name="adj" fmla="val 20371"/>
            </a:avLst>
          </a:prstGeom>
          <a:grp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Top 10</a:t>
            </a:r>
            <a:r>
              <a:rPr lang="en-US" sz="1800" b="1" baseline="0">
                <a:solidFill>
                  <a:schemeClr val="accent5">
                    <a:lumMod val="20000"/>
                    <a:lumOff val="80000"/>
                  </a:schemeClr>
                </a:solidFill>
                <a:latin typeface="Arial" panose="020B0604020202020204" pitchFamily="34" charset="0"/>
                <a:cs typeface="Arial" panose="020B0604020202020204" pitchFamily="34" charset="0"/>
              </a:rPr>
              <a:t> </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Products</a:t>
            </a:r>
            <a:r>
              <a:rPr lang="en-US" sz="1800" b="1" baseline="0">
                <a:solidFill>
                  <a:schemeClr val="accent5">
                    <a:lumMod val="20000"/>
                    <a:lumOff val="80000"/>
                  </a:schemeClr>
                </a:solidFill>
                <a:latin typeface="Arial" panose="020B0604020202020204" pitchFamily="34" charset="0"/>
                <a:cs typeface="Arial" panose="020B0604020202020204" pitchFamily="34" charset="0"/>
              </a:rPr>
              <a:t>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by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Sales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and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Profit</a:t>
            </a:r>
            <a:endParaRPr lang="en-US" sz="1800" b="1">
              <a:solidFill>
                <a:schemeClr val="accent5">
                  <a:lumMod val="20000"/>
                  <a:lumOff val="80000"/>
                </a:schemeClr>
              </a:solidFill>
              <a:latin typeface="Arial" panose="020B0604020202020204" pitchFamily="34" charset="0"/>
              <a:cs typeface="Arial" panose="020B0604020202020204" pitchFamily="34" charset="0"/>
            </a:endParaRPr>
          </a:p>
        </xdr:txBody>
      </xdr:sp>
      <xdr:graphicFrame macro="">
        <xdr:nvGraphicFramePr>
          <xdr:cNvPr id="31" name="Chart 7">
            <a:extLst>
              <a:ext uri="{FF2B5EF4-FFF2-40B4-BE49-F238E27FC236}">
                <a16:creationId xmlns:a16="http://schemas.microsoft.com/office/drawing/2014/main" id="{BDE71A5D-8F3C-9027-B10A-68B73F649F80}"/>
              </a:ext>
            </a:extLst>
          </xdr:cNvPr>
          <xdr:cNvGraphicFramePr/>
        </xdr:nvGraphicFramePr>
        <xdr:xfrm>
          <a:off x="3749040" y="2850932"/>
          <a:ext cx="8853170" cy="246274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20</xdr:col>
      <xdr:colOff>142240</xdr:colOff>
      <xdr:row>23</xdr:row>
      <xdr:rowOff>130629</xdr:rowOff>
    </xdr:from>
    <xdr:to>
      <xdr:col>31</xdr:col>
      <xdr:colOff>228600</xdr:colOff>
      <xdr:row>42</xdr:row>
      <xdr:rowOff>87086</xdr:rowOff>
    </xdr:to>
    <xdr:grpSp>
      <xdr:nvGrpSpPr>
        <xdr:cNvPr id="40" name="Group 39">
          <a:extLst>
            <a:ext uri="{FF2B5EF4-FFF2-40B4-BE49-F238E27FC236}">
              <a16:creationId xmlns:a16="http://schemas.microsoft.com/office/drawing/2014/main" id="{49303FD9-03D5-574E-B778-277DDACB8C37}"/>
            </a:ext>
          </a:extLst>
        </xdr:cNvPr>
        <xdr:cNvGrpSpPr/>
      </xdr:nvGrpSpPr>
      <xdr:grpSpPr>
        <a:xfrm>
          <a:off x="13771154" y="4386943"/>
          <a:ext cx="6791960" cy="3472543"/>
          <a:chOff x="13177520" y="4297681"/>
          <a:chExt cx="6791960" cy="3058160"/>
        </a:xfrm>
      </xdr:grpSpPr>
      <xdr:sp macro="" textlink="">
        <xdr:nvSpPr>
          <xdr:cNvPr id="11" name="Rectangle: Rounded Corners 10">
            <a:extLst>
              <a:ext uri="{FF2B5EF4-FFF2-40B4-BE49-F238E27FC236}">
                <a16:creationId xmlns:a16="http://schemas.microsoft.com/office/drawing/2014/main" id="{2D8B31E2-7B42-4343-82DD-904A47262BCB}"/>
              </a:ext>
            </a:extLst>
          </xdr:cNvPr>
          <xdr:cNvSpPr/>
        </xdr:nvSpPr>
        <xdr:spPr>
          <a:xfrm>
            <a:off x="13177520" y="4297681"/>
            <a:ext cx="6482080" cy="3058160"/>
          </a:xfrm>
          <a:prstGeom prst="roundRect">
            <a:avLst>
              <a:gd name="adj" fmla="val 20371"/>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Top 5</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Sub-</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Category</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by</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Sales</a:t>
            </a:r>
          </a:p>
        </xdr:txBody>
      </xdr:sp>
      <xdr:graphicFrame macro="">
        <xdr:nvGraphicFramePr>
          <xdr:cNvPr id="38" name="Chart 1">
            <a:extLst>
              <a:ext uri="{FF2B5EF4-FFF2-40B4-BE49-F238E27FC236}">
                <a16:creationId xmlns:a16="http://schemas.microsoft.com/office/drawing/2014/main" id="{457DFED8-7947-624E-1407-428802AC8DB5}"/>
              </a:ext>
            </a:extLst>
          </xdr:cNvPr>
          <xdr:cNvGraphicFramePr/>
        </xdr:nvGraphicFramePr>
        <xdr:xfrm>
          <a:off x="14376399" y="4348480"/>
          <a:ext cx="5593081" cy="2868542"/>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oneCell">
    <xdr:from>
      <xdr:col>0</xdr:col>
      <xdr:colOff>43543</xdr:colOff>
      <xdr:row>15</xdr:row>
      <xdr:rowOff>174173</xdr:rowOff>
    </xdr:from>
    <xdr:to>
      <xdr:col>2</xdr:col>
      <xdr:colOff>973365</xdr:colOff>
      <xdr:row>19</xdr:row>
      <xdr:rowOff>122181</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C69FC378-80BF-4439-AD2C-D8C32E071DE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3543" y="2950030"/>
              <a:ext cx="3128736" cy="688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97972</xdr:colOff>
      <xdr:row>36</xdr:row>
      <xdr:rowOff>32655</xdr:rowOff>
    </xdr:from>
    <xdr:to>
      <xdr:col>2</xdr:col>
      <xdr:colOff>1001486</xdr:colOff>
      <xdr:row>41</xdr:row>
      <xdr:rowOff>108856</xdr:rowOff>
    </xdr:to>
    <mc:AlternateContent xmlns:mc="http://schemas.openxmlformats.org/markup-compatibility/2006" xmlns:a14="http://schemas.microsoft.com/office/drawing/2010/main">
      <mc:Choice Requires="a14">
        <xdr:graphicFrame macro="">
          <xdr:nvGraphicFramePr>
            <xdr:cNvPr id="34" name="Ship Mode 1">
              <a:extLst>
                <a:ext uri="{FF2B5EF4-FFF2-40B4-BE49-F238E27FC236}">
                  <a16:creationId xmlns:a16="http://schemas.microsoft.com/office/drawing/2014/main" id="{2076CB60-37B3-413C-89E9-36ED751F9011}"/>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7972" y="6694712"/>
              <a:ext cx="3102428" cy="1001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85943</xdr:colOff>
      <xdr:row>1</xdr:row>
      <xdr:rowOff>174172</xdr:rowOff>
    </xdr:from>
    <xdr:to>
      <xdr:col>2</xdr:col>
      <xdr:colOff>1032565</xdr:colOff>
      <xdr:row>5</xdr:row>
      <xdr:rowOff>64879</xdr:rowOff>
    </xdr:to>
    <xdr:sp macro="" textlink="">
      <xdr:nvSpPr>
        <xdr:cNvPr id="7" name="Rectangle: Rounded Corners 6">
          <a:hlinkClick xmlns:r="http://schemas.openxmlformats.org/officeDocument/2006/relationships" r:id="rId8"/>
          <a:extLst>
            <a:ext uri="{FF2B5EF4-FFF2-40B4-BE49-F238E27FC236}">
              <a16:creationId xmlns:a16="http://schemas.microsoft.com/office/drawing/2014/main" id="{87974B29-3E1F-4E23-80A9-0581939BD9F7}"/>
            </a:ext>
          </a:extLst>
        </xdr:cNvPr>
        <xdr:cNvSpPr/>
      </xdr:nvSpPr>
      <xdr:spPr>
        <a:xfrm>
          <a:off x="85943" y="358719"/>
          <a:ext cx="3137372" cy="628894"/>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Home</a:t>
          </a:r>
          <a:r>
            <a:rPr lang="en-US" sz="1800" b="1" baseline="0">
              <a:gradFill>
                <a:gsLst>
                  <a:gs pos="100000">
                    <a:srgbClr val="E8FFFF"/>
                  </a:gs>
                  <a:gs pos="100000">
                    <a:srgbClr val="F806CC"/>
                  </a:gs>
                </a:gsLst>
                <a:lin ang="2700000" scaled="1"/>
              </a:gradFill>
            </a:rPr>
            <a:t> Page</a:t>
          </a:r>
        </a:p>
      </xdr:txBody>
    </xdr:sp>
    <xdr:clientData/>
  </xdr:twoCellAnchor>
  <xdr:twoCellAnchor editAs="oneCell">
    <xdr:from>
      <xdr:col>0</xdr:col>
      <xdr:colOff>76199</xdr:colOff>
      <xdr:row>23</xdr:row>
      <xdr:rowOff>108859</xdr:rowOff>
    </xdr:from>
    <xdr:to>
      <xdr:col>2</xdr:col>
      <xdr:colOff>1006259</xdr:colOff>
      <xdr:row>32</xdr:row>
      <xdr:rowOff>61114</xdr:rowOff>
    </xdr:to>
    <mc:AlternateContent xmlns:mc="http://schemas.openxmlformats.org/markup-compatibility/2006" xmlns:a14="http://schemas.microsoft.com/office/drawing/2010/main">
      <mc:Choice Requires="a14">
        <xdr:graphicFrame macro="">
          <xdr:nvGraphicFramePr>
            <xdr:cNvPr id="33" name="Month Name 1">
              <a:extLst>
                <a:ext uri="{FF2B5EF4-FFF2-40B4-BE49-F238E27FC236}">
                  <a16:creationId xmlns:a16="http://schemas.microsoft.com/office/drawing/2014/main" id="{10BBFDFE-D6EE-48B6-B62B-A2F7DC76ACB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76199" y="4365173"/>
              <a:ext cx="3128974" cy="1617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19</xdr:row>
      <xdr:rowOff>119743</xdr:rowOff>
    </xdr:from>
    <xdr:to>
      <xdr:col>2</xdr:col>
      <xdr:colOff>1012371</xdr:colOff>
      <xdr:row>23</xdr:row>
      <xdr:rowOff>108859</xdr:rowOff>
    </xdr:to>
    <mc:AlternateContent xmlns:mc="http://schemas.openxmlformats.org/markup-compatibility/2006" xmlns:a14="http://schemas.microsoft.com/office/drawing/2010/main">
      <mc:Choice Requires="a14">
        <xdr:graphicFrame macro="">
          <xdr:nvGraphicFramePr>
            <xdr:cNvPr id="37" name="Quarter 1">
              <a:extLst>
                <a:ext uri="{FF2B5EF4-FFF2-40B4-BE49-F238E27FC236}">
                  <a16:creationId xmlns:a16="http://schemas.microsoft.com/office/drawing/2014/main" id="{C97FF5D7-5130-4578-A511-DE4E9C3AE18D}"/>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54428" y="3635829"/>
              <a:ext cx="3156857" cy="729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130628</xdr:colOff>
      <xdr:row>31</xdr:row>
      <xdr:rowOff>163287</xdr:rowOff>
    </xdr:from>
    <xdr:to>
      <xdr:col>2</xdr:col>
      <xdr:colOff>1040674</xdr:colOff>
      <xdr:row>36</xdr:row>
      <xdr:rowOff>1909</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4872D32A-E020-41EA-BD6B-D62FEE082B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628" y="5900058"/>
              <a:ext cx="3108960" cy="763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251517</xdr:colOff>
      <xdr:row>4</xdr:row>
      <xdr:rowOff>21771</xdr:rowOff>
    </xdr:from>
    <xdr:to>
      <xdr:col>30</xdr:col>
      <xdr:colOff>391886</xdr:colOff>
      <xdr:row>22</xdr:row>
      <xdr:rowOff>97971</xdr:rowOff>
    </xdr:to>
    <xdr:graphicFrame macro="">
      <xdr:nvGraphicFramePr>
        <xdr:cNvPr id="44" name="Chart 11">
          <a:extLst>
            <a:ext uri="{FF2B5EF4-FFF2-40B4-BE49-F238E27FC236}">
              <a16:creationId xmlns:a16="http://schemas.microsoft.com/office/drawing/2014/main" id="{21700B5E-4641-B762-3FCF-FDFCFE558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80121</xdr:colOff>
      <xdr:row>11</xdr:row>
      <xdr:rowOff>70926</xdr:rowOff>
    </xdr:from>
    <xdr:to>
      <xdr:col>2</xdr:col>
      <xdr:colOff>1038387</xdr:colOff>
      <xdr:row>14</xdr:row>
      <xdr:rowOff>148657</xdr:rowOff>
    </xdr:to>
    <xdr:grpSp>
      <xdr:nvGrpSpPr>
        <xdr:cNvPr id="51" name="Group 50">
          <a:extLst>
            <a:ext uri="{FF2B5EF4-FFF2-40B4-BE49-F238E27FC236}">
              <a16:creationId xmlns:a16="http://schemas.microsoft.com/office/drawing/2014/main" id="{43E9695A-D8F6-2FD1-36F4-CF8C6402439B}"/>
            </a:ext>
          </a:extLst>
        </xdr:cNvPr>
        <xdr:cNvGrpSpPr/>
      </xdr:nvGrpSpPr>
      <xdr:grpSpPr>
        <a:xfrm>
          <a:off x="80121" y="2106555"/>
          <a:ext cx="3157180" cy="632902"/>
          <a:chOff x="97972" y="2095329"/>
          <a:chExt cx="3140852" cy="629840"/>
        </a:xfrm>
      </xdr:grpSpPr>
      <xdr:sp macro="" textlink="">
        <xdr:nvSpPr>
          <xdr:cNvPr id="49" name="Rectangle: Rounded Corners 48">
            <a:hlinkClick xmlns:r="http://schemas.openxmlformats.org/officeDocument/2006/relationships" r:id="rId10"/>
            <a:extLst>
              <a:ext uri="{FF2B5EF4-FFF2-40B4-BE49-F238E27FC236}">
                <a16:creationId xmlns:a16="http://schemas.microsoft.com/office/drawing/2014/main" id="{24581DFD-E7C5-C7EA-0D05-8282DD7CAC46}"/>
              </a:ext>
            </a:extLst>
          </xdr:cNvPr>
          <xdr:cNvSpPr/>
        </xdr:nvSpPr>
        <xdr:spPr>
          <a:xfrm>
            <a:off x="97972" y="2095329"/>
            <a:ext cx="3140852" cy="629840"/>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Map Chart</a:t>
            </a:r>
          </a:p>
        </xdr:txBody>
      </xdr:sp>
      <xdr:pic>
        <xdr:nvPicPr>
          <xdr:cNvPr id="50" name="Picture 49">
            <a:hlinkClick xmlns:r="http://schemas.openxmlformats.org/officeDocument/2006/relationships" r:id="rId10"/>
            <a:extLst>
              <a:ext uri="{FF2B5EF4-FFF2-40B4-BE49-F238E27FC236}">
                <a16:creationId xmlns:a16="http://schemas.microsoft.com/office/drawing/2014/main" id="{B2534573-E092-669A-D841-EAD934EA8181}"/>
              </a:ext>
            </a:extLst>
          </xdr:cNvPr>
          <xdr:cNvPicPr>
            <a:picLocks noChangeAspect="1"/>
          </xdr:cNvPicPr>
        </xdr:nvPicPr>
        <xdr:blipFill>
          <a:blip xmlns:r="http://schemas.openxmlformats.org/officeDocument/2006/relationships" r:embed="rId11" cstate="print">
            <a:biLevel thresh="50000"/>
            <a:extLst>
              <a:ext uri="{BEBA8EAE-BF5A-486C-A8C5-ECC9F3942E4B}">
                <a14:imgProps xmlns:a14="http://schemas.microsoft.com/office/drawing/2010/main">
                  <a14:imgLayer r:embed="rId12">
                    <a14:imgEffect>
                      <a14:artisticPhotocopy/>
                    </a14:imgEffect>
                  </a14:imgLayer>
                </a14:imgProps>
              </a:ext>
              <a:ext uri="{28A0092B-C50C-407E-A947-70E740481C1C}">
                <a14:useLocalDpi xmlns:a14="http://schemas.microsoft.com/office/drawing/2010/main" val="0"/>
              </a:ext>
            </a:extLst>
          </a:blip>
          <a:srcRect/>
          <a:stretch/>
        </xdr:blipFill>
        <xdr:spPr>
          <a:xfrm>
            <a:off x="208539" y="2168674"/>
            <a:ext cx="484682" cy="48315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163286</xdr:colOff>
      <xdr:row>30</xdr:row>
      <xdr:rowOff>105665</xdr:rowOff>
    </xdr:from>
    <xdr:to>
      <xdr:col>20</xdr:col>
      <xdr:colOff>0</xdr:colOff>
      <xdr:row>42</xdr:row>
      <xdr:rowOff>104251</xdr:rowOff>
    </xdr:to>
    <xdr:grpSp>
      <xdr:nvGrpSpPr>
        <xdr:cNvPr id="2" name="Group 1">
          <a:extLst>
            <a:ext uri="{FF2B5EF4-FFF2-40B4-BE49-F238E27FC236}">
              <a16:creationId xmlns:a16="http://schemas.microsoft.com/office/drawing/2014/main" id="{6408E431-D1C3-62EB-8BD7-3240C37161CC}"/>
            </a:ext>
          </a:extLst>
        </xdr:cNvPr>
        <xdr:cNvGrpSpPr/>
      </xdr:nvGrpSpPr>
      <xdr:grpSpPr>
        <a:xfrm>
          <a:off x="3461657" y="5657379"/>
          <a:ext cx="10167257" cy="2219272"/>
          <a:chOff x="3461657" y="5657379"/>
          <a:chExt cx="10167257" cy="2219272"/>
        </a:xfrm>
      </xdr:grpSpPr>
      <xdr:sp macro="" textlink="">
        <xdr:nvSpPr>
          <xdr:cNvPr id="3" name="Rectangle: Rounded Corners 2">
            <a:extLst>
              <a:ext uri="{FF2B5EF4-FFF2-40B4-BE49-F238E27FC236}">
                <a16:creationId xmlns:a16="http://schemas.microsoft.com/office/drawing/2014/main" id="{B21481AF-B213-DC7E-8ABD-44B337AE82B3}"/>
              </a:ext>
            </a:extLst>
          </xdr:cNvPr>
          <xdr:cNvSpPr/>
        </xdr:nvSpPr>
        <xdr:spPr>
          <a:xfrm>
            <a:off x="3485655" y="5657379"/>
            <a:ext cx="10133862" cy="2219272"/>
          </a:xfrm>
          <a:prstGeom prst="roundRect">
            <a:avLst>
              <a:gd name="adj" fmla="val 20371"/>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20000"/>
                    <a:lumOff val="80000"/>
                  </a:schemeClr>
                </a:solidFill>
                <a:latin typeface="Arial" panose="020B0604020202020204" pitchFamily="34" charset="0"/>
                <a:cs typeface="Arial" panose="020B0604020202020204" pitchFamily="34" charset="0"/>
              </a:rPr>
              <a:t>Sales </a:t>
            </a:r>
          </a:p>
          <a:p>
            <a:pPr algn="l"/>
            <a:endParaRPr lang="en-US" sz="2000" b="1">
              <a:solidFill>
                <a:schemeClr val="accent5">
                  <a:lumMod val="20000"/>
                  <a:lumOff val="80000"/>
                </a:schemeClr>
              </a:solidFill>
              <a:latin typeface="Arial" panose="020B0604020202020204" pitchFamily="34" charset="0"/>
              <a:cs typeface="Arial" panose="020B0604020202020204" pitchFamily="34" charset="0"/>
            </a:endParaRPr>
          </a:p>
          <a:p>
            <a:pPr algn="l"/>
            <a:endParaRPr lang="en-US" sz="2000" b="1">
              <a:solidFill>
                <a:schemeClr val="accent5">
                  <a:lumMod val="20000"/>
                  <a:lumOff val="80000"/>
                </a:schemeClr>
              </a:solidFill>
              <a:latin typeface="Arial" panose="020B0604020202020204" pitchFamily="34" charset="0"/>
              <a:cs typeface="Arial" panose="020B0604020202020204" pitchFamily="34" charset="0"/>
            </a:endParaRPr>
          </a:p>
        </xdr:txBody>
      </xdr:sp>
      <xdr:graphicFrame macro="">
        <xdr:nvGraphicFramePr>
          <xdr:cNvPr id="5" name="Chart 6">
            <a:extLst>
              <a:ext uri="{FF2B5EF4-FFF2-40B4-BE49-F238E27FC236}">
                <a16:creationId xmlns:a16="http://schemas.microsoft.com/office/drawing/2014/main" id="{4BDC0F3C-F2B6-7CC0-033B-B16F97C5AF88}"/>
              </a:ext>
            </a:extLst>
          </xdr:cNvPr>
          <xdr:cNvGraphicFramePr/>
        </xdr:nvGraphicFramePr>
        <xdr:xfrm>
          <a:off x="5486400" y="5728176"/>
          <a:ext cx="8142514" cy="2121925"/>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32" name="TextBox 31">
            <a:extLst>
              <a:ext uri="{FF2B5EF4-FFF2-40B4-BE49-F238E27FC236}">
                <a16:creationId xmlns:a16="http://schemas.microsoft.com/office/drawing/2014/main" id="{0A9801CB-525A-4C85-83C8-58D91776C91E}"/>
              </a:ext>
            </a:extLst>
          </xdr:cNvPr>
          <xdr:cNvSpPr txBox="1"/>
        </xdr:nvSpPr>
        <xdr:spPr>
          <a:xfrm>
            <a:off x="3650493" y="6773636"/>
            <a:ext cx="942060" cy="370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accent5">
                    <a:lumMod val="60000"/>
                    <a:lumOff val="40000"/>
                  </a:schemeClr>
                </a:solidFill>
                <a:latin typeface="Arial" panose="020B0604020202020204" pitchFamily="34" charset="0"/>
                <a:cs typeface="Arial" panose="020B0604020202020204" pitchFamily="34" charset="0"/>
              </a:rPr>
              <a:t>Profit</a:t>
            </a:r>
          </a:p>
        </xdr:txBody>
      </xdr:sp>
      <xdr:sp macro="" textlink="'Pivot Table'!$T$5">
        <xdr:nvSpPr>
          <xdr:cNvPr id="56" name="TextBox 55">
            <a:extLst>
              <a:ext uri="{FF2B5EF4-FFF2-40B4-BE49-F238E27FC236}">
                <a16:creationId xmlns:a16="http://schemas.microsoft.com/office/drawing/2014/main" id="{21BC25A3-E682-40CB-9538-CF1881B4F9E4}"/>
              </a:ext>
            </a:extLst>
          </xdr:cNvPr>
          <xdr:cNvSpPr txBox="1"/>
        </xdr:nvSpPr>
        <xdr:spPr>
          <a:xfrm>
            <a:off x="3483428" y="7075716"/>
            <a:ext cx="1861458" cy="59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C4C22D-4E1D-4258-A12D-B443CAD24019}" type="TxLink">
              <a:rPr lang="en-US" sz="2500" b="1" i="0" u="none" strike="noStrike">
                <a:solidFill>
                  <a:schemeClr val="accent5">
                    <a:lumMod val="60000"/>
                    <a:lumOff val="40000"/>
                  </a:schemeClr>
                </a:solidFill>
                <a:latin typeface="+mn-lt"/>
                <a:cs typeface="Arial"/>
              </a:rPr>
              <a:pPr/>
              <a:t> $286,397.02 </a:t>
            </a:fld>
            <a:endParaRPr lang="en-US" sz="2500">
              <a:solidFill>
                <a:schemeClr val="accent5">
                  <a:lumMod val="60000"/>
                  <a:lumOff val="40000"/>
                </a:schemeClr>
              </a:solidFill>
              <a:latin typeface="+mn-lt"/>
            </a:endParaRPr>
          </a:p>
        </xdr:txBody>
      </xdr:sp>
      <xdr:sp macro="" textlink="'Pivot Table'!$R$5">
        <xdr:nvSpPr>
          <xdr:cNvPr id="57" name="TextBox 56">
            <a:extLst>
              <a:ext uri="{FF2B5EF4-FFF2-40B4-BE49-F238E27FC236}">
                <a16:creationId xmlns:a16="http://schemas.microsoft.com/office/drawing/2014/main" id="{A172E2AA-69AB-D7D4-2646-3245627382B0}"/>
              </a:ext>
            </a:extLst>
          </xdr:cNvPr>
          <xdr:cNvSpPr txBox="1"/>
        </xdr:nvSpPr>
        <xdr:spPr>
          <a:xfrm>
            <a:off x="3461657" y="6085114"/>
            <a:ext cx="2471057" cy="52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FFF168-D353-46A7-9F11-1379410D3DA1}" type="TxLink">
              <a:rPr lang="en-US" sz="2500" b="1" i="0" u="none" strike="noStrike">
                <a:solidFill>
                  <a:schemeClr val="accent5">
                    <a:lumMod val="20000"/>
                    <a:lumOff val="80000"/>
                  </a:schemeClr>
                </a:solidFill>
                <a:latin typeface="+mn-lt"/>
                <a:cs typeface="Arial"/>
              </a:rPr>
              <a:pPr/>
              <a:t> $2,297,200.86 </a:t>
            </a:fld>
            <a:endParaRPr lang="en-US" sz="2500">
              <a:solidFill>
                <a:schemeClr val="accent5">
                  <a:lumMod val="20000"/>
                  <a:lumOff val="80000"/>
                </a:schemeClr>
              </a:solidFill>
              <a:latin typeface="+mn-lt"/>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489857</xdr:colOff>
      <xdr:row>0</xdr:row>
      <xdr:rowOff>53340</xdr:rowOff>
    </xdr:from>
    <xdr:to>
      <xdr:col>33</xdr:col>
      <xdr:colOff>54429</xdr:colOff>
      <xdr:row>42</xdr:row>
      <xdr:rowOff>54430</xdr:rowOff>
    </xdr:to>
    <xdr:sp macro="" textlink="">
      <xdr:nvSpPr>
        <xdr:cNvPr id="3" name="Rectangle: Rounded Corners 2">
          <a:extLst>
            <a:ext uri="{FF2B5EF4-FFF2-40B4-BE49-F238E27FC236}">
              <a16:creationId xmlns:a16="http://schemas.microsoft.com/office/drawing/2014/main" id="{F067E561-268A-4C60-B3FB-CA171906430C}"/>
            </a:ext>
          </a:extLst>
        </xdr:cNvPr>
        <xdr:cNvSpPr/>
      </xdr:nvSpPr>
      <xdr:spPr>
        <a:xfrm>
          <a:off x="2928257" y="53340"/>
          <a:ext cx="17242972" cy="7773490"/>
        </a:xfrm>
        <a:prstGeom prst="roundRect">
          <a:avLst>
            <a:gd name="adj" fmla="val 9845"/>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20000"/>
                  <a:lumOff val="80000"/>
                </a:schemeClr>
              </a:solidFill>
              <a:latin typeface="Arial" panose="020B0604020202020204" pitchFamily="34" charset="0"/>
              <a:cs typeface="Arial" panose="020B0604020202020204" pitchFamily="34" charset="0"/>
            </a:rPr>
            <a:t>States</a:t>
          </a:r>
          <a:r>
            <a:rPr lang="en-US" sz="2000" b="1" baseline="0">
              <a:solidFill>
                <a:schemeClr val="accent5">
                  <a:lumMod val="20000"/>
                  <a:lumOff val="80000"/>
                </a:schemeClr>
              </a:solidFill>
              <a:latin typeface="Arial" panose="020B0604020202020204" pitchFamily="34" charset="0"/>
              <a:cs typeface="Arial" panose="020B0604020202020204" pitchFamily="34" charset="0"/>
            </a:rPr>
            <a:t> Disribution</a:t>
          </a:r>
        </a:p>
      </xdr:txBody>
    </xdr:sp>
    <xdr:clientData/>
  </xdr:twoCellAnchor>
  <xdr:twoCellAnchor>
    <xdr:from>
      <xdr:col>0</xdr:col>
      <xdr:colOff>1</xdr:colOff>
      <xdr:row>0</xdr:row>
      <xdr:rowOff>30480</xdr:rowOff>
    </xdr:from>
    <xdr:to>
      <xdr:col>4</xdr:col>
      <xdr:colOff>348343</xdr:colOff>
      <xdr:row>42</xdr:row>
      <xdr:rowOff>87085</xdr:rowOff>
    </xdr:to>
    <xdr:sp macro="" textlink="">
      <xdr:nvSpPr>
        <xdr:cNvPr id="5" name="Rectangle: Rounded Corners 4">
          <a:extLst>
            <a:ext uri="{FF2B5EF4-FFF2-40B4-BE49-F238E27FC236}">
              <a16:creationId xmlns:a16="http://schemas.microsoft.com/office/drawing/2014/main" id="{3FF87958-3D65-4F52-BA10-D69C3CDCFA8C}"/>
            </a:ext>
          </a:extLst>
        </xdr:cNvPr>
        <xdr:cNvSpPr/>
      </xdr:nvSpPr>
      <xdr:spPr>
        <a:xfrm>
          <a:off x="1" y="30480"/>
          <a:ext cx="2786742" cy="7829005"/>
        </a:xfrm>
        <a:prstGeom prst="roundRect">
          <a:avLst>
            <a:gd name="adj" fmla="val 7612"/>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89690</xdr:colOff>
      <xdr:row>7</xdr:row>
      <xdr:rowOff>1523</xdr:rowOff>
    </xdr:from>
    <xdr:to>
      <xdr:col>4</xdr:col>
      <xdr:colOff>218286</xdr:colOff>
      <xdr:row>10</xdr:row>
      <xdr:rowOff>31568</xdr:rowOff>
    </xdr:to>
    <xdr:grpSp>
      <xdr:nvGrpSpPr>
        <xdr:cNvPr id="12" name="Group 11">
          <a:extLst>
            <a:ext uri="{FF2B5EF4-FFF2-40B4-BE49-F238E27FC236}">
              <a16:creationId xmlns:a16="http://schemas.microsoft.com/office/drawing/2014/main" id="{5DC19987-0554-4DFC-85EE-BDC27EED6A35}"/>
            </a:ext>
          </a:extLst>
        </xdr:cNvPr>
        <xdr:cNvGrpSpPr/>
      </xdr:nvGrpSpPr>
      <xdr:grpSpPr>
        <a:xfrm>
          <a:off x="89690" y="1296923"/>
          <a:ext cx="2566996" cy="585216"/>
          <a:chOff x="62270" y="1175657"/>
          <a:chExt cx="3149016" cy="631371"/>
        </a:xfrm>
      </xdr:grpSpPr>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ABF7507E-8E98-13FC-1126-CED731DF17F4}"/>
              </a:ext>
            </a:extLst>
          </xdr:cNvPr>
          <xdr:cNvSpPr/>
        </xdr:nvSpPr>
        <xdr:spPr>
          <a:xfrm>
            <a:off x="62270" y="1175657"/>
            <a:ext cx="3149016" cy="631371"/>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        Pivot Tables</a:t>
            </a:r>
          </a:p>
        </xdr:txBody>
      </xdr:sp>
      <xdr:pic>
        <xdr:nvPicPr>
          <xdr:cNvPr id="14" name="Picture 13">
            <a:hlinkClick xmlns:r="http://schemas.openxmlformats.org/officeDocument/2006/relationships" r:id="rId1"/>
            <a:extLst>
              <a:ext uri="{FF2B5EF4-FFF2-40B4-BE49-F238E27FC236}">
                <a16:creationId xmlns:a16="http://schemas.microsoft.com/office/drawing/2014/main" id="{A663A377-4AE8-CB81-B597-C990A1981F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33034" y="1249002"/>
            <a:ext cx="564288" cy="4846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0</xdr:col>
      <xdr:colOff>92527</xdr:colOff>
      <xdr:row>2</xdr:row>
      <xdr:rowOff>83819</xdr:rowOff>
    </xdr:from>
    <xdr:to>
      <xdr:col>4</xdr:col>
      <xdr:colOff>218286</xdr:colOff>
      <xdr:row>5</xdr:row>
      <xdr:rowOff>113863</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5B7F4706-635A-4786-AABF-591EC9E78B35}"/>
            </a:ext>
          </a:extLst>
        </xdr:cNvPr>
        <xdr:cNvSpPr/>
      </xdr:nvSpPr>
      <xdr:spPr>
        <a:xfrm>
          <a:off x="92527" y="453933"/>
          <a:ext cx="2564159" cy="585216"/>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Home</a:t>
          </a:r>
          <a:r>
            <a:rPr lang="en-US" sz="1800" b="1" baseline="0">
              <a:gradFill>
                <a:gsLst>
                  <a:gs pos="100000">
                    <a:srgbClr val="E8FFFF"/>
                  </a:gs>
                  <a:gs pos="100000">
                    <a:srgbClr val="F806CC"/>
                  </a:gs>
                </a:gsLst>
                <a:lin ang="2700000" scaled="1"/>
              </a:gradFill>
            </a:rPr>
            <a:t> Page</a:t>
          </a:r>
        </a:p>
      </xdr:txBody>
    </xdr:sp>
    <xdr:clientData/>
  </xdr:twoCellAnchor>
  <xdr:twoCellAnchor>
    <xdr:from>
      <xdr:col>4</xdr:col>
      <xdr:colOff>478971</xdr:colOff>
      <xdr:row>0</xdr:row>
      <xdr:rowOff>152400</xdr:rowOff>
    </xdr:from>
    <xdr:to>
      <xdr:col>32</xdr:col>
      <xdr:colOff>272143</xdr:colOff>
      <xdr:row>41</xdr:row>
      <xdr:rowOff>152400</xdr:rowOff>
    </xdr:to>
    <mc:AlternateContent xmlns:mc="http://schemas.openxmlformats.org/markup-compatibility/2006">
      <mc:Choice xmlns:cx4="http://schemas.microsoft.com/office/drawing/2016/5/10/chartex" Requires="cx4">
        <xdr:graphicFrame macro="">
          <xdr:nvGraphicFramePr>
            <xdr:cNvPr id="18" name="Chart 1">
              <a:extLst>
                <a:ext uri="{FF2B5EF4-FFF2-40B4-BE49-F238E27FC236}">
                  <a16:creationId xmlns:a16="http://schemas.microsoft.com/office/drawing/2014/main" id="{A08FE80B-9441-C8E7-0E68-B3C23010D5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17371" y="152400"/>
              <a:ext cx="16861972" cy="7498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92527</xdr:colOff>
      <xdr:row>11</xdr:row>
      <xdr:rowOff>104285</xdr:rowOff>
    </xdr:from>
    <xdr:to>
      <xdr:col>4</xdr:col>
      <xdr:colOff>218286</xdr:colOff>
      <xdr:row>14</xdr:row>
      <xdr:rowOff>135854</xdr:rowOff>
    </xdr:to>
    <xdr:grpSp>
      <xdr:nvGrpSpPr>
        <xdr:cNvPr id="21" name="Group 20">
          <a:extLst>
            <a:ext uri="{FF2B5EF4-FFF2-40B4-BE49-F238E27FC236}">
              <a16:creationId xmlns:a16="http://schemas.microsoft.com/office/drawing/2014/main" id="{DEDA7866-7F6C-80A4-D42B-69AB29CBFC47}"/>
            </a:ext>
          </a:extLst>
        </xdr:cNvPr>
        <xdr:cNvGrpSpPr/>
      </xdr:nvGrpSpPr>
      <xdr:grpSpPr>
        <a:xfrm>
          <a:off x="92527" y="2139914"/>
          <a:ext cx="2564159" cy="586740"/>
          <a:chOff x="99061" y="1927860"/>
          <a:chExt cx="2194560" cy="457200"/>
        </a:xfrm>
      </xdr:grpSpPr>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D2449991-B72A-4E4A-B030-EB9C2B0516F3}"/>
              </a:ext>
            </a:extLst>
          </xdr:cNvPr>
          <xdr:cNvSpPr/>
        </xdr:nvSpPr>
        <xdr:spPr>
          <a:xfrm>
            <a:off x="99061" y="1927860"/>
            <a:ext cx="2194560" cy="457200"/>
          </a:xfrm>
          <a:prstGeom prst="roundRect">
            <a:avLst/>
          </a:prstGeom>
          <a:gradFill flip="none" rotWithShape="1">
            <a:gsLst>
              <a:gs pos="26000">
                <a:srgbClr val="7030A0"/>
              </a:gs>
              <a:gs pos="0">
                <a:srgbClr val="F806CC"/>
              </a:gs>
              <a:gs pos="64000">
                <a:schemeClr val="tx1"/>
              </a:gs>
            </a:gsLst>
            <a:lin ang="2700000" scaled="1"/>
            <a:tileRect/>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        Sales Dashboard</a:t>
            </a:r>
          </a:p>
        </xdr:txBody>
      </xdr:sp>
      <xdr:pic>
        <xdr:nvPicPr>
          <xdr:cNvPr id="20" name="Picture 19">
            <a:hlinkClick xmlns:r="http://schemas.openxmlformats.org/officeDocument/2006/relationships" r:id="rId5"/>
            <a:extLst>
              <a:ext uri="{FF2B5EF4-FFF2-40B4-BE49-F238E27FC236}">
                <a16:creationId xmlns:a16="http://schemas.microsoft.com/office/drawing/2014/main" id="{54AD38A4-F11D-4BE1-83F4-CDA412F002D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67641" y="1958340"/>
            <a:ext cx="403859" cy="40386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7407409" backgroundQuery="1" createdVersion="8" refreshedVersion="8" minRefreshableVersion="3" recordCount="0" supportSubquery="1" supportAdvancedDrill="1" xr:uid="{21F41272-9BCF-42AF-8D3B-0DE0F209E15F}">
  <cacheSource type="external" connectionId="10"/>
  <cacheFields count="3">
    <cacheField name="[FacTable].[Ship Mode].[Ship Mode]" caption="Ship Mode" numFmtId="0" hierarchy="21" level="1">
      <sharedItems count="4">
        <s v="First Class"/>
        <s v="Same Day"/>
        <s v="Second Class"/>
        <s v="Standard Class"/>
      </sharedItems>
    </cacheField>
    <cacheField name="[Measures].[Sum of Sales]" caption="Sum of Sales" numFmtId="0" hierarchy="52"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0"/>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60069442" backgroundQuery="1" createdVersion="8" refreshedVersion="8" minRefreshableVersion="3" recordCount="0" supportSubquery="1" supportAdvancedDrill="1" xr:uid="{A0571FA9-F088-40C2-9DB6-F17B989D033E}">
  <cacheSource type="external" connectionId="10"/>
  <cacheFields count="3">
    <cacheField name="[Dim_Customers].[State].[State]" caption="State" numFmtId="0" hierarchy="5" level="1">
      <sharedItems count="41">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 name="[Measures].[Sum of Sales]" caption="Sum of Sales" numFmtId="0" hierarchy="52"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60763888" backgroundQuery="1" createdVersion="8" refreshedVersion="8" minRefreshableVersion="3" recordCount="0" supportSubquery="1" supportAdvancedDrill="1" xr:uid="{5C7105D4-F774-4DC3-A12F-D6ED3B5DDF54}">
  <cacheSource type="external" connectionId="10"/>
  <cacheFields count="4">
    <cacheField name="[Measures].[Sum of Profit]" caption="Sum of Profit" numFmtId="0" hierarchy="48" level="32767"/>
    <cacheField name="[FacTable].[Product ID].[Product ID]" caption="Product ID" numFmtId="0" hierarchy="23" level="1">
      <sharedItems count="10">
        <s v="OFF-BI-10001120"/>
        <s v="OFF-BI-10003527"/>
        <s v="TEC-AC-10002049"/>
        <s v="TEC-CO-10001449"/>
        <s v="TEC-CO-10003763"/>
        <s v="TEC-CO-10004722"/>
        <s v="TEC-MA-10000045"/>
        <s v="TEC-MA-10001047"/>
        <s v="TEC-MA-10001127"/>
        <s v="TEC-MA-10003979"/>
      </sharedItems>
    </cacheField>
    <cacheField name="[Measures].[Sum of Sales]" caption="Sum of Sales" numFmtId="0" hierarchy="52"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2" memberValueDatatype="130" unbalanced="0">
      <fieldsUsage count="2">
        <fieldUsage x="-1"/>
        <fieldUsage x="1"/>
      </fieldsUsage>
    </cacheHierarchy>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2"/>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6122685" backgroundQuery="1" createdVersion="8" refreshedVersion="8" minRefreshableVersion="3" recordCount="0" supportSubquery="1" supportAdvancedDrill="1" xr:uid="{D43CABAC-4508-4502-91DA-5011C8D07E62}">
  <cacheSource type="external" connectionId="10"/>
  <cacheFields count="3">
    <cacheField name="[Measures].[Sum of Sales]" caption="Sum of Sales" numFmtId="0" hierarchy="52" level="32767"/>
    <cacheField name="[Table1].[Sub-Category].[Sub-Category]" caption="Sub-Category" numFmtId="0" hierarchy="38" level="1">
      <sharedItems count="5">
        <s v="Binders"/>
        <s v="Chairs"/>
        <s v="Phones"/>
        <s v="Storage"/>
        <s v="Tables"/>
      </sharedItems>
    </cacheField>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41355324074" backgroundQuery="1" createdVersion="3" refreshedVersion="8" minRefreshableVersion="3" recordCount="0" supportSubquery="1" supportAdvancedDrill="1" xr:uid="{AE5D35A0-88CC-43AF-895A-92775F4B4C08}">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2336708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7638886" backgroundQuery="1" createdVersion="8" refreshedVersion="8" minRefreshableVersion="3" recordCount="0" supportSubquery="1" supportAdvancedDrill="1" xr:uid="{6C2859B8-F173-4DFC-BDE6-498966CBBC08}">
  <cacheSource type="external" connectionId="10"/>
  <cacheFields count="2">
    <cacheField name="[Measures].[Average of Profit]" caption="Average of Profit" numFmtId="0" hierarchy="53"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7754632" backgroundQuery="1" createdVersion="8" refreshedVersion="8" minRefreshableVersion="3" recordCount="0" supportSubquery="1" supportAdvancedDrill="1" xr:uid="{6A58E0BA-5803-4DDC-B096-69F2734BDC41}">
  <cacheSource type="external" connectionId="10"/>
  <cacheFields count="2">
    <cacheField name="[Measures].[Average of Ship Time]" caption="Average of Ship Time" numFmtId="0" hierarchy="55"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8217594" backgroundQuery="1" createdVersion="8" refreshedVersion="8" minRefreshableVersion="3" recordCount="0" supportSubquery="1" supportAdvancedDrill="1" xr:uid="{46FF8D83-441E-4B89-BA3D-7BC84CD097DA}">
  <cacheSource type="external" connectionId="10"/>
  <cacheFields count="3">
    <cacheField name="[Measures].[Sum of Sales]" caption="Sum of Sales" numFmtId="0" hierarchy="52" level="32767"/>
    <cacheField name="[Table1].[Category].[Category]" caption="Category" numFmtId="0" hierarchy="37" level="1">
      <sharedItems count="3">
        <s v="Furniture"/>
        <s v="Office Supplies"/>
        <s v="Technology"/>
      </sharedItems>
    </cacheField>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8449071" backgroundQuery="1" createdVersion="8" refreshedVersion="8" minRefreshableVersion="3" recordCount="0" supportSubquery="1" supportAdvancedDrill="1" xr:uid="{B76695AE-AB20-493C-9F0B-CD594130E506}">
  <cacheSource type="external" connectionId="10"/>
  <cacheFields count="2">
    <cacheField name="[Measures].[Count of Order ID]" caption="Count of Order ID" numFmtId="0" hierarchy="56"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8564817" backgroundQuery="1" createdVersion="8" refreshedVersion="8" minRefreshableVersion="3" recordCount="0" supportSubquery="1" supportAdvancedDrill="1" xr:uid="{A9B78B46-7549-4282-BB63-FDFAFA2F02C4}">
  <cacheSource type="external" connectionId="10"/>
  <cacheFields count="2">
    <cacheField name="[Measures].[Sum of Profit]" caption="Sum of Profit" numFmtId="0" hierarchy="48"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9027779" backgroundQuery="1" createdVersion="8" refreshedVersion="8" minRefreshableVersion="3" recordCount="0" supportSubquery="1" supportAdvancedDrill="1" xr:uid="{632183B8-6E98-4C51-8441-5A9BCD80ABD3}">
  <cacheSource type="external" connectionId="10"/>
  <cacheFields count="4">
    <cacheField name="[Measures].[Sum of Sales]" caption="Sum of Sales" numFmtId="0" hierarchy="52" level="32767"/>
    <cacheField name="[Table1].[Sub-Category].[Sub-Category]" caption="Sub-Category" numFmtId="0" hierarchy="38" level="1">
      <sharedItems count="5">
        <s v="Binders"/>
        <s v="Chairs"/>
        <s v="Phones"/>
        <s v="Storage"/>
        <s v="Tables"/>
      </sharedItems>
    </cacheField>
    <cacheField name="[FacTable].[Discount].[Discount]" caption="Discount" numFmtId="0" hierarchy="26" level="1">
      <sharedItems containsSemiMixedTypes="0" containsString="0" containsNumber="1" minValue="0" maxValue="0.8" count="12">
        <n v="0"/>
        <n v="0.1"/>
        <n v="0.15"/>
        <n v="0.2"/>
        <n v="0.3"/>
        <n v="0.32"/>
        <n v="0.4"/>
        <n v="0.45"/>
        <n v="0.5"/>
        <n v="0.6"/>
        <n v="0.7"/>
        <n v="0.8"/>
      </sharedItems>
    </cacheField>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2" memberValueDatatype="5" unbalanced="0">
      <fieldsUsage count="2">
        <fieldUsage x="-1"/>
        <fieldUsage x="2"/>
      </fieldsUsage>
    </cacheHierarchy>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9143518" backgroundQuery="1" createdVersion="8" refreshedVersion="8" minRefreshableVersion="3" recordCount="0" supportSubquery="1" supportAdvancedDrill="1" xr:uid="{EC9D62B4-3FB0-46F8-A484-DA4FABA18239}">
  <cacheSource type="external" connectionId="10"/>
  <cacheFields count="2">
    <cacheField name="[Measures].[Sum of Sales]" caption="Sum of Sales" numFmtId="0" hierarchy="52"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931459490741" backgroundQuery="1" createdVersion="8" refreshedVersion="8" minRefreshableVersion="3" recordCount="0" supportSubquery="1" supportAdvancedDrill="1" xr:uid="{E5F047A1-501F-429A-A664-822357E1D741}">
  <cacheSource type="external" connectionId="10"/>
  <cacheFields count="4">
    <cacheField name="[Dim_Date].[Year].[Year]" caption="Year" numFmtId="0" hierarchy="12"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Dim_Date].[Year].&amp;[2015]"/>
            <x15:cachedUniqueName index="1" name="[Dim_Date].[Year].&amp;[2016]"/>
            <x15:cachedUniqueName index="2" name="[Dim_Date].[Year].&amp;[2017]"/>
            <x15:cachedUniqueName index="3" name="[Dim_Date].[Year].&amp;[2018]"/>
          </x15:cachedUniqueNames>
        </ext>
      </extLst>
    </cacheField>
    <cacheField name="[Measures].[Sum of Sales]" caption="Sum of Sales" numFmtId="0" hierarchy="52" level="32767"/>
    <cacheField name="[Measures].[Sum of Profit]" caption="Sum of Profit" numFmtId="0" hierarchy="48" level="32767"/>
    <cacheField name="[Dim_Customers].[Region].[Region]" caption="Region" numFmtId="0" hierarchy="7"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0"/>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E2927-FC11-4E7C-AE5E-2DD368EECD74}" name="Avg Ship Time" cacheId="957"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R7:R8"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g Ship Time" fld="0" subtotal="average" baseField="0" baseItem="0" numFmtId="39"/>
  </dataFields>
  <formats count="14">
    <format dxfId="2524">
      <pivotArea outline="0" collapsedLevelsAreSubtotals="1" fieldPosition="0"/>
    </format>
    <format dxfId="2523">
      <pivotArea outline="0" collapsedLevelsAreSubtotals="1" fieldPosition="0"/>
    </format>
    <format dxfId="2522">
      <pivotArea outline="0" collapsedLevelsAreSubtotals="1" fieldPosition="0"/>
    </format>
    <format dxfId="2521">
      <pivotArea outline="0" collapsedLevelsAreSubtotals="1" fieldPosition="0"/>
    </format>
    <format dxfId="2520">
      <pivotArea outline="0" collapsedLevelsAreSubtotals="1" fieldPosition="0"/>
    </format>
    <format dxfId="2519">
      <pivotArea outline="0" collapsedLevelsAreSubtotals="1" fieldPosition="0"/>
    </format>
    <format dxfId="2518">
      <pivotArea outline="0" fieldPosition="0">
        <references count="1">
          <reference field="4294967294" count="1">
            <x v="0"/>
          </reference>
        </references>
      </pivotArea>
    </format>
    <format dxfId="2517">
      <pivotArea outline="0" collapsedLevelsAreSubtotals="1" fieldPosition="0"/>
    </format>
    <format dxfId="2516">
      <pivotArea type="all" dataOnly="0" outline="0" fieldPosition="0"/>
    </format>
    <format dxfId="2515">
      <pivotArea outline="0" collapsedLevelsAreSubtotals="1" fieldPosition="0"/>
    </format>
    <format dxfId="2514">
      <pivotArea dataOnly="0" labelOnly="1" outline="0" axis="axisValues" fieldPosition="0"/>
    </format>
    <format dxfId="2513">
      <pivotArea type="all" dataOnly="0" outline="0" fieldPosition="0"/>
    </format>
    <format dxfId="2512">
      <pivotArea outline="0" collapsedLevelsAreSubtotals="1" fieldPosition="0"/>
    </format>
    <format dxfId="2511">
      <pivotArea dataOnly="0" labelOnly="1" outline="0" axis="axisValues"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caption="Avg  Profit"/>
    <pivotHierarchy dragToData="1"/>
    <pivotHierarchy dragToData="1" caption="Avg Ship Time"/>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47AA46-792F-4380-BE25-35A94A473021}" name="Top 10 Products by Sales And Profit" cacheId="981"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13">
  <location ref="M19:O30" firstHeaderRow="0" firstDataRow="1" firstDataCol="1"/>
  <pivotFields count="4">
    <pivotField dataField="1" compact="0" outline="0" subtotalTop="0" showAll="0" defaultSubtotal="0"/>
    <pivotField name="Product "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11">
    <i>
      <x v="5"/>
    </i>
    <i>
      <x v="1"/>
    </i>
    <i>
      <x v="3"/>
    </i>
    <i>
      <x v="4"/>
    </i>
    <i>
      <x v="2"/>
    </i>
    <i>
      <x v="8"/>
    </i>
    <i>
      <x v="9"/>
    </i>
    <i>
      <x v="7"/>
    </i>
    <i>
      <x/>
    </i>
    <i>
      <x v="6"/>
    </i>
    <i t="grand">
      <x/>
    </i>
  </rowItems>
  <colFields count="1">
    <field x="-2"/>
  </colFields>
  <colItems count="2">
    <i>
      <x/>
    </i>
    <i i="1">
      <x v="1"/>
    </i>
  </colItems>
  <dataFields count="2">
    <dataField name=" Sales" fld="2" baseField="0" baseItem="0" numFmtId="2"/>
    <dataField name="Profit" fld="0" baseField="0" baseItem="0" numFmtId="2"/>
  </dataFields>
  <formats count="8">
    <format dxfId="2589">
      <pivotArea outline="0" fieldPosition="0">
        <references count="1">
          <reference field="4294967294" count="1" selected="0">
            <x v="1"/>
          </reference>
        </references>
      </pivotArea>
    </format>
    <format dxfId="2588">
      <pivotArea outline="0" fieldPosition="0">
        <references count="1">
          <reference field="4294967294" count="1" selected="0">
            <x v="0"/>
          </reference>
        </references>
      </pivotArea>
    </format>
    <format dxfId="2587">
      <pivotArea outline="0" collapsedLevelsAreSubtotals="1" fieldPosition="0"/>
    </format>
    <format dxfId="2586">
      <pivotArea dataOnly="0" labelOnly="1" outline="0" fieldPosition="0">
        <references count="1">
          <reference field="1" count="0"/>
        </references>
      </pivotArea>
    </format>
    <format dxfId="2585">
      <pivotArea outline="0" collapsedLevelsAreSubtotals="1" fieldPosition="0"/>
    </format>
    <format dxfId="2584">
      <pivotArea dataOnly="0" labelOnly="1" outline="0" fieldPosition="0">
        <references count="1">
          <reference field="1" count="0"/>
        </references>
      </pivotArea>
    </format>
    <format dxfId="2583">
      <pivotArea outline="0" collapsedLevelsAreSubtotals="1" fieldPosition="0"/>
    </format>
    <format dxfId="2582">
      <pivotArea dataOnly="0" grandRow="1" outline="0" fieldPosition="0"/>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1"/>
          </reference>
          <reference field="1" count="1" selected="0">
            <x v="5"/>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caption="Quantity"/>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filters count="1">
    <filter fld="1" type="count" id="2" iMeasureHier="48">
      <autoFilter ref="A1">
        <filterColumn colId="0">
          <top10 val="10" filterVal="10"/>
        </filterColumn>
      </autoFilter>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456B80-68E5-4BDD-8AF5-4FCBC0EBF377}" name="Sales by State" cacheId="978"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I19:J61" firstHeaderRow="1" firstDataRow="1" firstDataCol="1"/>
  <pivotFields count="3">
    <pivotField axis="axisRow" compact="0" allDrilled="1" outline="0"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 Sales" fld="1" baseField="0" baseItem="0"/>
  </dataFields>
  <formats count="6">
    <format dxfId="2595">
      <pivotArea outline="0" collapsedLevelsAreSubtotals="1" fieldPosition="0"/>
    </format>
    <format dxfId="2594">
      <pivotArea dataOnly="0" labelOnly="1" outline="0" fieldPosition="0">
        <references count="1">
          <reference field="0" count="0"/>
        </references>
      </pivotArea>
    </format>
    <format dxfId="2593">
      <pivotArea outline="0" collapsedLevelsAreSubtotals="1" fieldPosition="0"/>
    </format>
    <format dxfId="2592">
      <pivotArea dataOnly="0" labelOnly="1" outline="0" fieldPosition="0">
        <references count="1">
          <reference field="0" count="0"/>
        </references>
      </pivotArea>
    </format>
    <format dxfId="2591">
      <pivotArea outline="0" collapsedLevelsAreSubtotals="1" fieldPosition="0"/>
    </format>
    <format dxfId="2590">
      <pivotArea dataOnly="0" grandRow="1" outline="0" fieldPosition="0"/>
    </format>
  </formats>
  <conditionalFormats count="1">
    <conditionalFormat priority="4">
      <pivotAreas count="1">
        <pivotArea type="data" outline="0" collapsedLevelsAreSubtotals="1" fieldPosition="0">
          <references count="2">
            <reference field="4294967294" count="1" selected="0">
              <x v="0"/>
            </reference>
            <reference field="0" count="41" selected="0">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Profit"/>
    <pivotHierarchy dragToData="1"/>
    <pivotHierarchy dragToData="1"/>
    <pivotHierarchy dragToData="1"/>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FDA3C3-440C-4E88-9C26-E155CAAAF935}" name="Ship Mode By Sales ( % )" cacheId="951" applyNumberFormats="0" applyBorderFormats="0" applyFontFormats="0" applyPatternFormats="0" applyAlignmentFormats="0" applyWidthHeightFormats="1" dataCaption="Values" updatedVersion="8" minRefreshableVersion="3" showDrill="0" subtotalHiddenItems="1" itemPrintTitles="1" createdVersion="8" indent="0" compact="0" outline="1" outlineData="1" compactData="0" multipleFieldFilters="0" chartFormat="8">
  <location ref="E5:F10" firstHeaderRow="1" firstDataRow="1" firstDataCol="1"/>
  <pivotFields count="3">
    <pivotField axis="axisRow" compact="0" allDrilled="1" showAll="0" dataSourceSort="1" defaultSubtotal="0" defaultAttributeDrillState="1">
      <items count="4">
        <item x="0"/>
        <item x="1"/>
        <item x="2"/>
        <item x="3"/>
      </items>
    </pivotField>
    <pivotField dataField="1" compact="0" showAll="0" defaultSubtotal="0"/>
    <pivotField compact="0" allDrilled="1" subtotalTop="0" showAll="0" dataSourceSort="1" defaultSubtotal="0" defaultAttributeDrillState="1"/>
  </pivotFields>
  <rowFields count="1">
    <field x="0"/>
  </rowFields>
  <rowItems count="5">
    <i>
      <x/>
    </i>
    <i>
      <x v="1"/>
    </i>
    <i>
      <x v="2"/>
    </i>
    <i>
      <x v="3"/>
    </i>
    <i t="grand">
      <x/>
    </i>
  </rowItems>
  <colItems count="1">
    <i/>
  </colItems>
  <dataFields count="1">
    <dataField name="Sales" fld="1" showDataAs="percentOfTotal" baseField="0" baseItem="0" numFmtId="10"/>
  </dataFields>
  <formats count="8">
    <format dxfId="2603">
      <pivotArea outline="0" collapsedLevelsAreSubtotals="1" fieldPosition="0"/>
    </format>
    <format dxfId="2602">
      <pivotArea dataOnly="0" labelOnly="1" outline="0" fieldPosition="0">
        <references count="1">
          <reference field="0" count="0"/>
        </references>
      </pivotArea>
    </format>
    <format dxfId="2601">
      <pivotArea outline="0" collapsedLevelsAreSubtotals="1" fieldPosition="0"/>
    </format>
    <format dxfId="2600">
      <pivotArea dataOnly="0" labelOnly="1" outline="0" fieldPosition="0">
        <references count="1">
          <reference field="0" count="0"/>
        </references>
      </pivotArea>
    </format>
    <format dxfId="2599">
      <pivotArea dataOnly="0" labelOnly="1" grandRow="1" outline="0" fieldPosition="0"/>
    </format>
    <format dxfId="2598">
      <pivotArea grandRow="1" outline="0" collapsedLevelsAreSubtotals="1" fieldPosition="0"/>
    </format>
    <format dxfId="2597">
      <pivotArea grandRow="1" outline="0" collapsedLevelsAreSubtotals="1" fieldPosition="0"/>
    </format>
    <format dxfId="2596">
      <pivotArea grandRow="1" outline="0" collapsedLevelsAreSubtotals="1" fieldPosition="0"/>
    </format>
  </format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9">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5">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0" count="1" selected="0">
            <x v="0"/>
          </reference>
        </references>
      </pivotArea>
    </chartFormat>
    <chartFormat chart="5" format="17">
      <pivotArea type="data" outline="0" fieldPosition="0">
        <references count="2">
          <reference field="4294967294" count="1" selected="0">
            <x v="0"/>
          </reference>
          <reference field="0" count="1" selected="0">
            <x v="1"/>
          </reference>
        </references>
      </pivotArea>
    </chartFormat>
    <chartFormat chart="5" format="18">
      <pivotArea type="data" outline="0" fieldPosition="0">
        <references count="2">
          <reference field="4294967294" count="1" selected="0">
            <x v="0"/>
          </reference>
          <reference field="0" count="1" selected="0">
            <x v="2"/>
          </reference>
        </references>
      </pivotArea>
    </chartFormat>
    <chartFormat chart="5" format="19">
      <pivotArea type="data" outline="0" fieldPosition="0">
        <references count="2">
          <reference field="4294967294" count="1" selected="0">
            <x v="0"/>
          </reference>
          <reference field="0" count="1" selected="0">
            <x v="3"/>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0E6403-E3DA-4FEF-B2E1-D3DDA48E017D}" name="Top 5 Sub-Category by Sales" cacheId="984"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3">
  <location ref="I5:J11"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i>
    <i>
      <x v="4"/>
    </i>
    <i>
      <x v="3"/>
    </i>
    <i>
      <x v="1"/>
    </i>
    <i>
      <x v="2"/>
    </i>
    <i t="grand">
      <x/>
    </i>
  </rowItems>
  <colItems count="1">
    <i/>
  </colItems>
  <dataFields count="1">
    <dataField name="Sales" fld="0" baseField="0" baseItem="0" numFmtId="4"/>
  </dataFields>
  <formats count="6">
    <format dxfId="2530">
      <pivotArea outline="0" collapsedLevelsAreSubtotals="1" fieldPosition="0"/>
    </format>
    <format dxfId="2529">
      <pivotArea outline="0" fieldPosition="0">
        <references count="1">
          <reference field="1" count="0" selected="0"/>
        </references>
      </pivotArea>
    </format>
    <format dxfId="2528">
      <pivotArea dataOnly="0" labelOnly="1" outline="0" fieldPosition="0">
        <references count="1">
          <reference field="1" count="0"/>
        </references>
      </pivotArea>
    </format>
    <format dxfId="2527">
      <pivotArea outline="0" collapsedLevelsAreSubtotals="1" fieldPosition="0"/>
    </format>
    <format dxfId="2526">
      <pivotArea dataOnly="0" labelOnly="1" outline="0" fieldPosition="0">
        <references count="1">
          <reference field="1" count="0"/>
        </references>
      </pivotArea>
    </format>
    <format dxfId="2525">
      <pivotArea dataOnly="0" grandRow="1" outline="0" fieldPosition="0"/>
    </format>
  </formats>
  <chartFormats count="1">
    <chartFormat chart="1" format="1"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filters count="1">
    <filter fld="1" type="count" id="2" iMeasureHier="52">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9A80AD-913A-4753-8A0A-B8B8E6B21A06}" name="Sales" cacheId="972"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R4:R5"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ales" fld="0" baseField="0" baseItem="0" numFmtId="44"/>
  </dataFields>
  <formats count="5">
    <format dxfId="2535">
      <pivotArea outline="0" collapsedLevelsAreSubtotals="1" fieldPosition="0"/>
    </format>
    <format dxfId="2534">
      <pivotArea outline="0" collapsedLevelsAreSubtotals="1" fieldPosition="0"/>
    </format>
    <format dxfId="2533">
      <pivotArea outline="0" collapsedLevelsAreSubtotals="1" fieldPosition="0"/>
    </format>
    <format dxfId="2532">
      <pivotArea outline="0" collapsedLevelsAreSubtotals="1" fieldPosition="0"/>
    </format>
    <format dxfId="2531">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CE5FC1-659F-4E75-AAF6-9B53D8685A1C}" name="Avg Profit" cacheId="954"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T7:T8"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g  Profit" fld="0" subtotal="average" baseField="0" baseItem="0" numFmtId="44"/>
  </dataFields>
  <formats count="6">
    <format dxfId="2541">
      <pivotArea outline="0" collapsedLevelsAreSubtotals="1" fieldPosition="0"/>
    </format>
    <format dxfId="2540">
      <pivotArea outline="0" collapsedLevelsAreSubtotals="1" fieldPosition="0"/>
    </format>
    <format dxfId="2539">
      <pivotArea outline="0" collapsedLevelsAreSubtotals="1" fieldPosition="0"/>
    </format>
    <format dxfId="2538">
      <pivotArea outline="0" collapsedLevelsAreSubtotals="1" fieldPosition="0"/>
    </format>
    <format dxfId="2537">
      <pivotArea outline="0" collapsedLevelsAreSubtotals="1" fieldPosition="0"/>
    </format>
    <format dxfId="2536">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caption="Avg  Profit"/>
    <pivotHierarchy dragToData="1"/>
    <pivotHierarchy dragToData="1"/>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8F5921-79A0-40F1-B736-37CA86191BE8}" name="Profit" cacheId="966"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T4:T5"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Profit" fld="0" baseField="0" baseItem="0" numFmtId="44"/>
  </dataFields>
  <formats count="6">
    <format dxfId="2547">
      <pivotArea outline="0" collapsedLevelsAreSubtotals="1" fieldPosition="0"/>
    </format>
    <format dxfId="2546">
      <pivotArea outline="0" collapsedLevelsAreSubtotals="1" fieldPosition="0"/>
    </format>
    <format dxfId="2545">
      <pivotArea outline="0" collapsedLevelsAreSubtotals="1" fieldPosition="0"/>
    </format>
    <format dxfId="2544">
      <pivotArea outline="0" collapsedLevelsAreSubtotals="1" fieldPosition="0"/>
    </format>
    <format dxfId="2543">
      <pivotArea outline="0" collapsedLevelsAreSubtotals="1" fieldPosition="0"/>
    </format>
    <format dxfId="254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DE99EE-567E-4BF2-8726-469F502F7F6E}" name="Category by Sales ( % )" cacheId="960"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21">
  <location ref="M5:N9"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s="1" x="0"/>
        <item s="1" x="1"/>
        <item s="1" x="2"/>
      </items>
    </pivotField>
    <pivotField compact="0" allDrilled="1" outline="0" subtotalTop="0" showAll="0" dataSourceSort="1" defaultSubtotal="0" defaultAttributeDrillState="1"/>
  </pivotFields>
  <rowFields count="1">
    <field x="1"/>
  </rowFields>
  <rowItems count="4">
    <i>
      <x/>
    </i>
    <i>
      <x v="1"/>
    </i>
    <i>
      <x v="2"/>
    </i>
    <i t="grand">
      <x/>
    </i>
  </rowItems>
  <colItems count="1">
    <i/>
  </colItems>
  <dataFields count="1">
    <dataField name=" Sales" fld="0" showDataAs="percentOfTotal" baseField="0" baseItem="0" numFmtId="10"/>
  </dataFields>
  <formats count="7">
    <format dxfId="2554">
      <pivotArea outline="0" collapsedLevelsAreSubtotals="1" fieldPosition="0"/>
    </format>
    <format dxfId="2553">
      <pivotArea dataOnly="0" labelOnly="1" outline="0" fieldPosition="0">
        <references count="1">
          <reference field="1" count="0"/>
        </references>
      </pivotArea>
    </format>
    <format dxfId="2552">
      <pivotArea outline="0" collapsedLevelsAreSubtotals="1" fieldPosition="0"/>
    </format>
    <format dxfId="2551">
      <pivotArea dataOnly="0" labelOnly="1" outline="0" fieldPosition="0">
        <references count="1">
          <reference field="1" count="0"/>
        </references>
      </pivotArea>
    </format>
    <format dxfId="2550">
      <pivotArea dataOnly="0" grandRow="1" outline="0" axis="axisRow" fieldPosition="0"/>
    </format>
    <format dxfId="2549">
      <pivotArea grandRow="1" outline="0" collapsedLevelsAreSubtotals="1" fieldPosition="0"/>
    </format>
    <format dxfId="2548">
      <pivotArea grandRow="1" outline="0" collapsedLevelsAreSubtotals="1"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6">
      <pivotAreas count="1">
        <pivotArea type="data" outline="0" collapsedLevelsAreSubtotals="1" fieldPosition="0">
          <references count="2">
            <reference field="4294967294" count="1" selected="0">
              <x v="0"/>
            </reference>
            <reference field="1" count="3" selected="0">
              <x v="0"/>
              <x v="1"/>
              <x v="2"/>
            </reference>
          </references>
        </pivotArea>
      </pivotAreas>
    </conditionalFormat>
  </conditionalFormats>
  <chartFormats count="4">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1"/>
          </reference>
        </references>
      </pivotArea>
    </chartFormat>
    <chartFormat chart="13" format="15">
      <pivotArea type="data" outline="0" fieldPosition="0">
        <references count="2">
          <reference field="4294967294" count="1" selected="0">
            <x v="0"/>
          </reference>
          <reference field="1" count="1" selected="0">
            <x v="2"/>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1E1C94-7407-42D2-97C4-BF7FA7A9CD58}" name="Sales and Profit per Year" cacheId="975"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28">
  <location ref="E19:G24" firstHeaderRow="0" firstDataRow="1" firstDataCol="1"/>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 Sales" fld="1" baseField="0" baseItem="0"/>
    <dataField name="Profit" fld="2" baseField="0" baseItem="1"/>
  </dataFields>
  <formats count="7">
    <format dxfId="2561">
      <pivotArea outline="0" collapsedLevelsAreSubtotals="1" fieldPosition="0"/>
    </format>
    <format dxfId="2560">
      <pivotArea dataOnly="0" labelOnly="1" outline="0" fieldPosition="0">
        <references count="1">
          <reference field="0" count="0"/>
        </references>
      </pivotArea>
    </format>
    <format dxfId="2559">
      <pivotArea outline="0" collapsedLevelsAreSubtotals="1" fieldPosition="0"/>
    </format>
    <format dxfId="2558">
      <pivotArea dataOnly="0" labelOnly="1" outline="0" fieldPosition="0">
        <references count="1">
          <reference field="0" count="0"/>
        </references>
      </pivotArea>
    </format>
    <format dxfId="2557">
      <pivotArea outline="0" collapsedLevelsAreSubtotals="1" fieldPosition="0"/>
    </format>
    <format dxfId="2556">
      <pivotArea grandRow="1" outline="0" collapsedLevelsAreSubtotals="1" fieldPosition="0"/>
    </format>
    <format dxfId="2555">
      <pivotArea dataOnly="0" labelOnly="1" grandRow="1" outline="0" fieldPosition="0"/>
    </format>
  </formats>
  <conditionalFormats count="2">
    <conditionalFormat priority="7">
      <pivotAreas count="1">
        <pivotArea type="data" outline="0" collapsedLevelsAreSubtotals="1" fieldPosition="0">
          <references count="2">
            <reference field="4294967294" count="1" selected="0">
              <x v="1"/>
            </reference>
            <reference field="0" count="4" selected="0">
              <x v="0"/>
              <x v="1"/>
              <x v="2"/>
              <x v="3"/>
            </reference>
          </references>
        </pivotArea>
      </pivotAreas>
    </conditionalFormat>
    <conditionalFormat priority="8">
      <pivotAreas count="1">
        <pivotArea type="data" outline="0" collapsedLevelsAreSubtotals="1" fieldPosition="0">
          <references count="2">
            <reference field="4294967294" count="1" selected="0">
              <x v="0"/>
            </reference>
            <reference field="0" count="4" selected="0">
              <x v="0"/>
              <x v="1"/>
              <x v="2"/>
              <x v="3"/>
            </reference>
          </references>
        </pivotArea>
      </pivotAreas>
    </conditionalFormat>
  </conditionalFormats>
  <chartFormats count="2">
    <chartFormat chart="27" format="7"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1"/>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957A4B-7C7F-4940-B65C-1F419BFA220D}" name="PivotTable9" cacheId="963"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T10:T11"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 Orders" fld="0" subtotal="count" baseField="0" baseItem="0" numFmtId="3"/>
  </dataFields>
  <formats count="13">
    <format dxfId="2574">
      <pivotArea outline="0" collapsedLevelsAreSubtotals="1" fieldPosition="0"/>
    </format>
    <format dxfId="2573">
      <pivotArea outline="0" collapsedLevelsAreSubtotals="1" fieldPosition="0"/>
    </format>
    <format dxfId="2572">
      <pivotArea outline="0" collapsedLevelsAreSubtotals="1" fieldPosition="0"/>
    </format>
    <format dxfId="2571">
      <pivotArea outline="0" collapsedLevelsAreSubtotals="1" fieldPosition="0"/>
    </format>
    <format dxfId="2570">
      <pivotArea outline="0" collapsedLevelsAreSubtotals="1" fieldPosition="0"/>
    </format>
    <format dxfId="2569">
      <pivotArea outline="0" collapsedLevelsAreSubtotals="1" fieldPosition="0"/>
    </format>
    <format dxfId="2568">
      <pivotArea type="all" dataOnly="0" outline="0" fieldPosition="0"/>
    </format>
    <format dxfId="2567">
      <pivotArea dataOnly="0" labelOnly="1" outline="0" axis="axisValues" fieldPosition="0"/>
    </format>
    <format dxfId="2566">
      <pivotArea type="all" dataOnly="0" outline="0" fieldPosition="0"/>
    </format>
    <format dxfId="2565">
      <pivotArea dataOnly="0" labelOnly="1" outline="0" axis="axisValues" fieldPosition="0"/>
    </format>
    <format dxfId="2564">
      <pivotArea outline="0" collapsedLevelsAreSubtotals="1" fieldPosition="0"/>
    </format>
    <format dxfId="2563">
      <pivotArea outline="0" fieldPosition="0">
        <references count="1">
          <reference field="4294967294" count="1">
            <x v="0"/>
          </reference>
        </references>
      </pivotArea>
    </format>
    <format dxfId="256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caption="Avg  Profit"/>
    <pivotHierarchy dragToData="1"/>
    <pivotHierarchy dragToData="1" caption="Avg Ship Time"/>
    <pivotHierarchy dragToData="1" caption="# Orders"/>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A36DD5-B1B1-42B4-A0C8-B1B5DC4DAE55}" name="Relation between Discount and Sales" cacheId="969"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26">
  <location ref="E31:F44" firstHeaderRow="1" firstDataRow="1" firstDataCol="1"/>
  <pivotFields count="4">
    <pivotField dataField="1" compact="0" outline="0" subtotalTop="0" showAll="0" defaultSubtotal="0"/>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ales" fld="0" baseField="0" baseItem="0" numFmtId="4"/>
  </dataFields>
  <formats count="7">
    <format dxfId="2581">
      <pivotArea outline="0" collapsedLevelsAreSubtotals="1" fieldPosition="0"/>
    </format>
    <format dxfId="2580">
      <pivotArea outline="0" collapsedLevelsAreSubtotals="1" fieldPosition="0"/>
    </format>
    <format dxfId="2579">
      <pivotArea dataOnly="0" grandRow="1" outline="0" fieldPosition="0"/>
    </format>
    <format dxfId="2578">
      <pivotArea dataOnly="0" labelOnly="1" outline="0" fieldPosition="0">
        <references count="1">
          <reference field="2" count="0"/>
        </references>
      </pivotArea>
    </format>
    <format dxfId="2577">
      <pivotArea dataOnly="0" labelOnly="1" outline="0" fieldPosition="0">
        <references count="1">
          <reference field="2" count="0"/>
        </references>
      </pivotArea>
    </format>
    <format dxfId="2576">
      <pivotArea dataOnly="0" labelOnly="1" outline="0" fieldPosition="0">
        <references count="1">
          <reference field="2" count="0"/>
        </references>
      </pivotArea>
    </format>
    <format dxfId="2575">
      <pivotArea outline="0" fieldPosition="0">
        <references count="1">
          <reference field="2" count="0" selected="0"/>
        </references>
      </pivotArea>
    </format>
  </formats>
  <chartFormats count="3">
    <chartFormat chart="1"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filters count="1">
    <filter fld="1" type="count" id="2" iMeasureHier="52">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4CD220-894C-4E02-8C97-9C1874191B2D}" sourceName="[Dim_Date].[Year]">
  <pivotTables>
    <pivotTable tabId="6" name="Top 5 Sub-Category by Sales"/>
    <pivotTable tabId="6" name="Category by Sales ( % )"/>
    <pivotTable tabId="6" name="Sales and Profit per Year"/>
    <pivotTable tabId="6" name="Sales"/>
    <pivotTable tabId="6" name="Sales by State"/>
    <pivotTable tabId="6" name="Ship Mode By Sales ( % )"/>
    <pivotTable tabId="6" name="Top 10 Products by Sales And Profit"/>
    <pivotTable tabId="6" name="Profit"/>
    <pivotTable tabId="6" name="Avg Profit"/>
    <pivotTable tabId="6" name="Avg Ship Time"/>
    <pivotTable tabId="6" name="PivotTable9"/>
    <pivotTable tabId="6" name="Relation between Discount and Sales"/>
  </pivotTables>
  <data>
    <olap pivotCacheId="1233670838">
      <levels count="2">
        <level uniqueName="[Dim_Date].[Year].[(All)]" sourceCaption="(All)" count="0"/>
        <level uniqueName="[Dim_Date].[Year].[Year]" sourceCaption="Year" count="5">
          <ranges>
            <range startItem="0">
              <i n="[Dim_Date].[Year].&amp;[2015]" c="2015"/>
              <i n="[Dim_Date].[Year].&amp;[2016]" c="2016"/>
              <i n="[Dim_Date].[Year].&amp;[2017]" c="2017"/>
              <i n="[Dim_Date].[Year].&amp;[2018]" c="2018"/>
              <i n="[Dim_Date].[Year].&amp;[2019]" c="2019" nd="1"/>
            </range>
          </ranges>
        </level>
      </levels>
      <selections count="1">
        <selection n="[Dim_Date].[Year].[All]"/>
      </selections>
    </olap>
  </data>
  <extLst>
    <x:ext xmlns:x15="http://schemas.microsoft.com/office/spreadsheetml/2010/11/main" uri="{470722E0-AACD-4C17-9CDC-17EF765DBC7E}">
      <x15:slicerCacheHideItemsWithNoData count="1">
        <x15:slicerCacheOlapLevelName uniqueName="[Dim_Date].[Year].[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1F01D28-2B06-4147-91F9-2F5F50514CA3}" sourceName="[FacTable].[Ship Mode]">
  <pivotTables>
    <pivotTable tabId="6" name="Top 5 Sub-Category by Sales"/>
    <pivotTable tabId="6" name="Category by Sales ( % )"/>
    <pivotTable tabId="6" name="Sales and Profit per Year"/>
    <pivotTable tabId="6" name="Sales"/>
    <pivotTable tabId="6" name="Sales by State"/>
    <pivotTable tabId="6" name="Ship Mode By Sales ( % )"/>
    <pivotTable tabId="6" name="Top 10 Products by Sales And Profit"/>
    <pivotTable tabId="6" name="Profit"/>
    <pivotTable tabId="6" name="Avg Profit"/>
    <pivotTable tabId="6" name="Avg Ship Time"/>
    <pivotTable tabId="6" name="PivotTable9"/>
    <pivotTable tabId="6" name="Relation between Discount and Sales"/>
  </pivotTables>
  <data>
    <olap pivotCacheId="1233670838">
      <levels count="2">
        <level uniqueName="[FacTable].[Ship Mode].[(All)]" sourceCaption="(All)" count="0"/>
        <level uniqueName="[FacTable].[Ship Mode].[Ship Mode]" sourceCaption="Ship Mode" count="4">
          <ranges>
            <range startItem="0">
              <i n="[FacTable].[Ship Mode].&amp;[First Class]" c="First Class"/>
              <i n="[FacTable].[Ship Mode].&amp;[Same Day]" c="Same Day"/>
              <i n="[FacTable].[Ship Mode].&amp;[Second Class]" c="Second Class"/>
              <i n="[FacTable].[Ship Mode].&amp;[Standard Class]" c="Standard Class"/>
            </range>
          </ranges>
        </level>
      </levels>
      <selections count="1">
        <selection n="[FacTable].[Ship Mode].[All]"/>
      </selections>
    </olap>
  </data>
  <extLst>
    <x:ext xmlns:x15="http://schemas.microsoft.com/office/spreadsheetml/2010/11/main" uri="{470722E0-AACD-4C17-9CDC-17EF765DBC7E}">
      <x15:slicerCacheHideItemsWithNoData count="1">
        <x15:slicerCacheOlapLevelName uniqueName="[FacTable].[Ship Mode].[Ship Mod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4DA18F-FB56-4181-870B-75297E517B3E}" sourceName="[Dim_Customers].[Region]">
  <pivotTables>
    <pivotTable tabId="6" name="Ship Mode By Sales ( % )"/>
    <pivotTable tabId="6" name="Avg Profit"/>
    <pivotTable tabId="6" name="Avg Ship Time"/>
    <pivotTable tabId="6" name="Category by Sales ( % )"/>
    <pivotTable tabId="6" name="PivotTable9"/>
    <pivotTable tabId="6" name="Profit"/>
    <pivotTable tabId="6" name="Relation between Discount and Sales"/>
    <pivotTable tabId="6" name="Sales"/>
    <pivotTable tabId="6" name="Sales and Profit per Year"/>
    <pivotTable tabId="6" name="Sales by State"/>
    <pivotTable tabId="6" name="Top 10 Products by Sales And Profit"/>
    <pivotTable tabId="6" name="Top 5 Sub-Category by Sales"/>
  </pivotTables>
  <data>
    <olap pivotCacheId="1233670838">
      <levels count="2">
        <level uniqueName="[Dim_Customers].[Region].[(All)]" sourceCaption="(All)" count="0"/>
        <level uniqueName="[Dim_Customers].[Region].[Region]" sourceCaption="Region" count="4">
          <ranges>
            <range startItem="0">
              <i n="[Dim_Customers].[Region].&amp;[Central]" c="Central"/>
              <i n="[Dim_Customers].[Region].&amp;[East]" c="East"/>
              <i n="[Dim_Customers].[Region].&amp;[South]" c="South"/>
              <i n="[Dim_Customers].[Region].&amp;[West]" c="West"/>
            </range>
          </ranges>
        </level>
      </levels>
      <selections count="1">
        <selection n="[Dim_Customer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4231E65-782D-4145-8A18-06EB11BF3AD9}" sourceName="[Dim_Date].[Quarter]">
  <pivotTables>
    <pivotTable tabId="6" name="Ship Mode By Sales ( % )"/>
    <pivotTable tabId="6" name="Avg Profit"/>
    <pivotTable tabId="6" name="Avg Ship Time"/>
    <pivotTable tabId="6" name="Category by Sales ( % )"/>
    <pivotTable tabId="6" name="PivotTable9"/>
    <pivotTable tabId="6" name="Profit"/>
    <pivotTable tabId="6" name="Relation between Discount and Sales"/>
    <pivotTable tabId="6" name="Sales"/>
    <pivotTable tabId="6" name="Sales and Profit per Year"/>
    <pivotTable tabId="6" name="Sales by State"/>
    <pivotTable tabId="6" name="Top 10 Products by Sales And Profit"/>
    <pivotTable tabId="6" name="Top 5 Sub-Category by Sales"/>
  </pivotTables>
  <data>
    <olap pivotCacheId="1233670838">
      <levels count="2">
        <level uniqueName="[Dim_Date].[Quarter].[(All)]" sourceCaption="(All)" count="0"/>
        <level uniqueName="[Dim_Date].[Quarter].[Quarter]" sourceCaption="Quarter" count="4">
          <ranges>
            <range startItem="0">
              <i n="[Dim_Date].[Quarter].&amp;[1]" c="1"/>
              <i n="[Dim_Date].[Quarter].&amp;[2]" c="2"/>
              <i n="[Dim_Date].[Quarter].&amp;[3]" c="3"/>
              <i n="[Dim_Date].[Quarter].&amp;[4]" c="4"/>
            </range>
          </ranges>
        </level>
      </levels>
      <selections count="1">
        <selection n="[Dim_Date].[Quarter].[All]"/>
      </selections>
    </olap>
  </data>
  <extLst>
    <x:ext xmlns:x15="http://schemas.microsoft.com/office/spreadsheetml/2010/11/main" uri="{470722E0-AACD-4C17-9CDC-17EF765DBC7E}">
      <x15:slicerCacheHideItemsWithNoData count="1">
        <x15:slicerCacheOlapLevelName uniqueName="[Dim_Date].[Quarter].[Quarter]"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C407D01-A232-4390-BCA2-0C9FFFA632CD}" sourceName="[Dim_Date].[Month Name]">
  <pivotTables>
    <pivotTable tabId="6" name="Ship Mode By Sales ( % )"/>
    <pivotTable tabId="6" name="Avg Profit"/>
    <pivotTable tabId="6" name="Avg Ship Time"/>
    <pivotTable tabId="6" name="Category by Sales ( % )"/>
    <pivotTable tabId="6" name="PivotTable9"/>
    <pivotTable tabId="6" name="Profit"/>
    <pivotTable tabId="6" name="Relation between Discount and Sales"/>
    <pivotTable tabId="6" name="Sales"/>
    <pivotTable tabId="6" name="Sales and Profit per Year"/>
    <pivotTable tabId="6" name="Sales by State"/>
    <pivotTable tabId="6" name="Top 10 Products by Sales And Profit"/>
    <pivotTable tabId="6" name="Top 5 Sub-Category by Sales"/>
  </pivotTables>
  <data>
    <olap pivotCacheId="1233670838">
      <levels count="2">
        <level uniqueName="[Dim_Date].[Month Name].[(All)]" sourceCaption="(All)" count="0"/>
        <level uniqueName="[Dim_Date].[Month Name].[Month Name]" sourceCaption="Month Name" count="12">
          <ranges>
            <range startItem="0">
              <i n="[Dim_Date].[Month Name].&amp;[April]" c="April"/>
              <i n="[Dim_Date].[Month Name].&amp;[August]" c="August"/>
              <i n="[Dim_Date].[Month Name].&amp;[December]" c="December"/>
              <i n="[Dim_Date].[Month Name].&amp;[February]" c="February"/>
              <i n="[Dim_Date].[Month Name].&amp;[January]" c="January"/>
              <i n="[Dim_Date].[Month Name].&amp;[July]" c="July"/>
              <i n="[Dim_Date].[Month Name].&amp;[June]" c="June"/>
              <i n="[Dim_Date].[Month Name].&amp;[March]" c="March"/>
              <i n="[Dim_Date].[Month Name].&amp;[May]" c="May"/>
              <i n="[Dim_Date].[Month Name].&amp;[November]" c="November"/>
              <i n="[Dim_Date].[Month Name].&amp;[October]" c="October"/>
              <i n="[Dim_Date].[Month Name].&amp;[September]" c="September"/>
            </range>
          </ranges>
        </level>
      </levels>
      <selections count="1">
        <selection n="[Dim_Date].[Month Name].[All]"/>
      </selections>
    </olap>
  </data>
  <extLst>
    <x:ext xmlns:x15="http://schemas.microsoft.com/office/spreadsheetml/2010/11/main" uri="{470722E0-AACD-4C17-9CDC-17EF765DBC7E}">
      <x15:slicerCacheHideItemsWithNoData count="1">
        <x15:slicerCacheOlapLevelName uniqueName="[Dim_Date].[Month Name].[Month 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93DE611-E22A-4934-88A0-12CA384B66C9}" cache="Slicer_Year" caption="Year" columnCount="4" level="1" style="Slicer Style 1" rowHeight="247650"/>
  <slicer name="Ship Mode 1" xr10:uid="{6C78000C-CACD-4004-B2F4-1AD3DF537E92}" cache="Slicer_Ship_Mode" caption="Ship Mode" columnCount="2" level="1" style="Slicer Style 1" rowHeight="247650"/>
  <slicer name="Region 1" xr10:uid="{634BB828-D4A1-4D5F-8895-CAA067F5EE37}" cache="Slicer_Region" caption="Region" columnCount="4" level="1" style="Slicer Style 1" rowHeight="247650"/>
  <slicer name="Quarter 1" xr10:uid="{4D5630AD-9B12-4C5A-BADE-2EFEA24A0406}" cache="Slicer_Quarter" caption="Quarter" columnCount="4" level="1" style="Slicer Style 1" rowHeight="247650"/>
  <slicer name="Month Name 1" xr10:uid="{B1487273-830D-4C2A-BAE1-FF92E0EC8597}" cache="Slicer_Month_Name" caption="Month Name" columnCount="3" level="1" style="Slicer Style 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3402F-D5B7-4653-90DE-C0E62BB6AF2E}">
  <dimension ref="A1"/>
  <sheetViews>
    <sheetView tabSelected="1" zoomScaleNormal="100" workbookViewId="0"/>
  </sheetViews>
  <sheetFormatPr defaultRowHeight="14.4" x14ac:dyDescent="0.3"/>
  <cols>
    <col min="1" max="16384" width="8.88671875" style="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F5DC-2ED9-4201-90EC-470541F56DC0}">
  <dimension ref="A2:AVB5020"/>
  <sheetViews>
    <sheetView showGridLines="0" zoomScale="80" workbookViewId="0"/>
  </sheetViews>
  <sheetFormatPr defaultRowHeight="14.4" x14ac:dyDescent="0.3"/>
  <cols>
    <col min="1" max="3" width="13.44140625" style="22" customWidth="1"/>
    <col min="4" max="4" width="8.88671875" style="1"/>
    <col min="5" max="5" width="22" style="1" customWidth="1"/>
    <col min="6" max="6" width="25.109375" style="1" customWidth="1"/>
    <col min="7" max="7" width="13.33203125" style="1" bestFit="1" customWidth="1"/>
    <col min="8" max="8" width="8.88671875" style="1"/>
    <col min="9" max="9" width="20.5546875" style="1" bestFit="1" customWidth="1"/>
    <col min="10" max="10" width="18" style="1" customWidth="1"/>
    <col min="11" max="11" width="10.6640625" style="1" bestFit="1" customWidth="1"/>
    <col min="12" max="12" width="8.88671875" style="1"/>
    <col min="13" max="13" width="19.5546875" style="1" customWidth="1"/>
    <col min="14" max="14" width="18.6640625" style="1" customWidth="1"/>
    <col min="15" max="15" width="15" style="1" customWidth="1"/>
    <col min="16" max="16" width="11.5546875" style="1" bestFit="1" customWidth="1"/>
    <col min="17" max="17" width="12.44140625" style="1" bestFit="1" customWidth="1"/>
    <col min="18" max="18" width="26.33203125" style="1" bestFit="1" customWidth="1"/>
    <col min="19" max="19" width="18.33203125" style="1" bestFit="1" customWidth="1"/>
    <col min="20" max="20" width="13.5546875" style="1" bestFit="1" customWidth="1"/>
    <col min="21" max="21" width="12.6640625" style="1" bestFit="1" customWidth="1"/>
    <col min="22" max="1249" width="12.44140625" style="1" bestFit="1" customWidth="1"/>
    <col min="1250" max="1250" width="10.5546875" style="1" bestFit="1" customWidth="1"/>
    <col min="1251" max="16384" width="8.88671875" style="1"/>
  </cols>
  <sheetData>
    <row r="2" spans="5:1250" ht="21.6" thickBot="1" x14ac:dyDescent="0.35">
      <c r="E2" s="18" t="s">
        <v>2</v>
      </c>
      <c r="F2" s="5"/>
      <c r="G2" s="5"/>
      <c r="H2" s="5"/>
      <c r="I2" s="5"/>
      <c r="J2" s="5"/>
      <c r="K2" s="5"/>
      <c r="L2" s="5"/>
      <c r="M2" s="5"/>
      <c r="N2" s="5"/>
      <c r="O2" s="5"/>
      <c r="R2" s="18" t="s">
        <v>68</v>
      </c>
      <c r="S2" s="6"/>
      <c r="T2" s="6"/>
    </row>
    <row r="3" spans="5:1250" ht="15.6" customHeight="1" x14ac:dyDescent="0.3">
      <c r="E3" s="24" t="s">
        <v>80</v>
      </c>
      <c r="F3" s="24"/>
      <c r="G3" s="4"/>
      <c r="H3" s="4"/>
      <c r="I3" s="24" t="s">
        <v>81</v>
      </c>
      <c r="J3" s="24"/>
      <c r="K3" s="4"/>
      <c r="L3" s="4"/>
      <c r="M3" s="24" t="s">
        <v>82</v>
      </c>
      <c r="N3" s="24"/>
    </row>
    <row r="4" spans="5:1250" x14ac:dyDescent="0.3">
      <c r="E4" s="25"/>
      <c r="F4" s="25"/>
      <c r="I4" s="25"/>
      <c r="J4" s="25"/>
      <c r="M4" s="25"/>
      <c r="N4" s="25"/>
      <c r="R4" t="s">
        <v>3</v>
      </c>
      <c r="S4"/>
      <c r="T4" t="s">
        <v>66</v>
      </c>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row>
    <row r="5" spans="5:1250" ht="15" thickBot="1" x14ac:dyDescent="0.35">
      <c r="E5" s="3" t="s">
        <v>56</v>
      </c>
      <c r="F5" t="s">
        <v>3</v>
      </c>
      <c r="G5"/>
      <c r="H5" s="4"/>
      <c r="I5" s="3" t="s">
        <v>69</v>
      </c>
      <c r="J5" t="s">
        <v>3</v>
      </c>
      <c r="K5"/>
      <c r="L5" s="4"/>
      <c r="M5" s="3" t="s">
        <v>61</v>
      </c>
      <c r="N5" t="s">
        <v>67</v>
      </c>
      <c r="O5"/>
      <c r="P5"/>
      <c r="Q5"/>
      <c r="R5" s="16">
        <v>2297200.8602999803</v>
      </c>
      <c r="S5"/>
      <c r="T5" s="16">
        <v>286397.02169999667</v>
      </c>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row>
    <row r="6" spans="5:1250" ht="15" thickTop="1" x14ac:dyDescent="0.3">
      <c r="E6" s="9" t="s">
        <v>57</v>
      </c>
      <c r="F6" s="12">
        <v>0.15298114717496175</v>
      </c>
      <c r="G6"/>
      <c r="H6" s="4"/>
      <c r="I6" s="9" t="s">
        <v>70</v>
      </c>
      <c r="J6" s="11">
        <v>203412.73299999969</v>
      </c>
      <c r="K6"/>
      <c r="L6" s="4"/>
      <c r="M6" s="9" t="s">
        <v>62</v>
      </c>
      <c r="N6" s="12">
        <v>0.32370723095138926</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row>
    <row r="7" spans="5:1250" x14ac:dyDescent="0.3">
      <c r="E7" s="9" t="s">
        <v>58</v>
      </c>
      <c r="F7" s="12">
        <v>5.5878058910023939E-2</v>
      </c>
      <c r="G7"/>
      <c r="H7" s="4"/>
      <c r="I7" s="9" t="s">
        <v>74</v>
      </c>
      <c r="J7" s="11">
        <v>206965.53200000009</v>
      </c>
      <c r="K7"/>
      <c r="L7" s="4"/>
      <c r="M7" s="9" t="s">
        <v>63</v>
      </c>
      <c r="N7" s="12">
        <v>0.3136937841855163</v>
      </c>
      <c r="O7"/>
      <c r="P7"/>
      <c r="Q7"/>
      <c r="R7" s="17" t="s">
        <v>76</v>
      </c>
      <c r="S7"/>
      <c r="T7" t="s">
        <v>75</v>
      </c>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row>
    <row r="8" spans="5:1250" ht="15" thickBot="1" x14ac:dyDescent="0.35">
      <c r="E8" s="9" t="s">
        <v>59</v>
      </c>
      <c r="F8" s="12">
        <v>0.1998926508063544</v>
      </c>
      <c r="G8"/>
      <c r="H8" s="4"/>
      <c r="I8" s="9" t="s">
        <v>73</v>
      </c>
      <c r="J8" s="11">
        <v>223843.60800000044</v>
      </c>
      <c r="K8"/>
      <c r="L8" s="4"/>
      <c r="M8" s="9" t="s">
        <v>64</v>
      </c>
      <c r="N8" s="12">
        <v>0.36259898486310538</v>
      </c>
      <c r="O8"/>
      <c r="P8"/>
      <c r="Q8"/>
      <c r="R8" s="19">
        <v>3.9584750850510306</v>
      </c>
      <c r="S8"/>
      <c r="T8" s="16">
        <v>28.656896307784336</v>
      </c>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row>
    <row r="9" spans="5:1250" ht="15" thickTop="1" x14ac:dyDescent="0.3">
      <c r="E9" s="9" t="s">
        <v>60</v>
      </c>
      <c r="F9" s="12">
        <v>0.59124814310866758</v>
      </c>
      <c r="G9"/>
      <c r="H9" s="4"/>
      <c r="I9" s="9" t="s">
        <v>71</v>
      </c>
      <c r="J9" s="11">
        <v>328449.10300000024</v>
      </c>
      <c r="K9"/>
      <c r="L9" s="4"/>
      <c r="M9" s="13" t="s">
        <v>0</v>
      </c>
      <c r="N9" s="23">
        <v>1</v>
      </c>
      <c r="O9"/>
      <c r="P9"/>
      <c r="Q9"/>
      <c r="R9" s="17"/>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row>
    <row r="10" spans="5:1250" ht="15.6" x14ac:dyDescent="0.3">
      <c r="E10" s="13" t="s">
        <v>0</v>
      </c>
      <c r="F10" s="23">
        <v>1</v>
      </c>
      <c r="G10"/>
      <c r="H10" s="4"/>
      <c r="I10" s="9" t="s">
        <v>72</v>
      </c>
      <c r="J10" s="11">
        <v>330007.05400000006</v>
      </c>
      <c r="K10"/>
      <c r="L10" s="4"/>
      <c r="M10"/>
      <c r="N10"/>
      <c r="O10"/>
      <c r="P10"/>
      <c r="Q10"/>
      <c r="R10" s="26" t="s">
        <v>78</v>
      </c>
      <c r="S10"/>
      <c r="T10" s="17" t="s">
        <v>79</v>
      </c>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row>
    <row r="11" spans="5:1250" ht="16.2" thickBot="1" x14ac:dyDescent="0.35">
      <c r="E11"/>
      <c r="F11"/>
      <c r="G11" s="2"/>
      <c r="H11" s="4"/>
      <c r="I11" s="13" t="s">
        <v>0</v>
      </c>
      <c r="J11" s="15">
        <v>1292678.0299999949</v>
      </c>
      <c r="K11"/>
      <c r="L11" s="4"/>
      <c r="M11"/>
      <c r="N11"/>
      <c r="O11"/>
      <c r="P11"/>
      <c r="Q11"/>
      <c r="R11" s="27">
        <f>ROUND(GETPIVOTDATA("[Measures].[Average of Ship Time]",$R$8),0)</f>
        <v>4</v>
      </c>
      <c r="S11"/>
      <c r="T11" s="20">
        <v>9994</v>
      </c>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row>
    <row r="12" spans="5:1250" ht="15" thickTop="1" x14ac:dyDescent="0.3">
      <c r="E12"/>
      <c r="F12"/>
      <c r="G12" s="2"/>
      <c r="H12" s="4"/>
      <c r="I12"/>
      <c r="J12"/>
      <c r="K12"/>
      <c r="L12" s="4"/>
      <c r="M12"/>
      <c r="N12"/>
      <c r="O12"/>
      <c r="P12"/>
      <c r="Q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row>
    <row r="13" spans="5:1250" x14ac:dyDescent="0.3">
      <c r="E13"/>
      <c r="F13"/>
      <c r="G13" s="2"/>
      <c r="H13" s="4"/>
      <c r="I13"/>
      <c r="J13"/>
      <c r="K13"/>
      <c r="L13" s="4"/>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row>
    <row r="14" spans="5:1250" x14ac:dyDescent="0.3">
      <c r="E14"/>
      <c r="F14"/>
      <c r="G14" s="2"/>
      <c r="H14" s="4"/>
      <c r="I14"/>
      <c r="J14"/>
      <c r="K14"/>
      <c r="L14" s="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row>
    <row r="15" spans="5:1250" x14ac:dyDescent="0.3">
      <c r="E15"/>
      <c r="F15"/>
      <c r="G15" s="2"/>
      <c r="H15" s="4"/>
      <c r="I15"/>
      <c r="J15"/>
      <c r="K15"/>
      <c r="L15" s="4"/>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row>
    <row r="16" spans="5:1250" ht="15" customHeight="1" thickBot="1" x14ac:dyDescent="0.35">
      <c r="E16"/>
      <c r="F16"/>
      <c r="G16" s="2"/>
      <c r="H16" s="4"/>
      <c r="I16"/>
      <c r="J16"/>
      <c r="K16"/>
      <c r="L16" s="4"/>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row>
    <row r="17" spans="5:1250" ht="14.4" customHeight="1" x14ac:dyDescent="0.3">
      <c r="E17" s="24" t="s">
        <v>83</v>
      </c>
      <c r="F17" s="24"/>
      <c r="G17" s="24"/>
      <c r="H17" s="4"/>
      <c r="I17" s="24" t="s">
        <v>86</v>
      </c>
      <c r="J17" s="24"/>
      <c r="K17"/>
      <c r="L17" s="4"/>
      <c r="M17" s="24" t="s">
        <v>85</v>
      </c>
      <c r="N17" s="24"/>
      <c r="O17" s="24"/>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row>
    <row r="18" spans="5:1250" ht="14.4" customHeight="1" x14ac:dyDescent="0.3">
      <c r="E18" s="25"/>
      <c r="F18" s="25"/>
      <c r="G18" s="25"/>
      <c r="H18" s="4"/>
      <c r="I18" s="25"/>
      <c r="J18" s="25"/>
      <c r="K18"/>
      <c r="L18" s="4"/>
      <c r="M18" s="25"/>
      <c r="N18" s="25"/>
      <c r="O18" s="25"/>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row>
    <row r="19" spans="5:1250" x14ac:dyDescent="0.3">
      <c r="E19" s="3" t="s">
        <v>1</v>
      </c>
      <c r="F19" t="s">
        <v>67</v>
      </c>
      <c r="G19" t="s">
        <v>66</v>
      </c>
      <c r="I19" s="3" t="s">
        <v>4</v>
      </c>
      <c r="J19" t="s">
        <v>67</v>
      </c>
      <c r="K19"/>
      <c r="M19" s="3" t="s">
        <v>77</v>
      </c>
      <c r="N19" t="s">
        <v>67</v>
      </c>
      <c r="O19" t="s">
        <v>66</v>
      </c>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row>
    <row r="20" spans="5:1250" x14ac:dyDescent="0.3">
      <c r="E20" s="9">
        <v>2015</v>
      </c>
      <c r="F20" s="10">
        <v>484247.4981000009</v>
      </c>
      <c r="G20" s="10">
        <v>49543.974099999854</v>
      </c>
      <c r="I20" s="9" t="s">
        <v>5</v>
      </c>
      <c r="J20" s="10">
        <v>31038.991799999993</v>
      </c>
      <c r="K20"/>
      <c r="M20" s="9" t="s">
        <v>51</v>
      </c>
      <c r="N20" s="10">
        <v>61599.823999999993</v>
      </c>
      <c r="O20" s="10">
        <v>25199.928</v>
      </c>
      <c r="P20"/>
      <c r="Q20"/>
      <c r="R20"/>
      <c r="S20"/>
      <c r="T20"/>
      <c r="U20"/>
    </row>
    <row r="21" spans="5:1250" x14ac:dyDescent="0.3">
      <c r="E21" s="9">
        <v>2016</v>
      </c>
      <c r="F21" s="10">
        <v>470532.50900000066</v>
      </c>
      <c r="G21" s="10">
        <v>61618.603700000021</v>
      </c>
      <c r="I21" s="9" t="s">
        <v>6</v>
      </c>
      <c r="J21" s="10">
        <v>81986.122999999992</v>
      </c>
      <c r="K21"/>
      <c r="M21" s="9" t="s">
        <v>47</v>
      </c>
      <c r="N21" s="10">
        <v>27453.383999999995</v>
      </c>
      <c r="O21" s="10">
        <v>7753.0389999999998</v>
      </c>
      <c r="T21"/>
      <c r="U21"/>
    </row>
    <row r="22" spans="5:1250" x14ac:dyDescent="0.3">
      <c r="E22" s="9">
        <v>2017</v>
      </c>
      <c r="F22" s="10">
        <v>609205.59800000174</v>
      </c>
      <c r="G22" s="10">
        <v>81795.174300000072</v>
      </c>
      <c r="I22" s="9" t="s">
        <v>7</v>
      </c>
      <c r="J22" s="10">
        <v>4582.5560000000023</v>
      </c>
      <c r="K22"/>
      <c r="M22" s="9" t="s">
        <v>49</v>
      </c>
      <c r="N22" s="10">
        <v>18839.686000000002</v>
      </c>
      <c r="O22" s="10">
        <v>6983.8835999999992</v>
      </c>
      <c r="T22"/>
      <c r="U22"/>
    </row>
    <row r="23" spans="5:1250" x14ac:dyDescent="0.3">
      <c r="E23" s="9">
        <v>2018</v>
      </c>
      <c r="F23" s="10">
        <v>733215.25519999978</v>
      </c>
      <c r="G23" s="10">
        <v>93439.269600000451</v>
      </c>
      <c r="I23" s="9" t="s">
        <v>8</v>
      </c>
      <c r="J23" s="10">
        <v>451036.58230000007</v>
      </c>
      <c r="K23"/>
      <c r="M23" s="9" t="s">
        <v>50</v>
      </c>
      <c r="N23" s="10">
        <v>11619.834000000003</v>
      </c>
      <c r="O23" s="10">
        <v>4570.9346999999998</v>
      </c>
      <c r="T23"/>
      <c r="U23"/>
    </row>
    <row r="24" spans="5:1250" x14ac:dyDescent="0.3">
      <c r="E24" s="13" t="s">
        <v>0</v>
      </c>
      <c r="F24" s="14">
        <v>2297200.8602999803</v>
      </c>
      <c r="G24" s="14">
        <v>286397.02169999667</v>
      </c>
      <c r="I24" s="9" t="s">
        <v>9</v>
      </c>
      <c r="J24" s="10">
        <v>57523.116200000004</v>
      </c>
      <c r="K24"/>
      <c r="M24" s="9" t="s">
        <v>48</v>
      </c>
      <c r="N24" s="10">
        <v>13756.536</v>
      </c>
      <c r="O24" s="10">
        <v>4425.3431999999993</v>
      </c>
      <c r="T24"/>
      <c r="U24"/>
    </row>
    <row r="25" spans="5:1250" x14ac:dyDescent="0.3">
      <c r="E25"/>
      <c r="F25"/>
      <c r="G25"/>
      <c r="I25" s="9" t="s">
        <v>10</v>
      </c>
      <c r="J25" s="10">
        <v>18549.800999999996</v>
      </c>
      <c r="K25"/>
      <c r="M25" s="9" t="s">
        <v>54</v>
      </c>
      <c r="N25" s="10">
        <v>18374.895</v>
      </c>
      <c r="O25" s="10">
        <v>4094.9765999999986</v>
      </c>
      <c r="T25"/>
      <c r="U25"/>
    </row>
    <row r="26" spans="5:1250" x14ac:dyDescent="0.3">
      <c r="E26"/>
      <c r="F26"/>
      <c r="G26"/>
      <c r="I26" s="9" t="s">
        <v>11</v>
      </c>
      <c r="J26" s="10">
        <v>21056.084999999995</v>
      </c>
      <c r="K26"/>
      <c r="M26" s="9" t="s">
        <v>55</v>
      </c>
      <c r="N26" s="10">
        <v>7699.89</v>
      </c>
      <c r="O26" s="10">
        <v>3772.9460999999997</v>
      </c>
      <c r="P26" s="4"/>
      <c r="T26"/>
      <c r="U26"/>
    </row>
    <row r="27" spans="5:1250" x14ac:dyDescent="0.3">
      <c r="E27"/>
      <c r="F27"/>
      <c r="G27"/>
      <c r="I27" s="9" t="s">
        <v>12</v>
      </c>
      <c r="J27" s="10">
        <v>2198.4499999999998</v>
      </c>
      <c r="K27"/>
      <c r="M27" s="9" t="s">
        <v>53</v>
      </c>
      <c r="N27" s="10">
        <v>14299.89</v>
      </c>
      <c r="O27" s="10">
        <v>3717.9713999999994</v>
      </c>
      <c r="P27" s="4"/>
      <c r="T27"/>
      <c r="U27"/>
    </row>
    <row r="28" spans="5:1250" ht="15" thickBot="1" x14ac:dyDescent="0.35">
      <c r="E28"/>
      <c r="F28"/>
      <c r="G28"/>
      <c r="I28" s="9" t="s">
        <v>13</v>
      </c>
      <c r="J28" s="10">
        <v>50002.989799999988</v>
      </c>
      <c r="K28"/>
      <c r="M28" s="9" t="s">
        <v>46</v>
      </c>
      <c r="N28" s="10">
        <v>15875.916000000001</v>
      </c>
      <c r="O28" s="10">
        <v>3345.2822999999999</v>
      </c>
      <c r="P28"/>
      <c r="Q28"/>
      <c r="T28"/>
      <c r="U28"/>
    </row>
    <row r="29" spans="5:1250" x14ac:dyDescent="0.3">
      <c r="E29" s="24" t="s">
        <v>84</v>
      </c>
      <c r="F29" s="24"/>
      <c r="G29"/>
      <c r="I29" s="9" t="s">
        <v>14</v>
      </c>
      <c r="J29" s="10">
        <v>51400.144999999968</v>
      </c>
      <c r="K29"/>
      <c r="M29" s="9" t="s">
        <v>52</v>
      </c>
      <c r="N29" s="10">
        <v>6965.7000000000007</v>
      </c>
      <c r="O29" s="10">
        <v>3343.5360000000001</v>
      </c>
      <c r="P29"/>
      <c r="Q29"/>
      <c r="T29"/>
      <c r="U29"/>
    </row>
    <row r="30" spans="5:1250" x14ac:dyDescent="0.3">
      <c r="E30" s="25"/>
      <c r="F30" s="25"/>
      <c r="G30"/>
      <c r="I30" s="9" t="s">
        <v>15</v>
      </c>
      <c r="J30" s="10">
        <v>112819.77200000001</v>
      </c>
      <c r="K30"/>
      <c r="M30" s="13" t="s">
        <v>0</v>
      </c>
      <c r="N30" s="14">
        <v>196485.55499999988</v>
      </c>
      <c r="O30" s="14">
        <v>67207.840899999937</v>
      </c>
      <c r="P30"/>
      <c r="Q30"/>
      <c r="T30"/>
      <c r="U30"/>
    </row>
    <row r="31" spans="5:1250" x14ac:dyDescent="0.3">
      <c r="E31" s="3" t="s">
        <v>65</v>
      </c>
      <c r="F31" t="s">
        <v>3</v>
      </c>
      <c r="G31"/>
      <c r="I31" s="9" t="s">
        <v>16</v>
      </c>
      <c r="J31" s="10">
        <v>22977.863999999994</v>
      </c>
      <c r="K31"/>
      <c r="M31"/>
      <c r="N31"/>
      <c r="O31"/>
      <c r="P31"/>
      <c r="Q31"/>
      <c r="T31"/>
      <c r="U31"/>
    </row>
    <row r="32" spans="5:1250" x14ac:dyDescent="0.3">
      <c r="E32" s="21">
        <v>0</v>
      </c>
      <c r="F32" s="11">
        <v>1087908.4699999904</v>
      </c>
      <c r="G32"/>
      <c r="I32" s="9" t="s">
        <v>17</v>
      </c>
      <c r="J32" s="10">
        <v>12426.146999999997</v>
      </c>
      <c r="K32"/>
      <c r="M32"/>
      <c r="N32"/>
      <c r="O32"/>
      <c r="P32"/>
      <c r="Q32"/>
      <c r="T32"/>
      <c r="U32"/>
    </row>
    <row r="33" spans="5:21" x14ac:dyDescent="0.3">
      <c r="E33" s="21">
        <v>0.1</v>
      </c>
      <c r="F33" s="11">
        <v>54369.351000000024</v>
      </c>
      <c r="G33"/>
      <c r="I33" s="9" t="s">
        <v>18</v>
      </c>
      <c r="J33" s="10">
        <v>1727.652</v>
      </c>
      <c r="K33"/>
      <c r="M33"/>
      <c r="N33"/>
      <c r="O33"/>
      <c r="P33"/>
      <c r="Q33"/>
      <c r="T33"/>
      <c r="U33"/>
    </row>
    <row r="34" spans="5:21" x14ac:dyDescent="0.3">
      <c r="E34" s="21">
        <v>0.15</v>
      </c>
      <c r="F34" s="11">
        <v>27558.521500000006</v>
      </c>
      <c r="G34"/>
      <c r="I34" s="9" t="s">
        <v>19</v>
      </c>
      <c r="J34" s="10">
        <v>29143.845000000001</v>
      </c>
      <c r="K34"/>
      <c r="M34"/>
      <c r="N34"/>
      <c r="O34"/>
      <c r="P34"/>
      <c r="T34"/>
      <c r="U34"/>
    </row>
    <row r="35" spans="5:21" x14ac:dyDescent="0.3">
      <c r="E35" s="21">
        <v>0.2</v>
      </c>
      <c r="F35" s="11">
        <v>764594.36800000304</v>
      </c>
      <c r="G35"/>
      <c r="I35" s="9" t="s">
        <v>20</v>
      </c>
      <c r="J35" s="10">
        <v>16625.868000000002</v>
      </c>
      <c r="K35"/>
      <c r="M35"/>
      <c r="N35"/>
      <c r="O35"/>
      <c r="P35"/>
      <c r="T35"/>
      <c r="U35"/>
    </row>
    <row r="36" spans="5:21" x14ac:dyDescent="0.3">
      <c r="E36" s="21">
        <v>0.3</v>
      </c>
      <c r="F36" s="11">
        <v>103226.65499999994</v>
      </c>
      <c r="G36"/>
      <c r="I36" s="9" t="s">
        <v>21</v>
      </c>
      <c r="J36" s="10">
        <v>1588.81</v>
      </c>
      <c r="K36"/>
      <c r="M36"/>
      <c r="N36"/>
      <c r="O36"/>
      <c r="P36"/>
      <c r="T36"/>
      <c r="U36"/>
    </row>
    <row r="37" spans="5:21" x14ac:dyDescent="0.3">
      <c r="E37" s="21">
        <v>0.32</v>
      </c>
      <c r="F37" s="11">
        <v>14493.458799999999</v>
      </c>
      <c r="G37"/>
      <c r="I37" s="9" t="s">
        <v>22</v>
      </c>
      <c r="J37" s="10">
        <v>28411.34499999999</v>
      </c>
      <c r="K37"/>
      <c r="M37"/>
      <c r="N37"/>
      <c r="O37"/>
      <c r="P37"/>
      <c r="T37"/>
      <c r="U37"/>
    </row>
    <row r="38" spans="5:21" x14ac:dyDescent="0.3">
      <c r="E38" s="21">
        <v>0.4</v>
      </c>
      <c r="F38" s="11">
        <v>116417.78400000009</v>
      </c>
      <c r="I38" s="9" t="s">
        <v>23</v>
      </c>
      <c r="J38" s="10">
        <v>58076.859799999991</v>
      </c>
      <c r="K38"/>
      <c r="M38"/>
      <c r="N38"/>
      <c r="O38"/>
      <c r="P38"/>
      <c r="T38"/>
      <c r="U38"/>
    </row>
    <row r="39" spans="5:21" x14ac:dyDescent="0.3">
      <c r="E39" s="21">
        <v>0.45</v>
      </c>
      <c r="F39" s="11">
        <v>5484.9740000000011</v>
      </c>
      <c r="I39" s="9" t="s">
        <v>24</v>
      </c>
      <c r="J39" s="10">
        <v>50062.380499999941</v>
      </c>
      <c r="K39"/>
      <c r="M39"/>
      <c r="N39"/>
      <c r="O39"/>
      <c r="P39"/>
      <c r="T39"/>
      <c r="U39"/>
    </row>
    <row r="40" spans="5:21" x14ac:dyDescent="0.3">
      <c r="E40" s="21">
        <v>0.5</v>
      </c>
      <c r="F40" s="11">
        <v>58918.539999999979</v>
      </c>
      <c r="I40" s="9" t="s">
        <v>25</v>
      </c>
      <c r="J40" s="10">
        <v>19347.245000000003</v>
      </c>
      <c r="K40"/>
      <c r="M40"/>
      <c r="N40"/>
      <c r="O40"/>
      <c r="P40"/>
      <c r="T40"/>
      <c r="U40"/>
    </row>
    <row r="41" spans="5:21" x14ac:dyDescent="0.3">
      <c r="E41" s="21">
        <v>0.6</v>
      </c>
      <c r="F41" s="11">
        <v>6644.7000000000035</v>
      </c>
      <c r="I41" s="9" t="s">
        <v>26</v>
      </c>
      <c r="J41" s="10">
        <v>13013.175000000005</v>
      </c>
      <c r="K41"/>
      <c r="M41"/>
      <c r="N41"/>
      <c r="O41"/>
      <c r="P41"/>
      <c r="T41"/>
      <c r="U41"/>
    </row>
    <row r="42" spans="5:21" x14ac:dyDescent="0.3">
      <c r="E42" s="21">
        <v>0.7</v>
      </c>
      <c r="F42" s="11">
        <v>40620.282000000007</v>
      </c>
      <c r="I42" s="9" t="s">
        <v>27</v>
      </c>
      <c r="J42" s="10">
        <v>6492.4100000000008</v>
      </c>
      <c r="K42"/>
      <c r="M42"/>
      <c r="N42"/>
      <c r="O42"/>
      <c r="P42"/>
      <c r="T42"/>
      <c r="U42"/>
    </row>
    <row r="43" spans="5:21" x14ac:dyDescent="0.3">
      <c r="E43" s="21">
        <v>0.8</v>
      </c>
      <c r="F43" s="11">
        <v>16963.755999999994</v>
      </c>
      <c r="I43" s="9" t="s">
        <v>28</v>
      </c>
      <c r="J43" s="10">
        <v>1214.9860000000001</v>
      </c>
      <c r="K43"/>
      <c r="M43"/>
      <c r="N43"/>
      <c r="O43"/>
      <c r="P43"/>
      <c r="T43"/>
      <c r="U43"/>
    </row>
    <row r="44" spans="5:21" x14ac:dyDescent="0.3">
      <c r="E44" s="13" t="s">
        <v>0</v>
      </c>
      <c r="F44" s="15">
        <v>2297200.8602999803</v>
      </c>
      <c r="I44" s="9" t="s">
        <v>29</v>
      </c>
      <c r="J44" s="10">
        <v>9720.1459999999988</v>
      </c>
      <c r="K44"/>
      <c r="M44"/>
      <c r="N44"/>
      <c r="O44"/>
      <c r="P44"/>
      <c r="T44"/>
      <c r="U44"/>
    </row>
    <row r="45" spans="5:21" x14ac:dyDescent="0.3">
      <c r="E45"/>
      <c r="F45"/>
      <c r="I45" s="9" t="s">
        <v>30</v>
      </c>
      <c r="J45" s="10">
        <v>20267.068000000007</v>
      </c>
      <c r="K45"/>
      <c r="M45"/>
      <c r="N45"/>
      <c r="O45"/>
      <c r="P45"/>
      <c r="T45"/>
      <c r="U45"/>
    </row>
    <row r="46" spans="5:21" x14ac:dyDescent="0.3">
      <c r="E46"/>
      <c r="F46"/>
      <c r="I46" s="9" t="s">
        <v>31</v>
      </c>
      <c r="J46" s="10">
        <v>6046.1880000000001</v>
      </c>
      <c r="K46"/>
      <c r="M46"/>
      <c r="N46"/>
      <c r="O46"/>
      <c r="P46"/>
      <c r="T46"/>
      <c r="U46"/>
    </row>
    <row r="47" spans="5:21" x14ac:dyDescent="0.3">
      <c r="E47"/>
      <c r="F47"/>
      <c r="I47" s="9" t="s">
        <v>32</v>
      </c>
      <c r="J47" s="10">
        <v>279549.82350000046</v>
      </c>
      <c r="K47"/>
      <c r="M47"/>
      <c r="N47"/>
      <c r="O47"/>
      <c r="P47"/>
      <c r="T47"/>
      <c r="U47"/>
    </row>
    <row r="48" spans="5:21" x14ac:dyDescent="0.3">
      <c r="E48"/>
      <c r="F48"/>
      <c r="I48" s="9" t="s">
        <v>33</v>
      </c>
      <c r="J48" s="10">
        <v>116635.46149999999</v>
      </c>
      <c r="K48"/>
      <c r="M48"/>
      <c r="N48"/>
      <c r="O48"/>
      <c r="P48"/>
      <c r="T48"/>
      <c r="U48"/>
    </row>
    <row r="49" spans="5:21" x14ac:dyDescent="0.3">
      <c r="E49"/>
      <c r="F49"/>
      <c r="I49" s="9" t="s">
        <v>34</v>
      </c>
      <c r="J49" s="10">
        <v>74771.329999999944</v>
      </c>
      <c r="K49"/>
      <c r="M49"/>
      <c r="N49"/>
      <c r="O49"/>
      <c r="P49"/>
      <c r="T49"/>
      <c r="U49"/>
    </row>
    <row r="50" spans="5:21" x14ac:dyDescent="0.3">
      <c r="E50"/>
      <c r="F50"/>
      <c r="I50" s="9" t="s">
        <v>35</v>
      </c>
      <c r="J50" s="10">
        <v>5135.8180000000002</v>
      </c>
      <c r="K50"/>
      <c r="M50"/>
      <c r="N50"/>
      <c r="O50"/>
      <c r="P50"/>
      <c r="T50"/>
      <c r="U50"/>
    </row>
    <row r="51" spans="5:21" x14ac:dyDescent="0.3">
      <c r="E51"/>
      <c r="F51"/>
      <c r="I51" s="9" t="s">
        <v>36</v>
      </c>
      <c r="J51" s="10">
        <v>17327.170999999998</v>
      </c>
      <c r="K51"/>
      <c r="M51"/>
      <c r="N51"/>
      <c r="O51"/>
      <c r="P51"/>
      <c r="T51"/>
      <c r="U51"/>
    </row>
    <row r="52" spans="5:21" x14ac:dyDescent="0.3">
      <c r="E52"/>
      <c r="F52"/>
      <c r="I52" s="9" t="s">
        <v>37</v>
      </c>
      <c r="J52" s="10">
        <v>142838.55100000001</v>
      </c>
      <c r="K52"/>
      <c r="M52"/>
      <c r="N52"/>
      <c r="O52"/>
      <c r="P52"/>
      <c r="T52"/>
      <c r="U52"/>
    </row>
    <row r="53" spans="5:21" x14ac:dyDescent="0.3">
      <c r="E53"/>
      <c r="F53"/>
      <c r="I53" s="9" t="s">
        <v>38</v>
      </c>
      <c r="J53" s="10">
        <v>12782.890000000003</v>
      </c>
      <c r="K53"/>
      <c r="M53"/>
      <c r="N53"/>
      <c r="O53"/>
      <c r="P53"/>
      <c r="T53"/>
      <c r="U53"/>
    </row>
    <row r="54" spans="5:21" x14ac:dyDescent="0.3">
      <c r="E54"/>
      <c r="F54"/>
      <c r="I54" s="9" t="s">
        <v>39</v>
      </c>
      <c r="J54" s="10">
        <v>2339.598</v>
      </c>
      <c r="K54"/>
      <c r="M54"/>
      <c r="N54"/>
      <c r="O54"/>
      <c r="P54"/>
      <c r="T54"/>
      <c r="U54"/>
    </row>
    <row r="55" spans="5:21" x14ac:dyDescent="0.3">
      <c r="E55"/>
      <c r="F55"/>
      <c r="I55" s="9" t="s">
        <v>40</v>
      </c>
      <c r="J55" s="10">
        <v>36733.583199999994</v>
      </c>
      <c r="K55"/>
      <c r="M55"/>
      <c r="N55"/>
      <c r="O55"/>
      <c r="P55"/>
      <c r="T55"/>
      <c r="U55"/>
    </row>
    <row r="56" spans="5:21" x14ac:dyDescent="0.3">
      <c r="E56"/>
      <c r="F56"/>
      <c r="I56" s="9" t="s">
        <v>41</v>
      </c>
      <c r="J56" s="10">
        <v>192758.20490000004</v>
      </c>
      <c r="K56"/>
      <c r="M56"/>
      <c r="N56"/>
      <c r="O56"/>
      <c r="P56"/>
      <c r="T56"/>
      <c r="U56"/>
    </row>
    <row r="57" spans="5:21" x14ac:dyDescent="0.3">
      <c r="E57"/>
      <c r="F57"/>
      <c r="I57" s="9" t="s">
        <v>42</v>
      </c>
      <c r="J57" s="10">
        <v>16323.026999999996</v>
      </c>
      <c r="K57"/>
      <c r="M57"/>
      <c r="N57"/>
      <c r="O57"/>
      <c r="P57"/>
      <c r="T57"/>
      <c r="U57"/>
    </row>
    <row r="58" spans="5:21" x14ac:dyDescent="0.3">
      <c r="E58"/>
      <c r="F58"/>
      <c r="I58" s="9" t="s">
        <v>43</v>
      </c>
      <c r="J58" s="10">
        <v>46521.298000000003</v>
      </c>
      <c r="K58"/>
      <c r="M58"/>
      <c r="N58"/>
      <c r="O58"/>
      <c r="P58"/>
      <c r="T58"/>
      <c r="U58"/>
    </row>
    <row r="59" spans="5:21" x14ac:dyDescent="0.3">
      <c r="E59"/>
      <c r="F59"/>
      <c r="I59" s="9" t="s">
        <v>44</v>
      </c>
      <c r="J59" s="10">
        <v>133177.25180000003</v>
      </c>
      <c r="K59"/>
      <c r="M59"/>
      <c r="N59"/>
      <c r="O59"/>
      <c r="P59"/>
      <c r="T59"/>
      <c r="U59"/>
    </row>
    <row r="60" spans="5:21" x14ac:dyDescent="0.3">
      <c r="E60"/>
      <c r="F60"/>
      <c r="I60" s="9" t="s">
        <v>45</v>
      </c>
      <c r="J60" s="10">
        <v>40970.251000000011</v>
      </c>
      <c r="K60"/>
      <c r="M60"/>
      <c r="N60"/>
      <c r="O60"/>
      <c r="P60"/>
      <c r="T60"/>
      <c r="U60"/>
    </row>
    <row r="61" spans="5:21" x14ac:dyDescent="0.3">
      <c r="E61"/>
      <c r="F61"/>
      <c r="I61" s="13" t="s">
        <v>0</v>
      </c>
      <c r="J61" s="14">
        <v>2297200.8602999803</v>
      </c>
      <c r="K61"/>
      <c r="M61"/>
      <c r="N61"/>
      <c r="O61"/>
      <c r="P61"/>
      <c r="T61"/>
      <c r="U61"/>
    </row>
    <row r="62" spans="5:21" x14ac:dyDescent="0.3">
      <c r="P62"/>
      <c r="T62"/>
      <c r="U62"/>
    </row>
    <row r="63" spans="5:21" x14ac:dyDescent="0.3">
      <c r="P63"/>
      <c r="T63"/>
      <c r="U63"/>
    </row>
    <row r="64" spans="5:21" x14ac:dyDescent="0.3">
      <c r="P64"/>
      <c r="T64"/>
      <c r="U64"/>
    </row>
    <row r="65" spans="5:21" x14ac:dyDescent="0.3">
      <c r="P65"/>
      <c r="T65"/>
      <c r="U65"/>
    </row>
    <row r="66" spans="5:21" x14ac:dyDescent="0.3">
      <c r="P66"/>
      <c r="T66"/>
      <c r="U66"/>
    </row>
    <row r="67" spans="5:21" x14ac:dyDescent="0.3">
      <c r="P67"/>
      <c r="T67"/>
      <c r="U67"/>
    </row>
    <row r="68" spans="5:21" x14ac:dyDescent="0.3">
      <c r="P68"/>
      <c r="T68"/>
      <c r="U68"/>
    </row>
    <row r="69" spans="5:21" x14ac:dyDescent="0.3">
      <c r="P69"/>
      <c r="T69"/>
      <c r="U69"/>
    </row>
    <row r="70" spans="5:21" x14ac:dyDescent="0.3">
      <c r="E70"/>
      <c r="F70"/>
      <c r="M70"/>
      <c r="N70"/>
      <c r="O70"/>
      <c r="P70"/>
      <c r="T70"/>
      <c r="U70"/>
    </row>
    <row r="71" spans="5:21" x14ac:dyDescent="0.3">
      <c r="E71"/>
      <c r="F71"/>
      <c r="M71"/>
      <c r="N71"/>
      <c r="O71"/>
      <c r="P71"/>
      <c r="T71"/>
      <c r="U71"/>
    </row>
    <row r="72" spans="5:21" x14ac:dyDescent="0.3">
      <c r="E72"/>
      <c r="F72"/>
      <c r="M72"/>
      <c r="N72"/>
      <c r="O72"/>
      <c r="P72"/>
      <c r="T72"/>
      <c r="U72"/>
    </row>
    <row r="73" spans="5:21" x14ac:dyDescent="0.3">
      <c r="E73"/>
      <c r="F73"/>
      <c r="M73"/>
      <c r="N73"/>
      <c r="O73"/>
      <c r="P73"/>
      <c r="T73"/>
      <c r="U73"/>
    </row>
    <row r="74" spans="5:21" x14ac:dyDescent="0.3">
      <c r="E74"/>
      <c r="F74"/>
      <c r="M74"/>
      <c r="N74"/>
      <c r="O74"/>
      <c r="P74"/>
      <c r="T74"/>
      <c r="U74"/>
    </row>
    <row r="75" spans="5:21" x14ac:dyDescent="0.3">
      <c r="E75"/>
      <c r="F75"/>
      <c r="M75"/>
      <c r="N75"/>
      <c r="O75"/>
      <c r="P75"/>
      <c r="T75"/>
      <c r="U75"/>
    </row>
    <row r="76" spans="5:21" x14ac:dyDescent="0.3">
      <c r="E76"/>
      <c r="F76"/>
      <c r="M76"/>
      <c r="N76"/>
      <c r="O76"/>
      <c r="P76"/>
      <c r="T76"/>
      <c r="U76"/>
    </row>
    <row r="77" spans="5:21" x14ac:dyDescent="0.3">
      <c r="E77"/>
      <c r="F77"/>
      <c r="M77"/>
      <c r="N77"/>
      <c r="O77"/>
      <c r="P77"/>
      <c r="T77"/>
      <c r="U77"/>
    </row>
    <row r="78" spans="5:21" x14ac:dyDescent="0.3">
      <c r="E78"/>
      <c r="F78"/>
      <c r="M78"/>
      <c r="N78"/>
      <c r="O78"/>
      <c r="P78"/>
      <c r="T78"/>
      <c r="U78"/>
    </row>
    <row r="79" spans="5:21" x14ac:dyDescent="0.3">
      <c r="E79"/>
      <c r="F79"/>
      <c r="M79"/>
      <c r="N79"/>
      <c r="O79"/>
      <c r="P79"/>
      <c r="T79"/>
      <c r="U79"/>
    </row>
    <row r="80" spans="5:21" x14ac:dyDescent="0.3">
      <c r="E80"/>
      <c r="F80"/>
      <c r="M80"/>
      <c r="N80"/>
      <c r="O80"/>
      <c r="P80"/>
      <c r="T80"/>
      <c r="U80"/>
    </row>
    <row r="81" spans="5:21" x14ac:dyDescent="0.3">
      <c r="E81"/>
      <c r="F81"/>
      <c r="M81"/>
      <c r="N81"/>
      <c r="O81"/>
      <c r="P81"/>
      <c r="T81"/>
      <c r="U81"/>
    </row>
    <row r="82" spans="5:21" x14ac:dyDescent="0.3">
      <c r="E82"/>
      <c r="F82"/>
      <c r="M82"/>
      <c r="N82"/>
      <c r="O82"/>
      <c r="P82"/>
      <c r="T82"/>
      <c r="U82"/>
    </row>
    <row r="83" spans="5:21" x14ac:dyDescent="0.3">
      <c r="E83"/>
      <c r="F83"/>
      <c r="M83"/>
      <c r="N83"/>
      <c r="O83"/>
      <c r="P83"/>
      <c r="T83"/>
      <c r="U83"/>
    </row>
    <row r="84" spans="5:21" x14ac:dyDescent="0.3">
      <c r="E84"/>
      <c r="F84"/>
      <c r="M84"/>
      <c r="N84"/>
      <c r="O84"/>
      <c r="P84"/>
      <c r="T84"/>
      <c r="U84"/>
    </row>
    <row r="85" spans="5:21" x14ac:dyDescent="0.3">
      <c r="E85"/>
      <c r="F85"/>
      <c r="M85"/>
      <c r="N85"/>
      <c r="O85"/>
      <c r="P85"/>
      <c r="T85"/>
      <c r="U85"/>
    </row>
    <row r="86" spans="5:21" x14ac:dyDescent="0.3">
      <c r="E86"/>
      <c r="F86"/>
      <c r="M86"/>
      <c r="N86"/>
      <c r="O86"/>
      <c r="P86"/>
      <c r="T86"/>
      <c r="U86"/>
    </row>
    <row r="87" spans="5:21" x14ac:dyDescent="0.3">
      <c r="E87"/>
      <c r="F87"/>
      <c r="M87"/>
      <c r="N87"/>
      <c r="O87"/>
      <c r="P87"/>
      <c r="T87"/>
      <c r="U87"/>
    </row>
    <row r="88" spans="5:21" x14ac:dyDescent="0.3">
      <c r="E88"/>
      <c r="F88"/>
      <c r="M88"/>
      <c r="N88"/>
      <c r="O88"/>
      <c r="P88"/>
      <c r="T88"/>
      <c r="U88"/>
    </row>
    <row r="89" spans="5:21" x14ac:dyDescent="0.3">
      <c r="M89"/>
      <c r="N89"/>
      <c r="O89"/>
      <c r="P89"/>
      <c r="T89"/>
      <c r="U89"/>
    </row>
    <row r="90" spans="5:21" x14ac:dyDescent="0.3">
      <c r="M90"/>
      <c r="N90"/>
      <c r="O90"/>
      <c r="P90"/>
      <c r="T90"/>
      <c r="U90"/>
    </row>
    <row r="91" spans="5:21" x14ac:dyDescent="0.3">
      <c r="M91"/>
      <c r="N91"/>
      <c r="O91"/>
      <c r="P91"/>
      <c r="T91"/>
      <c r="U91"/>
    </row>
    <row r="92" spans="5:21" x14ac:dyDescent="0.3">
      <c r="M92"/>
      <c r="N92"/>
      <c r="O92"/>
      <c r="P92"/>
      <c r="T92"/>
      <c r="U92"/>
    </row>
    <row r="93" spans="5:21" x14ac:dyDescent="0.3">
      <c r="M93"/>
      <c r="N93"/>
      <c r="O93"/>
      <c r="P93"/>
      <c r="T93"/>
      <c r="U93"/>
    </row>
    <row r="94" spans="5:21" x14ac:dyDescent="0.3">
      <c r="M94"/>
      <c r="N94"/>
      <c r="O94"/>
      <c r="P94"/>
      <c r="T94"/>
      <c r="U94"/>
    </row>
    <row r="95" spans="5:21" x14ac:dyDescent="0.3">
      <c r="M95"/>
      <c r="N95"/>
      <c r="O95"/>
      <c r="P95"/>
      <c r="T95"/>
      <c r="U95"/>
    </row>
    <row r="96" spans="5:21" x14ac:dyDescent="0.3">
      <c r="M96"/>
      <c r="N96"/>
      <c r="O96"/>
      <c r="P96"/>
      <c r="T96"/>
      <c r="U96"/>
    </row>
    <row r="97" spans="13:21" x14ac:dyDescent="0.3">
      <c r="M97"/>
      <c r="N97"/>
      <c r="O97"/>
      <c r="P97"/>
      <c r="T97"/>
      <c r="U97"/>
    </row>
    <row r="98" spans="13:21" x14ac:dyDescent="0.3">
      <c r="M98"/>
      <c r="N98"/>
      <c r="O98"/>
      <c r="P98"/>
      <c r="T98"/>
      <c r="U98"/>
    </row>
    <row r="99" spans="13:21" x14ac:dyDescent="0.3">
      <c r="M99"/>
      <c r="N99"/>
      <c r="O99"/>
      <c r="P99"/>
      <c r="T99"/>
      <c r="U99"/>
    </row>
    <row r="100" spans="13:21" x14ac:dyDescent="0.3">
      <c r="M100"/>
      <c r="N100"/>
      <c r="O100"/>
      <c r="P100"/>
      <c r="T100"/>
      <c r="U100"/>
    </row>
    <row r="101" spans="13:21" x14ac:dyDescent="0.3">
      <c r="M101"/>
      <c r="N101"/>
      <c r="O101"/>
      <c r="P101"/>
      <c r="T101"/>
      <c r="U101"/>
    </row>
    <row r="102" spans="13:21" x14ac:dyDescent="0.3">
      <c r="M102"/>
      <c r="N102"/>
      <c r="O102"/>
      <c r="P102"/>
      <c r="T102"/>
      <c r="U102"/>
    </row>
    <row r="103" spans="13:21" x14ac:dyDescent="0.3">
      <c r="M103"/>
      <c r="N103"/>
      <c r="O103"/>
      <c r="P103"/>
      <c r="T103"/>
      <c r="U103"/>
    </row>
    <row r="104" spans="13:21" x14ac:dyDescent="0.3">
      <c r="M104"/>
      <c r="N104"/>
      <c r="O104"/>
      <c r="P104"/>
      <c r="T104"/>
      <c r="U104"/>
    </row>
    <row r="105" spans="13:21" x14ac:dyDescent="0.3">
      <c r="M105"/>
      <c r="N105"/>
      <c r="O105"/>
      <c r="P105"/>
      <c r="T105"/>
      <c r="U105"/>
    </row>
    <row r="106" spans="13:21" x14ac:dyDescent="0.3">
      <c r="M106"/>
      <c r="N106"/>
      <c r="O106"/>
      <c r="P106"/>
      <c r="T106"/>
      <c r="U106"/>
    </row>
    <row r="107" spans="13:21" x14ac:dyDescent="0.3">
      <c r="M107"/>
      <c r="N107"/>
      <c r="O107"/>
      <c r="P107"/>
      <c r="T107"/>
      <c r="U107"/>
    </row>
    <row r="108" spans="13:21" x14ac:dyDescent="0.3">
      <c r="M108"/>
      <c r="N108"/>
      <c r="O108"/>
      <c r="P108"/>
      <c r="T108"/>
      <c r="U108"/>
    </row>
    <row r="109" spans="13:21" x14ac:dyDescent="0.3">
      <c r="M109"/>
      <c r="N109"/>
      <c r="O109"/>
      <c r="P109"/>
      <c r="T109"/>
      <c r="U109"/>
    </row>
    <row r="110" spans="13:21" x14ac:dyDescent="0.3">
      <c r="M110"/>
      <c r="N110"/>
      <c r="O110"/>
      <c r="P110"/>
      <c r="T110"/>
      <c r="U110"/>
    </row>
    <row r="111" spans="13:21" x14ac:dyDescent="0.3">
      <c r="M111"/>
      <c r="N111"/>
      <c r="O111"/>
      <c r="P111"/>
      <c r="T111"/>
      <c r="U111"/>
    </row>
    <row r="112" spans="13:21" x14ac:dyDescent="0.3">
      <c r="M112"/>
      <c r="N112"/>
      <c r="O112"/>
      <c r="P112"/>
      <c r="T112"/>
      <c r="U112"/>
    </row>
    <row r="113" spans="13:21" x14ac:dyDescent="0.3">
      <c r="M113"/>
      <c r="N113"/>
      <c r="O113"/>
      <c r="P113"/>
      <c r="T113"/>
      <c r="U113"/>
    </row>
    <row r="114" spans="13:21" x14ac:dyDescent="0.3">
      <c r="M114"/>
      <c r="N114"/>
      <c r="O114"/>
      <c r="P114"/>
      <c r="T114"/>
      <c r="U114"/>
    </row>
    <row r="115" spans="13:21" x14ac:dyDescent="0.3">
      <c r="M115"/>
      <c r="N115"/>
      <c r="O115"/>
      <c r="P115"/>
      <c r="T115"/>
      <c r="U115"/>
    </row>
    <row r="116" spans="13:21" x14ac:dyDescent="0.3">
      <c r="M116"/>
      <c r="N116"/>
      <c r="O116"/>
      <c r="P116"/>
      <c r="T116"/>
      <c r="U116"/>
    </row>
    <row r="117" spans="13:21" x14ac:dyDescent="0.3">
      <c r="M117"/>
      <c r="N117"/>
      <c r="O117"/>
      <c r="P117"/>
      <c r="T117"/>
      <c r="U117"/>
    </row>
    <row r="118" spans="13:21" x14ac:dyDescent="0.3">
      <c r="M118"/>
      <c r="N118"/>
      <c r="O118"/>
      <c r="P118"/>
      <c r="T118"/>
      <c r="U118"/>
    </row>
    <row r="119" spans="13:21" x14ac:dyDescent="0.3">
      <c r="M119"/>
      <c r="N119"/>
      <c r="O119"/>
      <c r="P119"/>
      <c r="T119"/>
      <c r="U119"/>
    </row>
    <row r="120" spans="13:21" x14ac:dyDescent="0.3">
      <c r="M120"/>
      <c r="N120"/>
      <c r="O120"/>
      <c r="P120"/>
      <c r="T120"/>
      <c r="U120"/>
    </row>
    <row r="121" spans="13:21" x14ac:dyDescent="0.3">
      <c r="M121"/>
      <c r="N121"/>
      <c r="O121"/>
      <c r="P121"/>
      <c r="T121"/>
      <c r="U121"/>
    </row>
    <row r="122" spans="13:21" x14ac:dyDescent="0.3">
      <c r="M122"/>
      <c r="N122"/>
      <c r="O122"/>
      <c r="P122"/>
      <c r="T122"/>
      <c r="U122"/>
    </row>
    <row r="123" spans="13:21" x14ac:dyDescent="0.3">
      <c r="M123"/>
      <c r="N123"/>
      <c r="O123"/>
      <c r="P123"/>
      <c r="T123"/>
      <c r="U123"/>
    </row>
    <row r="124" spans="13:21" x14ac:dyDescent="0.3">
      <c r="M124"/>
      <c r="N124"/>
      <c r="O124"/>
      <c r="P124"/>
      <c r="T124"/>
      <c r="U124"/>
    </row>
    <row r="125" spans="13:21" x14ac:dyDescent="0.3">
      <c r="M125"/>
      <c r="N125"/>
      <c r="O125"/>
      <c r="P125"/>
      <c r="T125"/>
      <c r="U125"/>
    </row>
    <row r="126" spans="13:21" x14ac:dyDescent="0.3">
      <c r="M126"/>
      <c r="N126"/>
      <c r="O126"/>
      <c r="P126"/>
      <c r="T126"/>
      <c r="U126"/>
    </row>
    <row r="127" spans="13:21" x14ac:dyDescent="0.3">
      <c r="M127"/>
      <c r="N127"/>
      <c r="O127"/>
      <c r="P127"/>
      <c r="T127"/>
      <c r="U127"/>
    </row>
    <row r="128" spans="13:21" x14ac:dyDescent="0.3">
      <c r="M128"/>
      <c r="N128"/>
      <c r="O128"/>
      <c r="P128"/>
      <c r="T128"/>
      <c r="U128"/>
    </row>
    <row r="129" spans="13:21" x14ac:dyDescent="0.3">
      <c r="M129"/>
      <c r="N129"/>
      <c r="O129"/>
      <c r="P129"/>
      <c r="T129"/>
      <c r="U129"/>
    </row>
    <row r="130" spans="13:21" x14ac:dyDescent="0.3">
      <c r="M130"/>
      <c r="N130"/>
      <c r="O130"/>
      <c r="P130"/>
      <c r="T130"/>
      <c r="U130"/>
    </row>
    <row r="131" spans="13:21" x14ac:dyDescent="0.3">
      <c r="M131"/>
      <c r="N131"/>
      <c r="O131"/>
      <c r="P131"/>
      <c r="T131"/>
      <c r="U131"/>
    </row>
    <row r="132" spans="13:21" x14ac:dyDescent="0.3">
      <c r="M132"/>
      <c r="N132"/>
      <c r="O132"/>
      <c r="P132"/>
      <c r="T132"/>
      <c r="U132"/>
    </row>
    <row r="133" spans="13:21" x14ac:dyDescent="0.3">
      <c r="M133"/>
      <c r="N133"/>
      <c r="O133"/>
      <c r="P133"/>
      <c r="T133"/>
      <c r="U133"/>
    </row>
    <row r="134" spans="13:21" x14ac:dyDescent="0.3">
      <c r="M134"/>
      <c r="N134"/>
      <c r="O134"/>
      <c r="P134"/>
      <c r="T134"/>
      <c r="U134"/>
    </row>
    <row r="135" spans="13:21" x14ac:dyDescent="0.3">
      <c r="M135"/>
      <c r="N135"/>
      <c r="O135"/>
      <c r="P135"/>
      <c r="T135"/>
      <c r="U135"/>
    </row>
    <row r="136" spans="13:21" x14ac:dyDescent="0.3">
      <c r="M136"/>
      <c r="N136"/>
      <c r="O136"/>
      <c r="P136"/>
      <c r="T136"/>
      <c r="U136"/>
    </row>
    <row r="137" spans="13:21" x14ac:dyDescent="0.3">
      <c r="M137"/>
      <c r="N137"/>
      <c r="O137"/>
      <c r="P137"/>
      <c r="T137"/>
      <c r="U137"/>
    </row>
    <row r="138" spans="13:21" x14ac:dyDescent="0.3">
      <c r="M138"/>
      <c r="N138"/>
      <c r="O138"/>
      <c r="P138"/>
      <c r="T138"/>
      <c r="U138"/>
    </row>
    <row r="139" spans="13:21" x14ac:dyDescent="0.3">
      <c r="M139"/>
      <c r="N139"/>
      <c r="O139"/>
      <c r="P139"/>
      <c r="T139"/>
      <c r="U139"/>
    </row>
    <row r="140" spans="13:21" x14ac:dyDescent="0.3">
      <c r="M140"/>
      <c r="N140"/>
      <c r="O140"/>
      <c r="P140"/>
      <c r="T140"/>
      <c r="U140"/>
    </row>
    <row r="141" spans="13:21" x14ac:dyDescent="0.3">
      <c r="M141"/>
      <c r="N141"/>
      <c r="O141"/>
      <c r="P141"/>
      <c r="T141"/>
      <c r="U141"/>
    </row>
    <row r="142" spans="13:21" x14ac:dyDescent="0.3">
      <c r="M142"/>
      <c r="N142"/>
      <c r="O142"/>
      <c r="P142"/>
      <c r="T142"/>
      <c r="U142"/>
    </row>
    <row r="143" spans="13:21" x14ac:dyDescent="0.3">
      <c r="M143"/>
      <c r="N143"/>
      <c r="O143"/>
      <c r="P143"/>
      <c r="T143"/>
      <c r="U143"/>
    </row>
    <row r="144" spans="13:21" x14ac:dyDescent="0.3">
      <c r="M144"/>
      <c r="N144"/>
      <c r="O144"/>
      <c r="P144"/>
      <c r="T144"/>
      <c r="U144"/>
    </row>
    <row r="145" spans="13:21" x14ac:dyDescent="0.3">
      <c r="M145"/>
      <c r="N145"/>
      <c r="O145"/>
      <c r="P145"/>
      <c r="T145"/>
      <c r="U145"/>
    </row>
    <row r="146" spans="13:21" x14ac:dyDescent="0.3">
      <c r="M146"/>
      <c r="N146"/>
      <c r="O146"/>
      <c r="P146"/>
      <c r="T146"/>
      <c r="U146"/>
    </row>
    <row r="147" spans="13:21" x14ac:dyDescent="0.3">
      <c r="M147"/>
      <c r="N147"/>
      <c r="O147"/>
      <c r="P147"/>
      <c r="T147"/>
      <c r="U147"/>
    </row>
    <row r="148" spans="13:21" x14ac:dyDescent="0.3">
      <c r="M148"/>
      <c r="N148"/>
      <c r="O148"/>
      <c r="P148"/>
      <c r="T148"/>
      <c r="U148"/>
    </row>
    <row r="149" spans="13:21" x14ac:dyDescent="0.3">
      <c r="M149"/>
      <c r="N149"/>
      <c r="O149"/>
      <c r="P149"/>
      <c r="T149"/>
      <c r="U149"/>
    </row>
    <row r="150" spans="13:21" x14ac:dyDescent="0.3">
      <c r="M150"/>
      <c r="N150"/>
      <c r="O150"/>
      <c r="P150"/>
      <c r="T150"/>
      <c r="U150"/>
    </row>
    <row r="151" spans="13:21" x14ac:dyDescent="0.3">
      <c r="M151"/>
      <c r="N151"/>
      <c r="O151"/>
      <c r="P151"/>
      <c r="T151"/>
      <c r="U151"/>
    </row>
    <row r="152" spans="13:21" x14ac:dyDescent="0.3">
      <c r="M152"/>
      <c r="N152"/>
      <c r="O152"/>
      <c r="P152"/>
      <c r="T152"/>
      <c r="U152"/>
    </row>
    <row r="153" spans="13:21" x14ac:dyDescent="0.3">
      <c r="M153"/>
      <c r="N153"/>
      <c r="O153"/>
      <c r="P153"/>
      <c r="T153"/>
      <c r="U153"/>
    </row>
    <row r="154" spans="13:21" x14ac:dyDescent="0.3">
      <c r="M154"/>
      <c r="N154"/>
      <c r="O154"/>
      <c r="P154"/>
      <c r="T154"/>
      <c r="U154"/>
    </row>
    <row r="155" spans="13:21" x14ac:dyDescent="0.3">
      <c r="M155"/>
      <c r="N155"/>
      <c r="O155"/>
      <c r="P155"/>
      <c r="T155"/>
      <c r="U155"/>
    </row>
    <row r="156" spans="13:21" x14ac:dyDescent="0.3">
      <c r="M156"/>
      <c r="N156"/>
      <c r="O156"/>
      <c r="P156"/>
      <c r="T156"/>
      <c r="U156"/>
    </row>
    <row r="157" spans="13:21" x14ac:dyDescent="0.3">
      <c r="M157"/>
      <c r="N157"/>
      <c r="O157"/>
      <c r="P157"/>
      <c r="T157"/>
      <c r="U157"/>
    </row>
    <row r="158" spans="13:21" x14ac:dyDescent="0.3">
      <c r="M158"/>
      <c r="N158"/>
      <c r="O158"/>
      <c r="P158"/>
      <c r="T158"/>
      <c r="U158"/>
    </row>
    <row r="159" spans="13:21" x14ac:dyDescent="0.3">
      <c r="M159"/>
      <c r="N159"/>
      <c r="O159"/>
      <c r="P159"/>
      <c r="T159"/>
      <c r="U159"/>
    </row>
    <row r="160" spans="13:21" x14ac:dyDescent="0.3">
      <c r="M160"/>
      <c r="N160"/>
      <c r="O160"/>
      <c r="P160"/>
      <c r="T160"/>
      <c r="U160"/>
    </row>
    <row r="161" spans="13:21" x14ac:dyDescent="0.3">
      <c r="M161"/>
      <c r="N161"/>
      <c r="O161"/>
      <c r="P161"/>
      <c r="T161"/>
      <c r="U161"/>
    </row>
    <row r="162" spans="13:21" x14ac:dyDescent="0.3">
      <c r="M162"/>
      <c r="N162"/>
      <c r="O162"/>
      <c r="P162"/>
      <c r="T162"/>
      <c r="U162"/>
    </row>
    <row r="163" spans="13:21" x14ac:dyDescent="0.3">
      <c r="M163"/>
      <c r="N163"/>
      <c r="O163"/>
      <c r="P163"/>
      <c r="T163"/>
      <c r="U163"/>
    </row>
    <row r="164" spans="13:21" x14ac:dyDescent="0.3">
      <c r="M164"/>
      <c r="N164"/>
      <c r="O164"/>
      <c r="P164"/>
      <c r="T164"/>
      <c r="U164"/>
    </row>
    <row r="165" spans="13:21" x14ac:dyDescent="0.3">
      <c r="M165"/>
      <c r="N165"/>
      <c r="O165"/>
      <c r="P165"/>
      <c r="T165"/>
      <c r="U165"/>
    </row>
    <row r="166" spans="13:21" x14ac:dyDescent="0.3">
      <c r="M166"/>
      <c r="N166"/>
      <c r="O166"/>
      <c r="P166"/>
      <c r="T166"/>
      <c r="U166"/>
    </row>
    <row r="167" spans="13:21" x14ac:dyDescent="0.3">
      <c r="M167"/>
      <c r="N167"/>
      <c r="O167"/>
      <c r="P167"/>
      <c r="T167"/>
      <c r="U167"/>
    </row>
    <row r="168" spans="13:21" x14ac:dyDescent="0.3">
      <c r="M168"/>
      <c r="N168"/>
      <c r="O168"/>
      <c r="P168"/>
      <c r="T168"/>
      <c r="U168"/>
    </row>
    <row r="169" spans="13:21" x14ac:dyDescent="0.3">
      <c r="M169"/>
      <c r="N169"/>
      <c r="O169"/>
      <c r="P169"/>
      <c r="T169"/>
      <c r="U169"/>
    </row>
    <row r="170" spans="13:21" x14ac:dyDescent="0.3">
      <c r="M170"/>
      <c r="N170"/>
      <c r="O170"/>
      <c r="P170"/>
      <c r="T170"/>
      <c r="U170"/>
    </row>
    <row r="171" spans="13:21" x14ac:dyDescent="0.3">
      <c r="M171"/>
      <c r="N171"/>
      <c r="O171"/>
      <c r="P171"/>
      <c r="T171"/>
      <c r="U171"/>
    </row>
    <row r="172" spans="13:21" x14ac:dyDescent="0.3">
      <c r="M172"/>
      <c r="N172"/>
      <c r="O172"/>
      <c r="P172"/>
      <c r="T172"/>
      <c r="U172"/>
    </row>
    <row r="173" spans="13:21" x14ac:dyDescent="0.3">
      <c r="M173"/>
      <c r="N173"/>
      <c r="O173"/>
      <c r="P173"/>
      <c r="T173"/>
      <c r="U173"/>
    </row>
    <row r="174" spans="13:21" x14ac:dyDescent="0.3">
      <c r="M174"/>
      <c r="N174"/>
      <c r="O174"/>
      <c r="P174"/>
      <c r="T174"/>
      <c r="U174"/>
    </row>
    <row r="175" spans="13:21" x14ac:dyDescent="0.3">
      <c r="M175"/>
      <c r="N175"/>
      <c r="O175"/>
      <c r="P175"/>
      <c r="T175"/>
      <c r="U175"/>
    </row>
    <row r="176" spans="13:21" x14ac:dyDescent="0.3">
      <c r="M176"/>
      <c r="N176"/>
      <c r="O176"/>
      <c r="P176"/>
      <c r="T176"/>
      <c r="U176"/>
    </row>
    <row r="177" spans="13:21" x14ac:dyDescent="0.3">
      <c r="M177"/>
      <c r="N177"/>
      <c r="O177"/>
      <c r="P177"/>
      <c r="T177"/>
      <c r="U177"/>
    </row>
    <row r="178" spans="13:21" x14ac:dyDescent="0.3">
      <c r="M178"/>
      <c r="N178"/>
      <c r="O178"/>
      <c r="P178"/>
      <c r="T178"/>
      <c r="U178"/>
    </row>
    <row r="179" spans="13:21" x14ac:dyDescent="0.3">
      <c r="M179"/>
      <c r="N179"/>
      <c r="O179"/>
      <c r="P179"/>
      <c r="T179"/>
      <c r="U179"/>
    </row>
    <row r="180" spans="13:21" x14ac:dyDescent="0.3">
      <c r="M180"/>
      <c r="N180"/>
      <c r="O180"/>
      <c r="P180"/>
      <c r="T180"/>
      <c r="U180"/>
    </row>
    <row r="181" spans="13:21" x14ac:dyDescent="0.3">
      <c r="M181"/>
      <c r="N181"/>
      <c r="O181"/>
      <c r="P181"/>
      <c r="T181"/>
      <c r="U181"/>
    </row>
    <row r="182" spans="13:21" x14ac:dyDescent="0.3">
      <c r="M182"/>
      <c r="N182"/>
      <c r="O182"/>
      <c r="P182"/>
      <c r="T182"/>
      <c r="U182"/>
    </row>
    <row r="183" spans="13:21" x14ac:dyDescent="0.3">
      <c r="M183"/>
      <c r="N183"/>
      <c r="O183"/>
      <c r="P183"/>
      <c r="T183"/>
      <c r="U183"/>
    </row>
    <row r="184" spans="13:21" x14ac:dyDescent="0.3">
      <c r="M184"/>
      <c r="N184"/>
      <c r="O184"/>
      <c r="P184"/>
      <c r="T184"/>
      <c r="U184"/>
    </row>
    <row r="185" spans="13:21" x14ac:dyDescent="0.3">
      <c r="M185"/>
      <c r="N185"/>
      <c r="O185"/>
      <c r="P185"/>
      <c r="T185"/>
      <c r="U185"/>
    </row>
    <row r="186" spans="13:21" x14ac:dyDescent="0.3">
      <c r="M186"/>
      <c r="N186"/>
      <c r="O186"/>
      <c r="P186"/>
      <c r="T186"/>
      <c r="U186"/>
    </row>
    <row r="187" spans="13:21" x14ac:dyDescent="0.3">
      <c r="M187"/>
      <c r="N187"/>
      <c r="O187"/>
      <c r="P187"/>
      <c r="T187"/>
      <c r="U187"/>
    </row>
    <row r="188" spans="13:21" x14ac:dyDescent="0.3">
      <c r="M188"/>
      <c r="N188"/>
      <c r="O188"/>
      <c r="P188"/>
      <c r="T188"/>
      <c r="U188"/>
    </row>
    <row r="189" spans="13:21" x14ac:dyDescent="0.3">
      <c r="M189"/>
      <c r="N189"/>
      <c r="O189"/>
      <c r="P189"/>
      <c r="T189"/>
      <c r="U189"/>
    </row>
    <row r="190" spans="13:21" x14ac:dyDescent="0.3">
      <c r="M190"/>
      <c r="N190"/>
      <c r="O190"/>
      <c r="P190"/>
      <c r="T190"/>
      <c r="U190"/>
    </row>
    <row r="191" spans="13:21" x14ac:dyDescent="0.3">
      <c r="M191"/>
      <c r="N191"/>
      <c r="O191"/>
      <c r="P191"/>
      <c r="T191"/>
      <c r="U191"/>
    </row>
    <row r="192" spans="13:21" x14ac:dyDescent="0.3">
      <c r="M192"/>
      <c r="N192"/>
      <c r="O192"/>
      <c r="P192"/>
      <c r="T192"/>
      <c r="U192"/>
    </row>
    <row r="193" spans="13:21" x14ac:dyDescent="0.3">
      <c r="M193"/>
      <c r="N193"/>
      <c r="O193"/>
      <c r="P193"/>
      <c r="T193"/>
      <c r="U193"/>
    </row>
    <row r="194" spans="13:21" x14ac:dyDescent="0.3">
      <c r="M194"/>
      <c r="N194"/>
      <c r="O194"/>
      <c r="P194"/>
      <c r="T194"/>
      <c r="U194"/>
    </row>
    <row r="195" spans="13:21" x14ac:dyDescent="0.3">
      <c r="M195"/>
      <c r="N195"/>
      <c r="O195"/>
      <c r="P195"/>
      <c r="T195"/>
      <c r="U195"/>
    </row>
    <row r="196" spans="13:21" x14ac:dyDescent="0.3">
      <c r="M196"/>
      <c r="N196"/>
      <c r="O196"/>
      <c r="P196"/>
      <c r="T196"/>
      <c r="U196"/>
    </row>
    <row r="197" spans="13:21" x14ac:dyDescent="0.3">
      <c r="M197"/>
      <c r="N197"/>
      <c r="O197"/>
      <c r="P197"/>
      <c r="T197"/>
      <c r="U197"/>
    </row>
    <row r="198" spans="13:21" x14ac:dyDescent="0.3">
      <c r="M198"/>
      <c r="N198"/>
      <c r="O198"/>
      <c r="P198"/>
      <c r="T198"/>
      <c r="U198"/>
    </row>
    <row r="199" spans="13:21" x14ac:dyDescent="0.3">
      <c r="M199"/>
      <c r="N199"/>
      <c r="O199"/>
      <c r="P199"/>
      <c r="T199"/>
      <c r="U199"/>
    </row>
    <row r="200" spans="13:21" x14ac:dyDescent="0.3">
      <c r="M200"/>
      <c r="N200"/>
      <c r="O200"/>
      <c r="P200"/>
      <c r="T200"/>
      <c r="U200"/>
    </row>
    <row r="201" spans="13:21" x14ac:dyDescent="0.3">
      <c r="M201"/>
      <c r="N201"/>
      <c r="O201"/>
      <c r="P201"/>
      <c r="T201"/>
      <c r="U201"/>
    </row>
    <row r="202" spans="13:21" x14ac:dyDescent="0.3">
      <c r="M202"/>
      <c r="N202"/>
      <c r="O202"/>
      <c r="P202"/>
      <c r="T202"/>
      <c r="U202"/>
    </row>
    <row r="203" spans="13:21" x14ac:dyDescent="0.3">
      <c r="M203"/>
      <c r="N203"/>
      <c r="O203"/>
      <c r="P203"/>
      <c r="T203"/>
      <c r="U203"/>
    </row>
    <row r="204" spans="13:21" x14ac:dyDescent="0.3">
      <c r="M204"/>
      <c r="N204"/>
      <c r="O204"/>
      <c r="P204"/>
      <c r="T204"/>
      <c r="U204"/>
    </row>
    <row r="205" spans="13:21" x14ac:dyDescent="0.3">
      <c r="M205"/>
      <c r="N205"/>
      <c r="O205"/>
      <c r="P205"/>
      <c r="T205"/>
      <c r="U205"/>
    </row>
    <row r="206" spans="13:21" x14ac:dyDescent="0.3">
      <c r="M206"/>
      <c r="N206"/>
      <c r="O206"/>
      <c r="P206"/>
      <c r="T206"/>
      <c r="U206"/>
    </row>
    <row r="207" spans="13:21" x14ac:dyDescent="0.3">
      <c r="M207"/>
      <c r="N207"/>
      <c r="O207"/>
      <c r="P207"/>
      <c r="T207"/>
      <c r="U207"/>
    </row>
    <row r="208" spans="13:21" x14ac:dyDescent="0.3">
      <c r="M208"/>
      <c r="N208"/>
      <c r="O208"/>
      <c r="P208"/>
      <c r="T208"/>
      <c r="U208"/>
    </row>
    <row r="209" spans="13:21" x14ac:dyDescent="0.3">
      <c r="M209"/>
      <c r="N209"/>
      <c r="O209"/>
      <c r="P209"/>
      <c r="T209"/>
      <c r="U209"/>
    </row>
    <row r="210" spans="13:21" x14ac:dyDescent="0.3">
      <c r="M210"/>
      <c r="N210"/>
      <c r="O210"/>
      <c r="P210"/>
      <c r="T210"/>
      <c r="U210"/>
    </row>
    <row r="211" spans="13:21" x14ac:dyDescent="0.3">
      <c r="M211"/>
      <c r="N211"/>
      <c r="O211"/>
      <c r="P211"/>
      <c r="T211"/>
      <c r="U211"/>
    </row>
    <row r="212" spans="13:21" x14ac:dyDescent="0.3">
      <c r="M212"/>
      <c r="N212"/>
      <c r="O212"/>
      <c r="P212"/>
      <c r="T212"/>
      <c r="U212"/>
    </row>
    <row r="213" spans="13:21" x14ac:dyDescent="0.3">
      <c r="M213"/>
      <c r="N213"/>
      <c r="O213"/>
      <c r="P213"/>
      <c r="T213"/>
      <c r="U213"/>
    </row>
    <row r="214" spans="13:21" x14ac:dyDescent="0.3">
      <c r="M214"/>
      <c r="N214"/>
      <c r="O214"/>
      <c r="P214"/>
      <c r="T214"/>
      <c r="U214"/>
    </row>
    <row r="215" spans="13:21" x14ac:dyDescent="0.3">
      <c r="M215"/>
      <c r="N215"/>
      <c r="O215"/>
      <c r="P215"/>
      <c r="T215"/>
      <c r="U215"/>
    </row>
    <row r="216" spans="13:21" x14ac:dyDescent="0.3">
      <c r="M216"/>
      <c r="N216"/>
      <c r="O216"/>
      <c r="P216"/>
      <c r="T216"/>
      <c r="U216"/>
    </row>
    <row r="217" spans="13:21" x14ac:dyDescent="0.3">
      <c r="M217"/>
      <c r="N217"/>
      <c r="O217"/>
      <c r="P217"/>
      <c r="T217"/>
      <c r="U217"/>
    </row>
    <row r="218" spans="13:21" x14ac:dyDescent="0.3">
      <c r="M218"/>
      <c r="N218"/>
      <c r="O218"/>
      <c r="P218"/>
      <c r="T218"/>
      <c r="U218"/>
    </row>
    <row r="219" spans="13:21" x14ac:dyDescent="0.3">
      <c r="M219"/>
      <c r="N219"/>
      <c r="O219"/>
      <c r="P219"/>
      <c r="T219"/>
      <c r="U219"/>
    </row>
    <row r="220" spans="13:21" x14ac:dyDescent="0.3">
      <c r="M220"/>
      <c r="N220"/>
      <c r="O220"/>
      <c r="P220"/>
      <c r="T220"/>
      <c r="U220"/>
    </row>
    <row r="221" spans="13:21" x14ac:dyDescent="0.3">
      <c r="M221"/>
      <c r="N221"/>
      <c r="O221"/>
      <c r="P221"/>
      <c r="T221"/>
      <c r="U221"/>
    </row>
    <row r="222" spans="13:21" x14ac:dyDescent="0.3">
      <c r="M222"/>
      <c r="N222"/>
      <c r="O222"/>
      <c r="P222"/>
      <c r="T222"/>
      <c r="U222"/>
    </row>
    <row r="223" spans="13:21" x14ac:dyDescent="0.3">
      <c r="M223"/>
      <c r="N223"/>
      <c r="O223"/>
      <c r="P223"/>
      <c r="T223"/>
      <c r="U223"/>
    </row>
    <row r="224" spans="13:21" x14ac:dyDescent="0.3">
      <c r="M224"/>
      <c r="N224"/>
      <c r="O224"/>
      <c r="P224"/>
      <c r="T224"/>
      <c r="U224"/>
    </row>
    <row r="225" spans="13:21" x14ac:dyDescent="0.3">
      <c r="M225"/>
      <c r="N225"/>
      <c r="O225"/>
      <c r="P225"/>
      <c r="T225"/>
      <c r="U225"/>
    </row>
    <row r="226" spans="13:21" x14ac:dyDescent="0.3">
      <c r="M226"/>
      <c r="N226"/>
      <c r="O226"/>
      <c r="P226"/>
      <c r="T226"/>
      <c r="U226"/>
    </row>
    <row r="227" spans="13:21" x14ac:dyDescent="0.3">
      <c r="M227"/>
      <c r="N227"/>
      <c r="O227"/>
      <c r="P227"/>
      <c r="T227"/>
      <c r="U227"/>
    </row>
    <row r="228" spans="13:21" x14ac:dyDescent="0.3">
      <c r="M228"/>
      <c r="N228"/>
      <c r="O228"/>
      <c r="P228"/>
      <c r="T228"/>
      <c r="U228"/>
    </row>
    <row r="229" spans="13:21" x14ac:dyDescent="0.3">
      <c r="M229"/>
      <c r="N229"/>
      <c r="O229"/>
      <c r="P229"/>
      <c r="T229"/>
      <c r="U229"/>
    </row>
    <row r="230" spans="13:21" x14ac:dyDescent="0.3">
      <c r="M230"/>
      <c r="N230"/>
      <c r="O230"/>
      <c r="P230"/>
      <c r="T230"/>
      <c r="U230"/>
    </row>
    <row r="231" spans="13:21" x14ac:dyDescent="0.3">
      <c r="M231"/>
      <c r="N231"/>
      <c r="O231"/>
      <c r="P231"/>
      <c r="T231"/>
      <c r="U231"/>
    </row>
    <row r="232" spans="13:21" x14ac:dyDescent="0.3">
      <c r="M232"/>
      <c r="N232"/>
      <c r="O232"/>
      <c r="P232"/>
      <c r="T232"/>
      <c r="U232"/>
    </row>
    <row r="233" spans="13:21" x14ac:dyDescent="0.3">
      <c r="M233"/>
      <c r="N233"/>
      <c r="O233"/>
      <c r="P233"/>
      <c r="T233"/>
      <c r="U233"/>
    </row>
    <row r="234" spans="13:21" x14ac:dyDescent="0.3">
      <c r="M234"/>
      <c r="N234"/>
      <c r="O234"/>
      <c r="P234"/>
      <c r="T234"/>
      <c r="U234"/>
    </row>
    <row r="235" spans="13:21" x14ac:dyDescent="0.3">
      <c r="M235"/>
      <c r="N235"/>
      <c r="O235"/>
      <c r="P235"/>
      <c r="T235"/>
      <c r="U235"/>
    </row>
    <row r="236" spans="13:21" x14ac:dyDescent="0.3">
      <c r="M236"/>
      <c r="N236"/>
      <c r="O236"/>
      <c r="P236"/>
      <c r="T236"/>
      <c r="U236"/>
    </row>
    <row r="237" spans="13:21" x14ac:dyDescent="0.3">
      <c r="M237"/>
      <c r="N237"/>
      <c r="O237"/>
      <c r="P237"/>
      <c r="T237"/>
      <c r="U237"/>
    </row>
    <row r="238" spans="13:21" x14ac:dyDescent="0.3">
      <c r="M238"/>
      <c r="N238"/>
      <c r="O238"/>
      <c r="P238"/>
      <c r="T238"/>
      <c r="U238"/>
    </row>
    <row r="239" spans="13:21" x14ac:dyDescent="0.3">
      <c r="M239"/>
      <c r="N239"/>
      <c r="O239"/>
      <c r="P239"/>
      <c r="T239"/>
      <c r="U239"/>
    </row>
    <row r="240" spans="13:21" x14ac:dyDescent="0.3">
      <c r="M240"/>
      <c r="N240"/>
      <c r="O240"/>
      <c r="P240"/>
      <c r="T240"/>
      <c r="U240"/>
    </row>
    <row r="241" spans="13:21" x14ac:dyDescent="0.3">
      <c r="M241"/>
      <c r="N241"/>
      <c r="O241"/>
      <c r="P241"/>
      <c r="T241"/>
      <c r="U241"/>
    </row>
    <row r="242" spans="13:21" x14ac:dyDescent="0.3">
      <c r="M242"/>
      <c r="N242"/>
      <c r="O242"/>
      <c r="P242"/>
      <c r="T242"/>
      <c r="U242"/>
    </row>
    <row r="243" spans="13:21" x14ac:dyDescent="0.3">
      <c r="M243"/>
      <c r="N243"/>
      <c r="O243"/>
      <c r="P243"/>
      <c r="T243"/>
      <c r="U243"/>
    </row>
    <row r="244" spans="13:21" x14ac:dyDescent="0.3">
      <c r="M244"/>
      <c r="N244"/>
      <c r="O244"/>
      <c r="P244"/>
      <c r="T244"/>
      <c r="U244"/>
    </row>
    <row r="245" spans="13:21" x14ac:dyDescent="0.3">
      <c r="M245"/>
      <c r="N245"/>
      <c r="O245"/>
      <c r="P245"/>
      <c r="T245"/>
      <c r="U245"/>
    </row>
    <row r="246" spans="13:21" x14ac:dyDescent="0.3">
      <c r="M246"/>
      <c r="N246"/>
      <c r="O246"/>
      <c r="P246"/>
      <c r="T246"/>
      <c r="U246"/>
    </row>
    <row r="247" spans="13:21" x14ac:dyDescent="0.3">
      <c r="M247"/>
      <c r="N247"/>
      <c r="O247"/>
      <c r="P247"/>
      <c r="T247"/>
      <c r="U247"/>
    </row>
    <row r="248" spans="13:21" x14ac:dyDescent="0.3">
      <c r="M248"/>
      <c r="N248"/>
      <c r="O248"/>
      <c r="P248"/>
      <c r="T248"/>
      <c r="U248"/>
    </row>
    <row r="249" spans="13:21" x14ac:dyDescent="0.3">
      <c r="M249"/>
      <c r="N249"/>
      <c r="O249"/>
      <c r="P249"/>
      <c r="T249"/>
      <c r="U249"/>
    </row>
    <row r="250" spans="13:21" x14ac:dyDescent="0.3">
      <c r="M250"/>
      <c r="N250"/>
      <c r="O250"/>
      <c r="P250"/>
      <c r="T250"/>
      <c r="U250"/>
    </row>
    <row r="251" spans="13:21" x14ac:dyDescent="0.3">
      <c r="M251"/>
      <c r="N251"/>
      <c r="O251"/>
      <c r="P251"/>
      <c r="T251"/>
      <c r="U251"/>
    </row>
    <row r="252" spans="13:21" x14ac:dyDescent="0.3">
      <c r="M252"/>
      <c r="N252"/>
      <c r="O252"/>
      <c r="P252"/>
      <c r="T252"/>
      <c r="U252"/>
    </row>
    <row r="253" spans="13:21" x14ac:dyDescent="0.3">
      <c r="M253"/>
      <c r="N253"/>
      <c r="O253"/>
      <c r="P253"/>
      <c r="T253"/>
      <c r="U253"/>
    </row>
    <row r="254" spans="13:21" x14ac:dyDescent="0.3">
      <c r="M254"/>
      <c r="N254"/>
      <c r="O254"/>
      <c r="P254"/>
      <c r="T254"/>
      <c r="U254"/>
    </row>
    <row r="255" spans="13:21" x14ac:dyDescent="0.3">
      <c r="M255"/>
      <c r="N255"/>
      <c r="O255"/>
      <c r="P255"/>
      <c r="T255"/>
      <c r="U255"/>
    </row>
    <row r="256" spans="13:21" x14ac:dyDescent="0.3">
      <c r="M256"/>
      <c r="N256"/>
      <c r="O256"/>
      <c r="P256"/>
      <c r="T256"/>
      <c r="U256"/>
    </row>
    <row r="257" spans="13:21" x14ac:dyDescent="0.3">
      <c r="M257"/>
      <c r="N257"/>
      <c r="O257"/>
      <c r="P257"/>
      <c r="T257"/>
      <c r="U257"/>
    </row>
    <row r="258" spans="13:21" x14ac:dyDescent="0.3">
      <c r="M258"/>
      <c r="N258"/>
      <c r="O258"/>
      <c r="P258"/>
      <c r="T258"/>
      <c r="U258"/>
    </row>
    <row r="259" spans="13:21" x14ac:dyDescent="0.3">
      <c r="M259"/>
      <c r="N259"/>
      <c r="O259"/>
      <c r="P259"/>
      <c r="T259"/>
      <c r="U259"/>
    </row>
    <row r="260" spans="13:21" x14ac:dyDescent="0.3">
      <c r="M260"/>
      <c r="N260"/>
      <c r="O260"/>
      <c r="P260"/>
      <c r="T260"/>
      <c r="U260"/>
    </row>
    <row r="261" spans="13:21" x14ac:dyDescent="0.3">
      <c r="M261"/>
      <c r="N261"/>
      <c r="O261"/>
      <c r="P261"/>
      <c r="T261"/>
      <c r="U261"/>
    </row>
    <row r="262" spans="13:21" x14ac:dyDescent="0.3">
      <c r="M262"/>
      <c r="N262"/>
      <c r="O262"/>
      <c r="P262"/>
      <c r="T262"/>
      <c r="U262"/>
    </row>
    <row r="263" spans="13:21" x14ac:dyDescent="0.3">
      <c r="M263"/>
      <c r="N263"/>
      <c r="O263"/>
      <c r="P263"/>
      <c r="T263"/>
      <c r="U263"/>
    </row>
    <row r="264" spans="13:21" x14ac:dyDescent="0.3">
      <c r="M264"/>
      <c r="N264"/>
      <c r="O264"/>
      <c r="P264"/>
      <c r="T264"/>
      <c r="U264"/>
    </row>
    <row r="265" spans="13:21" x14ac:dyDescent="0.3">
      <c r="M265"/>
      <c r="N265"/>
      <c r="O265"/>
      <c r="P265"/>
      <c r="T265"/>
      <c r="U265"/>
    </row>
    <row r="266" spans="13:21" x14ac:dyDescent="0.3">
      <c r="M266"/>
      <c r="N266"/>
      <c r="O266"/>
      <c r="P266"/>
      <c r="T266"/>
      <c r="U266"/>
    </row>
    <row r="267" spans="13:21" x14ac:dyDescent="0.3">
      <c r="M267"/>
      <c r="N267"/>
      <c r="O267"/>
      <c r="P267"/>
      <c r="T267"/>
      <c r="U267"/>
    </row>
    <row r="268" spans="13:21" x14ac:dyDescent="0.3">
      <c r="M268"/>
      <c r="N268"/>
      <c r="O268"/>
      <c r="P268"/>
      <c r="T268"/>
      <c r="U268"/>
    </row>
    <row r="269" spans="13:21" x14ac:dyDescent="0.3">
      <c r="M269"/>
      <c r="N269"/>
      <c r="O269"/>
      <c r="P269"/>
      <c r="T269"/>
      <c r="U269"/>
    </row>
    <row r="270" spans="13:21" x14ac:dyDescent="0.3">
      <c r="M270"/>
      <c r="N270"/>
      <c r="O270"/>
      <c r="P270"/>
      <c r="T270"/>
      <c r="U270"/>
    </row>
    <row r="271" spans="13:21" x14ac:dyDescent="0.3">
      <c r="M271"/>
      <c r="N271"/>
      <c r="O271"/>
      <c r="P271"/>
      <c r="T271"/>
      <c r="U271"/>
    </row>
    <row r="272" spans="13:21" x14ac:dyDescent="0.3">
      <c r="M272"/>
      <c r="N272"/>
      <c r="O272"/>
      <c r="P272"/>
      <c r="T272"/>
      <c r="U272"/>
    </row>
    <row r="273" spans="13:21" x14ac:dyDescent="0.3">
      <c r="M273"/>
      <c r="N273"/>
      <c r="O273"/>
      <c r="P273"/>
      <c r="T273"/>
      <c r="U273"/>
    </row>
    <row r="274" spans="13:21" x14ac:dyDescent="0.3">
      <c r="M274"/>
      <c r="N274"/>
      <c r="O274"/>
      <c r="P274"/>
      <c r="T274"/>
      <c r="U274"/>
    </row>
    <row r="275" spans="13:21" x14ac:dyDescent="0.3">
      <c r="M275"/>
      <c r="N275"/>
      <c r="O275"/>
      <c r="P275"/>
      <c r="T275"/>
      <c r="U275"/>
    </row>
    <row r="276" spans="13:21" x14ac:dyDescent="0.3">
      <c r="M276"/>
      <c r="N276"/>
      <c r="O276"/>
      <c r="P276"/>
      <c r="T276"/>
      <c r="U276"/>
    </row>
    <row r="277" spans="13:21" x14ac:dyDescent="0.3">
      <c r="M277"/>
      <c r="N277"/>
      <c r="O277"/>
      <c r="P277"/>
      <c r="T277"/>
      <c r="U277"/>
    </row>
    <row r="278" spans="13:21" x14ac:dyDescent="0.3">
      <c r="M278"/>
      <c r="N278"/>
      <c r="O278"/>
      <c r="P278"/>
      <c r="T278"/>
      <c r="U278"/>
    </row>
    <row r="279" spans="13:21" x14ac:dyDescent="0.3">
      <c r="M279"/>
      <c r="N279"/>
      <c r="O279"/>
      <c r="P279"/>
      <c r="T279"/>
      <c r="U279"/>
    </row>
    <row r="280" spans="13:21" x14ac:dyDescent="0.3">
      <c r="M280"/>
      <c r="N280"/>
      <c r="O280"/>
      <c r="P280"/>
      <c r="T280"/>
      <c r="U280"/>
    </row>
    <row r="281" spans="13:21" x14ac:dyDescent="0.3">
      <c r="M281"/>
      <c r="N281"/>
      <c r="O281"/>
      <c r="P281"/>
      <c r="T281"/>
      <c r="U281"/>
    </row>
    <row r="282" spans="13:21" x14ac:dyDescent="0.3">
      <c r="M282"/>
      <c r="N282"/>
      <c r="O282"/>
      <c r="P282"/>
      <c r="T282"/>
      <c r="U282"/>
    </row>
    <row r="283" spans="13:21" x14ac:dyDescent="0.3">
      <c r="M283"/>
      <c r="N283"/>
      <c r="O283"/>
      <c r="P283"/>
      <c r="T283"/>
      <c r="U283"/>
    </row>
    <row r="284" spans="13:21" x14ac:dyDescent="0.3">
      <c r="M284"/>
      <c r="N284"/>
      <c r="O284"/>
      <c r="P284"/>
      <c r="T284"/>
      <c r="U284"/>
    </row>
    <row r="285" spans="13:21" x14ac:dyDescent="0.3">
      <c r="M285"/>
      <c r="N285"/>
      <c r="O285"/>
      <c r="P285"/>
      <c r="T285"/>
      <c r="U285"/>
    </row>
    <row r="286" spans="13:21" x14ac:dyDescent="0.3">
      <c r="M286"/>
      <c r="N286"/>
      <c r="O286"/>
      <c r="P286"/>
      <c r="T286"/>
      <c r="U286"/>
    </row>
    <row r="287" spans="13:21" x14ac:dyDescent="0.3">
      <c r="M287"/>
      <c r="N287"/>
      <c r="O287"/>
      <c r="P287"/>
      <c r="T287"/>
      <c r="U287"/>
    </row>
    <row r="288" spans="13:21" x14ac:dyDescent="0.3">
      <c r="M288"/>
      <c r="N288"/>
      <c r="O288"/>
      <c r="P288"/>
      <c r="T288"/>
      <c r="U288"/>
    </row>
    <row r="289" spans="13:21" x14ac:dyDescent="0.3">
      <c r="M289"/>
      <c r="N289"/>
      <c r="O289"/>
      <c r="P289"/>
      <c r="T289"/>
      <c r="U289"/>
    </row>
    <row r="290" spans="13:21" x14ac:dyDescent="0.3">
      <c r="M290"/>
      <c r="N290"/>
      <c r="O290"/>
      <c r="P290"/>
      <c r="T290"/>
      <c r="U290"/>
    </row>
    <row r="291" spans="13:21" x14ac:dyDescent="0.3">
      <c r="M291"/>
      <c r="N291"/>
      <c r="O291"/>
      <c r="P291"/>
      <c r="T291"/>
      <c r="U291"/>
    </row>
    <row r="292" spans="13:21" x14ac:dyDescent="0.3">
      <c r="M292"/>
      <c r="N292"/>
      <c r="O292"/>
      <c r="P292"/>
      <c r="T292"/>
      <c r="U292"/>
    </row>
    <row r="293" spans="13:21" x14ac:dyDescent="0.3">
      <c r="M293"/>
      <c r="N293"/>
      <c r="O293"/>
      <c r="P293"/>
      <c r="T293"/>
      <c r="U293"/>
    </row>
    <row r="294" spans="13:21" x14ac:dyDescent="0.3">
      <c r="M294"/>
      <c r="N294"/>
      <c r="O294"/>
      <c r="P294"/>
      <c r="T294"/>
      <c r="U294"/>
    </row>
    <row r="295" spans="13:21" x14ac:dyDescent="0.3">
      <c r="M295"/>
      <c r="N295"/>
      <c r="O295"/>
      <c r="P295"/>
      <c r="T295"/>
      <c r="U295"/>
    </row>
    <row r="296" spans="13:21" x14ac:dyDescent="0.3">
      <c r="M296"/>
      <c r="N296"/>
      <c r="O296"/>
      <c r="P296"/>
      <c r="T296"/>
      <c r="U296"/>
    </row>
    <row r="297" spans="13:21" x14ac:dyDescent="0.3">
      <c r="M297"/>
      <c r="N297"/>
      <c r="O297"/>
      <c r="P297"/>
      <c r="T297"/>
      <c r="U297"/>
    </row>
    <row r="298" spans="13:21" x14ac:dyDescent="0.3">
      <c r="M298"/>
      <c r="N298"/>
      <c r="O298"/>
      <c r="P298"/>
      <c r="T298"/>
      <c r="U298"/>
    </row>
    <row r="299" spans="13:21" x14ac:dyDescent="0.3">
      <c r="M299"/>
      <c r="N299"/>
      <c r="O299"/>
      <c r="P299"/>
      <c r="T299"/>
      <c r="U299"/>
    </row>
    <row r="300" spans="13:21" x14ac:dyDescent="0.3">
      <c r="M300"/>
      <c r="N300"/>
      <c r="O300"/>
      <c r="P300"/>
      <c r="T300"/>
      <c r="U300"/>
    </row>
    <row r="301" spans="13:21" x14ac:dyDescent="0.3">
      <c r="M301"/>
      <c r="N301"/>
      <c r="O301"/>
      <c r="P301"/>
      <c r="T301"/>
      <c r="U301"/>
    </row>
    <row r="302" spans="13:21" x14ac:dyDescent="0.3">
      <c r="M302"/>
      <c r="N302"/>
      <c r="O302"/>
      <c r="P302"/>
      <c r="T302"/>
      <c r="U302"/>
    </row>
    <row r="303" spans="13:21" x14ac:dyDescent="0.3">
      <c r="M303"/>
      <c r="N303"/>
      <c r="O303"/>
      <c r="P303"/>
      <c r="T303"/>
      <c r="U303"/>
    </row>
    <row r="304" spans="13:21" x14ac:dyDescent="0.3">
      <c r="M304"/>
      <c r="N304"/>
      <c r="O304"/>
      <c r="P304"/>
      <c r="T304"/>
      <c r="U304"/>
    </row>
    <row r="305" spans="13:21" x14ac:dyDescent="0.3">
      <c r="M305"/>
      <c r="N305"/>
      <c r="O305"/>
      <c r="P305"/>
      <c r="T305"/>
      <c r="U305"/>
    </row>
    <row r="306" spans="13:21" x14ac:dyDescent="0.3">
      <c r="M306"/>
      <c r="N306"/>
      <c r="O306"/>
      <c r="P306"/>
      <c r="T306"/>
      <c r="U306"/>
    </row>
    <row r="307" spans="13:21" x14ac:dyDescent="0.3">
      <c r="M307"/>
      <c r="N307"/>
      <c r="O307"/>
      <c r="P307"/>
      <c r="T307"/>
      <c r="U307"/>
    </row>
    <row r="308" spans="13:21" x14ac:dyDescent="0.3">
      <c r="M308"/>
      <c r="N308"/>
      <c r="O308"/>
      <c r="P308"/>
      <c r="T308"/>
      <c r="U308"/>
    </row>
    <row r="309" spans="13:21" x14ac:dyDescent="0.3">
      <c r="M309"/>
      <c r="N309"/>
      <c r="O309"/>
      <c r="P309"/>
      <c r="T309"/>
      <c r="U309"/>
    </row>
    <row r="310" spans="13:21" x14ac:dyDescent="0.3">
      <c r="M310"/>
      <c r="N310"/>
      <c r="O310"/>
      <c r="P310"/>
      <c r="T310"/>
      <c r="U310"/>
    </row>
    <row r="311" spans="13:21" x14ac:dyDescent="0.3">
      <c r="M311"/>
      <c r="N311"/>
      <c r="O311"/>
      <c r="P311"/>
      <c r="T311"/>
      <c r="U311"/>
    </row>
    <row r="312" spans="13:21" x14ac:dyDescent="0.3">
      <c r="M312"/>
      <c r="N312"/>
      <c r="O312"/>
      <c r="P312"/>
      <c r="T312"/>
      <c r="U312"/>
    </row>
    <row r="313" spans="13:21" x14ac:dyDescent="0.3">
      <c r="M313"/>
      <c r="N313"/>
      <c r="O313"/>
      <c r="P313"/>
      <c r="T313"/>
      <c r="U313"/>
    </row>
    <row r="314" spans="13:21" x14ac:dyDescent="0.3">
      <c r="M314"/>
      <c r="N314"/>
      <c r="O314"/>
      <c r="P314"/>
      <c r="T314"/>
      <c r="U314"/>
    </row>
    <row r="315" spans="13:21" x14ac:dyDescent="0.3">
      <c r="M315"/>
      <c r="N315"/>
      <c r="O315"/>
      <c r="P315"/>
      <c r="T315"/>
      <c r="U315"/>
    </row>
    <row r="316" spans="13:21" x14ac:dyDescent="0.3">
      <c r="M316"/>
      <c r="N316"/>
      <c r="O316"/>
      <c r="P316"/>
      <c r="T316"/>
      <c r="U316"/>
    </row>
    <row r="317" spans="13:21" x14ac:dyDescent="0.3">
      <c r="M317"/>
      <c r="N317"/>
      <c r="O317"/>
      <c r="P317"/>
      <c r="T317"/>
      <c r="U317"/>
    </row>
    <row r="318" spans="13:21" x14ac:dyDescent="0.3">
      <c r="M318"/>
      <c r="N318"/>
      <c r="O318"/>
      <c r="P318"/>
      <c r="T318"/>
      <c r="U318"/>
    </row>
    <row r="319" spans="13:21" x14ac:dyDescent="0.3">
      <c r="M319"/>
      <c r="N319"/>
      <c r="O319"/>
      <c r="P319"/>
      <c r="T319"/>
      <c r="U319"/>
    </row>
    <row r="320" spans="13:21" x14ac:dyDescent="0.3">
      <c r="M320"/>
      <c r="N320"/>
      <c r="O320"/>
      <c r="P320"/>
      <c r="T320"/>
      <c r="U320"/>
    </row>
    <row r="321" spans="13:21" x14ac:dyDescent="0.3">
      <c r="M321"/>
      <c r="N321"/>
      <c r="O321"/>
      <c r="P321"/>
      <c r="T321"/>
      <c r="U321"/>
    </row>
    <row r="322" spans="13:21" x14ac:dyDescent="0.3">
      <c r="M322"/>
      <c r="N322"/>
      <c r="O322"/>
      <c r="P322"/>
      <c r="T322"/>
      <c r="U322"/>
    </row>
    <row r="323" spans="13:21" x14ac:dyDescent="0.3">
      <c r="M323"/>
      <c r="N323"/>
      <c r="O323"/>
      <c r="P323"/>
      <c r="T323"/>
      <c r="U323"/>
    </row>
    <row r="324" spans="13:21" x14ac:dyDescent="0.3">
      <c r="M324"/>
      <c r="N324"/>
      <c r="O324"/>
      <c r="P324"/>
      <c r="T324"/>
      <c r="U324"/>
    </row>
    <row r="325" spans="13:21" x14ac:dyDescent="0.3">
      <c r="M325"/>
      <c r="N325"/>
      <c r="O325"/>
      <c r="P325"/>
      <c r="T325"/>
      <c r="U325"/>
    </row>
    <row r="326" spans="13:21" x14ac:dyDescent="0.3">
      <c r="M326"/>
      <c r="N326"/>
      <c r="O326"/>
      <c r="P326"/>
      <c r="T326"/>
      <c r="U326"/>
    </row>
    <row r="327" spans="13:21" x14ac:dyDescent="0.3">
      <c r="M327"/>
      <c r="N327"/>
      <c r="O327"/>
      <c r="P327"/>
      <c r="T327"/>
      <c r="U327"/>
    </row>
    <row r="328" spans="13:21" x14ac:dyDescent="0.3">
      <c r="M328"/>
      <c r="N328"/>
      <c r="O328"/>
      <c r="P328"/>
      <c r="T328"/>
      <c r="U328"/>
    </row>
    <row r="329" spans="13:21" x14ac:dyDescent="0.3">
      <c r="M329"/>
      <c r="N329"/>
      <c r="O329"/>
      <c r="P329"/>
      <c r="T329"/>
      <c r="U329"/>
    </row>
    <row r="330" spans="13:21" x14ac:dyDescent="0.3">
      <c r="M330"/>
      <c r="N330"/>
      <c r="O330"/>
      <c r="P330"/>
      <c r="T330"/>
      <c r="U330"/>
    </row>
    <row r="331" spans="13:21" x14ac:dyDescent="0.3">
      <c r="M331"/>
      <c r="N331"/>
      <c r="O331"/>
      <c r="P331"/>
      <c r="T331"/>
      <c r="U331"/>
    </row>
    <row r="332" spans="13:21" x14ac:dyDescent="0.3">
      <c r="M332"/>
      <c r="N332"/>
      <c r="O332"/>
      <c r="P332"/>
      <c r="T332"/>
      <c r="U332"/>
    </row>
    <row r="333" spans="13:21" x14ac:dyDescent="0.3">
      <c r="M333"/>
      <c r="N333"/>
      <c r="O333"/>
      <c r="P333"/>
      <c r="T333"/>
      <c r="U333"/>
    </row>
    <row r="334" spans="13:21" x14ac:dyDescent="0.3">
      <c r="M334"/>
      <c r="N334"/>
      <c r="O334"/>
      <c r="P334"/>
      <c r="T334"/>
      <c r="U334"/>
    </row>
    <row r="335" spans="13:21" x14ac:dyDescent="0.3">
      <c r="M335"/>
      <c r="N335"/>
      <c r="O335"/>
      <c r="P335"/>
      <c r="T335"/>
      <c r="U335"/>
    </row>
    <row r="336" spans="13:21" x14ac:dyDescent="0.3">
      <c r="M336"/>
      <c r="N336"/>
      <c r="O336"/>
      <c r="P336"/>
      <c r="T336"/>
      <c r="U336"/>
    </row>
    <row r="337" spans="13:21" x14ac:dyDescent="0.3">
      <c r="M337"/>
      <c r="N337"/>
      <c r="O337"/>
      <c r="P337"/>
      <c r="T337"/>
      <c r="U337"/>
    </row>
    <row r="338" spans="13:21" x14ac:dyDescent="0.3">
      <c r="M338"/>
      <c r="N338"/>
      <c r="O338"/>
      <c r="P338"/>
      <c r="T338"/>
      <c r="U338"/>
    </row>
    <row r="339" spans="13:21" x14ac:dyDescent="0.3">
      <c r="M339"/>
      <c r="N339"/>
      <c r="O339"/>
      <c r="P339"/>
      <c r="T339"/>
      <c r="U339"/>
    </row>
    <row r="340" spans="13:21" x14ac:dyDescent="0.3">
      <c r="M340"/>
      <c r="N340"/>
      <c r="O340"/>
      <c r="P340"/>
      <c r="T340"/>
      <c r="U340"/>
    </row>
    <row r="341" spans="13:21" x14ac:dyDescent="0.3">
      <c r="M341"/>
      <c r="N341"/>
      <c r="O341"/>
      <c r="P341"/>
      <c r="T341"/>
      <c r="U341"/>
    </row>
    <row r="342" spans="13:21" x14ac:dyDescent="0.3">
      <c r="M342"/>
      <c r="N342"/>
      <c r="O342"/>
      <c r="P342"/>
      <c r="T342"/>
      <c r="U342"/>
    </row>
    <row r="343" spans="13:21" x14ac:dyDescent="0.3">
      <c r="M343"/>
      <c r="N343"/>
      <c r="O343"/>
      <c r="P343"/>
      <c r="T343"/>
      <c r="U343"/>
    </row>
    <row r="344" spans="13:21" x14ac:dyDescent="0.3">
      <c r="M344"/>
      <c r="N344"/>
      <c r="O344"/>
      <c r="P344"/>
      <c r="T344"/>
      <c r="U344"/>
    </row>
    <row r="345" spans="13:21" x14ac:dyDescent="0.3">
      <c r="M345"/>
      <c r="N345"/>
      <c r="O345"/>
      <c r="P345"/>
      <c r="T345"/>
      <c r="U345"/>
    </row>
    <row r="346" spans="13:21" x14ac:dyDescent="0.3">
      <c r="M346"/>
      <c r="N346"/>
      <c r="O346"/>
      <c r="P346"/>
      <c r="T346"/>
      <c r="U346"/>
    </row>
    <row r="347" spans="13:21" x14ac:dyDescent="0.3">
      <c r="M347"/>
      <c r="N347"/>
      <c r="O347"/>
      <c r="P347"/>
      <c r="T347"/>
      <c r="U347"/>
    </row>
    <row r="348" spans="13:21" x14ac:dyDescent="0.3">
      <c r="M348"/>
      <c r="N348"/>
      <c r="O348"/>
      <c r="P348"/>
      <c r="T348"/>
      <c r="U348"/>
    </row>
    <row r="349" spans="13:21" x14ac:dyDescent="0.3">
      <c r="M349"/>
      <c r="N349"/>
      <c r="O349"/>
      <c r="P349"/>
      <c r="T349"/>
      <c r="U349"/>
    </row>
    <row r="350" spans="13:21" x14ac:dyDescent="0.3">
      <c r="M350"/>
      <c r="N350"/>
      <c r="O350"/>
      <c r="P350"/>
      <c r="T350"/>
      <c r="U350"/>
    </row>
    <row r="351" spans="13:21" x14ac:dyDescent="0.3">
      <c r="M351"/>
      <c r="N351"/>
      <c r="O351"/>
      <c r="P351"/>
      <c r="T351"/>
      <c r="U351"/>
    </row>
    <row r="352" spans="13:21" x14ac:dyDescent="0.3">
      <c r="M352"/>
      <c r="N352"/>
      <c r="O352"/>
      <c r="P352"/>
      <c r="T352"/>
      <c r="U352"/>
    </row>
    <row r="353" spans="13:21" x14ac:dyDescent="0.3">
      <c r="M353"/>
      <c r="N353"/>
      <c r="O353"/>
      <c r="P353"/>
      <c r="T353"/>
      <c r="U353"/>
    </row>
    <row r="354" spans="13:21" x14ac:dyDescent="0.3">
      <c r="M354"/>
      <c r="N354"/>
      <c r="O354"/>
      <c r="P354"/>
      <c r="T354"/>
      <c r="U354"/>
    </row>
    <row r="355" spans="13:21" x14ac:dyDescent="0.3">
      <c r="M355"/>
      <c r="N355"/>
      <c r="O355"/>
      <c r="P355"/>
      <c r="T355"/>
      <c r="U355"/>
    </row>
    <row r="356" spans="13:21" x14ac:dyDescent="0.3">
      <c r="M356"/>
      <c r="N356"/>
      <c r="O356"/>
      <c r="P356"/>
      <c r="T356"/>
      <c r="U356"/>
    </row>
    <row r="357" spans="13:21" x14ac:dyDescent="0.3">
      <c r="M357"/>
      <c r="N357"/>
      <c r="O357"/>
      <c r="P357"/>
      <c r="T357"/>
      <c r="U357"/>
    </row>
    <row r="358" spans="13:21" x14ac:dyDescent="0.3">
      <c r="M358"/>
      <c r="N358"/>
      <c r="O358"/>
      <c r="P358"/>
      <c r="T358"/>
      <c r="U358"/>
    </row>
    <row r="359" spans="13:21" x14ac:dyDescent="0.3">
      <c r="M359"/>
      <c r="N359"/>
      <c r="O359"/>
      <c r="P359"/>
      <c r="T359"/>
      <c r="U359"/>
    </row>
    <row r="360" spans="13:21" x14ac:dyDescent="0.3">
      <c r="M360"/>
      <c r="N360"/>
      <c r="O360"/>
      <c r="P360"/>
      <c r="T360"/>
      <c r="U360"/>
    </row>
    <row r="361" spans="13:21" x14ac:dyDescent="0.3">
      <c r="M361"/>
      <c r="N361"/>
      <c r="O361"/>
      <c r="P361"/>
      <c r="T361"/>
      <c r="U361"/>
    </row>
    <row r="362" spans="13:21" x14ac:dyDescent="0.3">
      <c r="M362"/>
      <c r="N362"/>
      <c r="O362"/>
      <c r="P362"/>
      <c r="T362"/>
      <c r="U362"/>
    </row>
    <row r="363" spans="13:21" x14ac:dyDescent="0.3">
      <c r="M363"/>
      <c r="N363"/>
      <c r="O363"/>
      <c r="P363"/>
      <c r="T363"/>
      <c r="U363"/>
    </row>
    <row r="364" spans="13:21" x14ac:dyDescent="0.3">
      <c r="M364"/>
      <c r="N364"/>
      <c r="O364"/>
      <c r="P364"/>
      <c r="T364"/>
      <c r="U364"/>
    </row>
    <row r="365" spans="13:21" x14ac:dyDescent="0.3">
      <c r="M365"/>
      <c r="N365"/>
      <c r="O365"/>
      <c r="P365"/>
      <c r="T365"/>
      <c r="U365"/>
    </row>
    <row r="366" spans="13:21" x14ac:dyDescent="0.3">
      <c r="M366"/>
      <c r="N366"/>
      <c r="O366"/>
      <c r="P366"/>
      <c r="T366"/>
      <c r="U366"/>
    </row>
    <row r="367" spans="13:21" x14ac:dyDescent="0.3">
      <c r="M367"/>
      <c r="N367"/>
      <c r="O367"/>
      <c r="P367"/>
      <c r="T367"/>
      <c r="U367"/>
    </row>
    <row r="368" spans="13:21" x14ac:dyDescent="0.3">
      <c r="M368"/>
      <c r="N368"/>
      <c r="O368"/>
      <c r="P368"/>
      <c r="T368"/>
      <c r="U368"/>
    </row>
    <row r="369" spans="13:21" x14ac:dyDescent="0.3">
      <c r="M369"/>
      <c r="N369"/>
      <c r="O369"/>
      <c r="P369"/>
      <c r="T369"/>
      <c r="U369"/>
    </row>
    <row r="370" spans="13:21" x14ac:dyDescent="0.3">
      <c r="M370"/>
      <c r="N370"/>
      <c r="O370"/>
      <c r="P370"/>
      <c r="T370"/>
      <c r="U370"/>
    </row>
    <row r="371" spans="13:21" x14ac:dyDescent="0.3">
      <c r="M371"/>
      <c r="N371"/>
      <c r="O371"/>
      <c r="P371"/>
      <c r="T371"/>
      <c r="U371"/>
    </row>
    <row r="372" spans="13:21" x14ac:dyDescent="0.3">
      <c r="M372"/>
      <c r="N372"/>
      <c r="O372"/>
      <c r="P372"/>
      <c r="T372"/>
      <c r="U372"/>
    </row>
    <row r="373" spans="13:21" x14ac:dyDescent="0.3">
      <c r="M373"/>
      <c r="N373"/>
      <c r="O373"/>
      <c r="P373"/>
      <c r="T373"/>
      <c r="U373"/>
    </row>
    <row r="374" spans="13:21" x14ac:dyDescent="0.3">
      <c r="M374"/>
      <c r="N374"/>
      <c r="O374"/>
      <c r="P374"/>
      <c r="T374"/>
      <c r="U374"/>
    </row>
    <row r="375" spans="13:21" x14ac:dyDescent="0.3">
      <c r="M375"/>
      <c r="N375"/>
      <c r="O375"/>
      <c r="P375"/>
      <c r="T375"/>
      <c r="U375"/>
    </row>
    <row r="376" spans="13:21" x14ac:dyDescent="0.3">
      <c r="M376"/>
      <c r="N376"/>
      <c r="O376"/>
      <c r="P376"/>
      <c r="T376"/>
      <c r="U376"/>
    </row>
    <row r="377" spans="13:21" x14ac:dyDescent="0.3">
      <c r="M377"/>
      <c r="N377"/>
      <c r="O377"/>
      <c r="P377"/>
      <c r="T377"/>
      <c r="U377"/>
    </row>
    <row r="378" spans="13:21" x14ac:dyDescent="0.3">
      <c r="M378"/>
      <c r="N378"/>
      <c r="O378"/>
      <c r="P378"/>
      <c r="T378"/>
      <c r="U378"/>
    </row>
    <row r="379" spans="13:21" x14ac:dyDescent="0.3">
      <c r="M379"/>
      <c r="N379"/>
      <c r="O379"/>
      <c r="P379"/>
      <c r="T379"/>
      <c r="U379"/>
    </row>
    <row r="380" spans="13:21" x14ac:dyDescent="0.3">
      <c r="M380"/>
      <c r="N380"/>
      <c r="O380"/>
      <c r="P380"/>
      <c r="T380"/>
      <c r="U380"/>
    </row>
    <row r="381" spans="13:21" x14ac:dyDescent="0.3">
      <c r="M381"/>
      <c r="N381"/>
      <c r="O381"/>
      <c r="P381"/>
      <c r="T381"/>
      <c r="U381"/>
    </row>
    <row r="382" spans="13:21" x14ac:dyDescent="0.3">
      <c r="M382"/>
      <c r="N382"/>
      <c r="O382"/>
      <c r="P382"/>
      <c r="T382"/>
      <c r="U382"/>
    </row>
    <row r="383" spans="13:21" x14ac:dyDescent="0.3">
      <c r="M383"/>
      <c r="N383"/>
      <c r="O383"/>
      <c r="P383"/>
      <c r="T383"/>
      <c r="U383"/>
    </row>
    <row r="384" spans="13:21" x14ac:dyDescent="0.3">
      <c r="M384"/>
      <c r="N384"/>
      <c r="O384"/>
      <c r="P384"/>
      <c r="T384"/>
      <c r="U384"/>
    </row>
    <row r="385" spans="13:21" x14ac:dyDescent="0.3">
      <c r="M385"/>
      <c r="N385"/>
      <c r="O385"/>
      <c r="P385"/>
      <c r="T385"/>
      <c r="U385"/>
    </row>
    <row r="386" spans="13:21" x14ac:dyDescent="0.3">
      <c r="M386"/>
      <c r="N386"/>
      <c r="O386"/>
      <c r="P386"/>
      <c r="T386"/>
      <c r="U386"/>
    </row>
    <row r="387" spans="13:21" x14ac:dyDescent="0.3">
      <c r="M387"/>
      <c r="N387"/>
      <c r="O387"/>
      <c r="P387"/>
      <c r="T387"/>
      <c r="U387"/>
    </row>
    <row r="388" spans="13:21" x14ac:dyDescent="0.3">
      <c r="M388"/>
      <c r="N388"/>
      <c r="O388"/>
      <c r="P388"/>
      <c r="T388"/>
      <c r="U388"/>
    </row>
    <row r="389" spans="13:21" x14ac:dyDescent="0.3">
      <c r="M389"/>
      <c r="N389"/>
      <c r="O389"/>
      <c r="P389"/>
      <c r="T389"/>
      <c r="U389"/>
    </row>
    <row r="390" spans="13:21" x14ac:dyDescent="0.3">
      <c r="M390"/>
      <c r="N390"/>
      <c r="O390"/>
      <c r="P390"/>
      <c r="T390"/>
      <c r="U390"/>
    </row>
    <row r="391" spans="13:21" x14ac:dyDescent="0.3">
      <c r="M391"/>
      <c r="N391"/>
      <c r="O391"/>
      <c r="P391"/>
      <c r="T391"/>
      <c r="U391"/>
    </row>
    <row r="392" spans="13:21" x14ac:dyDescent="0.3">
      <c r="M392"/>
      <c r="N392"/>
      <c r="O392"/>
      <c r="P392"/>
      <c r="T392"/>
      <c r="U392"/>
    </row>
    <row r="393" spans="13:21" x14ac:dyDescent="0.3">
      <c r="M393"/>
      <c r="N393"/>
      <c r="O393"/>
      <c r="P393"/>
      <c r="T393"/>
      <c r="U393"/>
    </row>
    <row r="394" spans="13:21" x14ac:dyDescent="0.3">
      <c r="M394"/>
      <c r="N394"/>
      <c r="O394"/>
      <c r="P394"/>
      <c r="T394"/>
      <c r="U394"/>
    </row>
    <row r="395" spans="13:21" x14ac:dyDescent="0.3">
      <c r="M395"/>
      <c r="N395"/>
      <c r="O395"/>
      <c r="P395"/>
      <c r="T395"/>
      <c r="U395"/>
    </row>
    <row r="396" spans="13:21" x14ac:dyDescent="0.3">
      <c r="M396"/>
      <c r="N396"/>
      <c r="O396"/>
      <c r="P396"/>
      <c r="T396"/>
      <c r="U396"/>
    </row>
    <row r="397" spans="13:21" x14ac:dyDescent="0.3">
      <c r="M397"/>
      <c r="N397"/>
      <c r="O397"/>
      <c r="P397"/>
      <c r="T397"/>
      <c r="U397"/>
    </row>
    <row r="398" spans="13:21" x14ac:dyDescent="0.3">
      <c r="M398"/>
      <c r="N398"/>
      <c r="O398"/>
      <c r="P398"/>
      <c r="T398"/>
      <c r="U398"/>
    </row>
    <row r="399" spans="13:21" x14ac:dyDescent="0.3">
      <c r="M399"/>
      <c r="N399"/>
      <c r="O399"/>
      <c r="P399"/>
      <c r="T399"/>
      <c r="U399"/>
    </row>
    <row r="400" spans="13:21" x14ac:dyDescent="0.3">
      <c r="M400"/>
      <c r="N400"/>
      <c r="O400"/>
      <c r="P400"/>
      <c r="T400"/>
      <c r="U400"/>
    </row>
    <row r="401" spans="13:21" x14ac:dyDescent="0.3">
      <c r="M401"/>
      <c r="N401"/>
      <c r="O401"/>
      <c r="P401"/>
      <c r="T401"/>
      <c r="U401"/>
    </row>
    <row r="402" spans="13:21" x14ac:dyDescent="0.3">
      <c r="M402"/>
      <c r="N402"/>
      <c r="O402"/>
      <c r="P402"/>
      <c r="T402"/>
      <c r="U402"/>
    </row>
    <row r="403" spans="13:21" x14ac:dyDescent="0.3">
      <c r="M403"/>
      <c r="N403"/>
      <c r="O403"/>
      <c r="P403"/>
      <c r="T403"/>
      <c r="U403"/>
    </row>
    <row r="404" spans="13:21" x14ac:dyDescent="0.3">
      <c r="M404"/>
      <c r="N404"/>
      <c r="O404"/>
      <c r="P404"/>
      <c r="T404"/>
      <c r="U404"/>
    </row>
    <row r="405" spans="13:21" x14ac:dyDescent="0.3">
      <c r="M405"/>
      <c r="N405"/>
      <c r="O405"/>
      <c r="P405"/>
      <c r="T405"/>
      <c r="U405"/>
    </row>
    <row r="406" spans="13:21" x14ac:dyDescent="0.3">
      <c r="M406"/>
      <c r="N406"/>
      <c r="O406"/>
      <c r="P406"/>
      <c r="T406"/>
      <c r="U406"/>
    </row>
    <row r="407" spans="13:21" x14ac:dyDescent="0.3">
      <c r="M407"/>
      <c r="N407"/>
      <c r="O407"/>
      <c r="P407"/>
      <c r="T407"/>
      <c r="U407"/>
    </row>
    <row r="408" spans="13:21" x14ac:dyDescent="0.3">
      <c r="M408"/>
      <c r="N408"/>
      <c r="O408"/>
      <c r="P408"/>
      <c r="T408"/>
      <c r="U408"/>
    </row>
    <row r="409" spans="13:21" x14ac:dyDescent="0.3">
      <c r="M409"/>
      <c r="N409"/>
      <c r="O409"/>
      <c r="P409"/>
      <c r="T409"/>
      <c r="U409"/>
    </row>
    <row r="410" spans="13:21" x14ac:dyDescent="0.3">
      <c r="M410"/>
      <c r="N410"/>
      <c r="O410"/>
      <c r="P410"/>
      <c r="T410"/>
      <c r="U410"/>
    </row>
    <row r="411" spans="13:21" x14ac:dyDescent="0.3">
      <c r="M411"/>
      <c r="N411"/>
      <c r="O411"/>
      <c r="P411"/>
      <c r="T411"/>
      <c r="U411"/>
    </row>
    <row r="412" spans="13:21" x14ac:dyDescent="0.3">
      <c r="M412"/>
      <c r="N412"/>
      <c r="O412"/>
      <c r="P412"/>
      <c r="T412"/>
      <c r="U412"/>
    </row>
    <row r="413" spans="13:21" x14ac:dyDescent="0.3">
      <c r="M413"/>
      <c r="N413"/>
      <c r="O413"/>
      <c r="P413"/>
      <c r="T413"/>
      <c r="U413"/>
    </row>
    <row r="414" spans="13:21" x14ac:dyDescent="0.3">
      <c r="M414"/>
      <c r="N414"/>
      <c r="O414"/>
      <c r="P414"/>
      <c r="T414"/>
      <c r="U414"/>
    </row>
    <row r="415" spans="13:21" x14ac:dyDescent="0.3">
      <c r="M415"/>
      <c r="N415"/>
      <c r="O415"/>
      <c r="P415"/>
      <c r="T415"/>
      <c r="U415"/>
    </row>
    <row r="416" spans="13:21" x14ac:dyDescent="0.3">
      <c r="M416"/>
      <c r="N416"/>
      <c r="O416"/>
      <c r="P416"/>
      <c r="T416"/>
      <c r="U416"/>
    </row>
    <row r="417" spans="13:21" x14ac:dyDescent="0.3">
      <c r="M417"/>
      <c r="N417"/>
      <c r="O417"/>
      <c r="P417"/>
      <c r="T417"/>
      <c r="U417"/>
    </row>
    <row r="418" spans="13:21" x14ac:dyDescent="0.3">
      <c r="M418"/>
      <c r="N418"/>
      <c r="O418"/>
      <c r="P418"/>
      <c r="T418"/>
      <c r="U418"/>
    </row>
    <row r="419" spans="13:21" x14ac:dyDescent="0.3">
      <c r="M419"/>
      <c r="N419"/>
      <c r="O419"/>
      <c r="P419"/>
      <c r="T419"/>
      <c r="U419"/>
    </row>
    <row r="420" spans="13:21" x14ac:dyDescent="0.3">
      <c r="M420"/>
      <c r="N420"/>
      <c r="O420"/>
      <c r="P420"/>
      <c r="T420"/>
      <c r="U420"/>
    </row>
    <row r="421" spans="13:21" x14ac:dyDescent="0.3">
      <c r="M421"/>
      <c r="N421"/>
      <c r="O421"/>
      <c r="P421"/>
      <c r="T421"/>
      <c r="U421"/>
    </row>
    <row r="422" spans="13:21" x14ac:dyDescent="0.3">
      <c r="M422"/>
      <c r="N422"/>
      <c r="O422"/>
      <c r="P422"/>
      <c r="T422"/>
      <c r="U422"/>
    </row>
    <row r="423" spans="13:21" x14ac:dyDescent="0.3">
      <c r="M423"/>
      <c r="N423"/>
      <c r="O423"/>
      <c r="P423"/>
      <c r="T423"/>
      <c r="U423"/>
    </row>
    <row r="424" spans="13:21" x14ac:dyDescent="0.3">
      <c r="M424"/>
      <c r="N424"/>
      <c r="O424"/>
      <c r="P424"/>
      <c r="T424"/>
      <c r="U424"/>
    </row>
    <row r="425" spans="13:21" x14ac:dyDescent="0.3">
      <c r="M425"/>
      <c r="N425"/>
      <c r="O425"/>
      <c r="P425"/>
      <c r="T425"/>
      <c r="U425"/>
    </row>
    <row r="426" spans="13:21" x14ac:dyDescent="0.3">
      <c r="M426"/>
      <c r="N426"/>
      <c r="O426"/>
      <c r="P426"/>
      <c r="T426"/>
      <c r="U426"/>
    </row>
    <row r="427" spans="13:21" x14ac:dyDescent="0.3">
      <c r="M427"/>
      <c r="N427"/>
      <c r="O427"/>
      <c r="P427"/>
      <c r="T427"/>
      <c r="U427"/>
    </row>
    <row r="428" spans="13:21" x14ac:dyDescent="0.3">
      <c r="M428"/>
      <c r="N428"/>
      <c r="O428"/>
      <c r="P428"/>
      <c r="T428"/>
      <c r="U428"/>
    </row>
    <row r="429" spans="13:21" x14ac:dyDescent="0.3">
      <c r="M429"/>
      <c r="N429"/>
      <c r="O429"/>
      <c r="P429"/>
      <c r="T429"/>
      <c r="U429"/>
    </row>
    <row r="430" spans="13:21" x14ac:dyDescent="0.3">
      <c r="M430"/>
      <c r="N430"/>
      <c r="O430"/>
      <c r="P430"/>
      <c r="T430"/>
      <c r="U430"/>
    </row>
    <row r="431" spans="13:21" x14ac:dyDescent="0.3">
      <c r="M431"/>
      <c r="N431"/>
      <c r="O431"/>
      <c r="P431"/>
      <c r="T431"/>
      <c r="U431"/>
    </row>
    <row r="432" spans="13:21" x14ac:dyDescent="0.3">
      <c r="M432"/>
      <c r="N432"/>
      <c r="O432"/>
      <c r="P432"/>
      <c r="T432"/>
      <c r="U432"/>
    </row>
    <row r="433" spans="13:21" x14ac:dyDescent="0.3">
      <c r="M433"/>
      <c r="N433"/>
      <c r="O433"/>
      <c r="P433"/>
      <c r="T433"/>
      <c r="U433"/>
    </row>
    <row r="434" spans="13:21" x14ac:dyDescent="0.3">
      <c r="M434"/>
      <c r="N434"/>
      <c r="O434"/>
      <c r="P434"/>
      <c r="T434"/>
      <c r="U434"/>
    </row>
    <row r="435" spans="13:21" x14ac:dyDescent="0.3">
      <c r="M435"/>
      <c r="N435"/>
      <c r="O435"/>
      <c r="P435"/>
      <c r="T435"/>
      <c r="U435"/>
    </row>
    <row r="436" spans="13:21" x14ac:dyDescent="0.3">
      <c r="M436"/>
      <c r="N436"/>
      <c r="O436"/>
      <c r="P436"/>
      <c r="T436"/>
      <c r="U436"/>
    </row>
    <row r="437" spans="13:21" x14ac:dyDescent="0.3">
      <c r="M437"/>
      <c r="N437"/>
      <c r="O437"/>
      <c r="P437"/>
      <c r="T437"/>
      <c r="U437"/>
    </row>
    <row r="438" spans="13:21" x14ac:dyDescent="0.3">
      <c r="M438"/>
      <c r="N438"/>
      <c r="O438"/>
      <c r="P438"/>
      <c r="T438"/>
      <c r="U438"/>
    </row>
    <row r="439" spans="13:21" x14ac:dyDescent="0.3">
      <c r="M439"/>
      <c r="N439"/>
      <c r="O439"/>
      <c r="P439"/>
      <c r="T439"/>
      <c r="U439"/>
    </row>
    <row r="440" spans="13:21" x14ac:dyDescent="0.3">
      <c r="M440"/>
      <c r="N440"/>
      <c r="O440"/>
      <c r="P440"/>
      <c r="T440"/>
      <c r="U440"/>
    </row>
    <row r="441" spans="13:21" x14ac:dyDescent="0.3">
      <c r="M441"/>
      <c r="N441"/>
      <c r="O441"/>
      <c r="P441"/>
      <c r="T441"/>
      <c r="U441"/>
    </row>
    <row r="442" spans="13:21" x14ac:dyDescent="0.3">
      <c r="M442"/>
      <c r="N442"/>
      <c r="O442"/>
      <c r="P442"/>
      <c r="T442"/>
      <c r="U442"/>
    </row>
    <row r="443" spans="13:21" x14ac:dyDescent="0.3">
      <c r="M443"/>
      <c r="N443"/>
      <c r="O443"/>
      <c r="P443"/>
      <c r="T443"/>
      <c r="U443"/>
    </row>
    <row r="444" spans="13:21" x14ac:dyDescent="0.3">
      <c r="M444"/>
      <c r="N444"/>
      <c r="O444"/>
      <c r="P444"/>
      <c r="T444"/>
      <c r="U444"/>
    </row>
    <row r="445" spans="13:21" x14ac:dyDescent="0.3">
      <c r="M445"/>
      <c r="N445"/>
      <c r="O445"/>
      <c r="P445"/>
      <c r="T445"/>
      <c r="U445"/>
    </row>
    <row r="446" spans="13:21" x14ac:dyDescent="0.3">
      <c r="M446"/>
      <c r="N446"/>
      <c r="O446"/>
      <c r="P446"/>
      <c r="T446"/>
      <c r="U446"/>
    </row>
    <row r="447" spans="13:21" x14ac:dyDescent="0.3">
      <c r="M447"/>
      <c r="N447"/>
      <c r="O447"/>
      <c r="P447"/>
      <c r="T447"/>
      <c r="U447"/>
    </row>
    <row r="448" spans="13:21" x14ac:dyDescent="0.3">
      <c r="M448"/>
      <c r="N448"/>
      <c r="O448"/>
      <c r="P448"/>
      <c r="T448"/>
      <c r="U448"/>
    </row>
    <row r="449" spans="13:21" x14ac:dyDescent="0.3">
      <c r="M449"/>
      <c r="N449"/>
      <c r="O449"/>
      <c r="P449"/>
      <c r="T449"/>
      <c r="U449"/>
    </row>
    <row r="450" spans="13:21" x14ac:dyDescent="0.3">
      <c r="M450"/>
      <c r="N450"/>
      <c r="O450"/>
      <c r="P450"/>
      <c r="T450"/>
      <c r="U450"/>
    </row>
    <row r="451" spans="13:21" x14ac:dyDescent="0.3">
      <c r="M451"/>
      <c r="N451"/>
      <c r="O451"/>
      <c r="P451"/>
      <c r="T451"/>
      <c r="U451"/>
    </row>
    <row r="452" spans="13:21" x14ac:dyDescent="0.3">
      <c r="M452"/>
      <c r="N452"/>
      <c r="O452"/>
      <c r="P452"/>
      <c r="T452"/>
      <c r="U452"/>
    </row>
    <row r="453" spans="13:21" x14ac:dyDescent="0.3">
      <c r="M453"/>
      <c r="N453"/>
      <c r="O453"/>
      <c r="P453"/>
      <c r="T453"/>
      <c r="U453"/>
    </row>
    <row r="454" spans="13:21" x14ac:dyDescent="0.3">
      <c r="M454"/>
      <c r="N454"/>
      <c r="O454"/>
      <c r="P454"/>
      <c r="T454"/>
      <c r="U454"/>
    </row>
    <row r="455" spans="13:21" x14ac:dyDescent="0.3">
      <c r="M455"/>
      <c r="N455"/>
      <c r="O455"/>
      <c r="P455"/>
      <c r="T455"/>
      <c r="U455"/>
    </row>
    <row r="456" spans="13:21" x14ac:dyDescent="0.3">
      <c r="M456"/>
      <c r="N456"/>
      <c r="O456"/>
      <c r="P456"/>
      <c r="T456"/>
      <c r="U456"/>
    </row>
    <row r="457" spans="13:21" x14ac:dyDescent="0.3">
      <c r="M457"/>
      <c r="N457"/>
      <c r="O457"/>
      <c r="P457"/>
      <c r="T457"/>
      <c r="U457"/>
    </row>
    <row r="458" spans="13:21" x14ac:dyDescent="0.3">
      <c r="M458"/>
      <c r="N458"/>
      <c r="O458"/>
      <c r="P458"/>
      <c r="T458"/>
      <c r="U458"/>
    </row>
    <row r="459" spans="13:21" x14ac:dyDescent="0.3">
      <c r="M459"/>
      <c r="N459"/>
      <c r="O459"/>
      <c r="P459"/>
      <c r="T459"/>
      <c r="U459"/>
    </row>
    <row r="460" spans="13:21" x14ac:dyDescent="0.3">
      <c r="M460"/>
      <c r="N460"/>
      <c r="O460"/>
      <c r="P460"/>
      <c r="T460"/>
      <c r="U460"/>
    </row>
    <row r="461" spans="13:21" x14ac:dyDescent="0.3">
      <c r="M461"/>
      <c r="N461"/>
      <c r="O461"/>
      <c r="P461"/>
      <c r="T461"/>
      <c r="U461"/>
    </row>
    <row r="462" spans="13:21" x14ac:dyDescent="0.3">
      <c r="M462"/>
      <c r="N462"/>
      <c r="O462"/>
      <c r="P462"/>
      <c r="T462"/>
      <c r="U462"/>
    </row>
    <row r="463" spans="13:21" x14ac:dyDescent="0.3">
      <c r="M463"/>
      <c r="N463"/>
      <c r="O463"/>
      <c r="P463"/>
      <c r="T463"/>
      <c r="U463"/>
    </row>
    <row r="464" spans="13:21" x14ac:dyDescent="0.3">
      <c r="M464"/>
      <c r="N464"/>
      <c r="O464"/>
      <c r="P464"/>
      <c r="T464"/>
      <c r="U464"/>
    </row>
    <row r="465" spans="13:21" x14ac:dyDescent="0.3">
      <c r="M465"/>
      <c r="N465"/>
      <c r="O465"/>
      <c r="P465"/>
      <c r="T465"/>
      <c r="U465"/>
    </row>
    <row r="466" spans="13:21" x14ac:dyDescent="0.3">
      <c r="M466"/>
      <c r="N466"/>
      <c r="O466"/>
      <c r="P466"/>
      <c r="T466"/>
      <c r="U466"/>
    </row>
    <row r="467" spans="13:21" x14ac:dyDescent="0.3">
      <c r="M467"/>
      <c r="N467"/>
      <c r="O467"/>
      <c r="P467"/>
      <c r="T467"/>
      <c r="U467"/>
    </row>
    <row r="468" spans="13:21" x14ac:dyDescent="0.3">
      <c r="M468"/>
      <c r="N468"/>
      <c r="O468"/>
      <c r="P468"/>
      <c r="T468"/>
      <c r="U468"/>
    </row>
    <row r="469" spans="13:21" x14ac:dyDescent="0.3">
      <c r="M469"/>
      <c r="N469"/>
      <c r="O469"/>
      <c r="P469"/>
      <c r="T469"/>
      <c r="U469"/>
    </row>
    <row r="470" spans="13:21" x14ac:dyDescent="0.3">
      <c r="M470"/>
      <c r="N470"/>
      <c r="O470"/>
      <c r="P470"/>
      <c r="T470"/>
      <c r="U470"/>
    </row>
    <row r="471" spans="13:21" x14ac:dyDescent="0.3">
      <c r="M471"/>
      <c r="N471"/>
      <c r="O471"/>
      <c r="P471"/>
      <c r="T471"/>
      <c r="U471"/>
    </row>
    <row r="472" spans="13:21" x14ac:dyDescent="0.3">
      <c r="M472"/>
      <c r="N472"/>
      <c r="O472"/>
      <c r="P472"/>
      <c r="T472"/>
      <c r="U472"/>
    </row>
    <row r="473" spans="13:21" x14ac:dyDescent="0.3">
      <c r="M473"/>
      <c r="N473"/>
      <c r="O473"/>
      <c r="P473"/>
      <c r="T473"/>
      <c r="U473"/>
    </row>
    <row r="474" spans="13:21" x14ac:dyDescent="0.3">
      <c r="M474"/>
      <c r="N474"/>
      <c r="O474"/>
      <c r="P474"/>
      <c r="T474"/>
      <c r="U474"/>
    </row>
    <row r="475" spans="13:21" x14ac:dyDescent="0.3">
      <c r="M475"/>
      <c r="N475"/>
      <c r="O475"/>
      <c r="P475"/>
      <c r="T475"/>
      <c r="U475"/>
    </row>
    <row r="476" spans="13:21" x14ac:dyDescent="0.3">
      <c r="M476"/>
      <c r="N476"/>
      <c r="O476"/>
      <c r="P476"/>
      <c r="T476"/>
      <c r="U476"/>
    </row>
    <row r="477" spans="13:21" x14ac:dyDescent="0.3">
      <c r="M477"/>
      <c r="N477"/>
      <c r="O477"/>
      <c r="P477"/>
      <c r="T477"/>
      <c r="U477"/>
    </row>
    <row r="478" spans="13:21" x14ac:dyDescent="0.3">
      <c r="M478"/>
      <c r="N478"/>
      <c r="O478"/>
      <c r="P478"/>
      <c r="T478"/>
      <c r="U478"/>
    </row>
    <row r="479" spans="13:21" x14ac:dyDescent="0.3">
      <c r="M479"/>
      <c r="N479"/>
      <c r="O479"/>
      <c r="P479"/>
      <c r="T479"/>
      <c r="U479"/>
    </row>
    <row r="480" spans="13:21" x14ac:dyDescent="0.3">
      <c r="M480"/>
      <c r="N480"/>
      <c r="O480"/>
      <c r="P480"/>
      <c r="T480"/>
      <c r="U480"/>
    </row>
    <row r="481" spans="13:21" x14ac:dyDescent="0.3">
      <c r="M481"/>
      <c r="N481"/>
      <c r="O481"/>
      <c r="P481"/>
      <c r="T481"/>
      <c r="U481"/>
    </row>
    <row r="482" spans="13:21" x14ac:dyDescent="0.3">
      <c r="M482"/>
      <c r="N482"/>
      <c r="O482"/>
      <c r="P482"/>
      <c r="T482"/>
      <c r="U482"/>
    </row>
    <row r="483" spans="13:21" x14ac:dyDescent="0.3">
      <c r="M483"/>
      <c r="N483"/>
      <c r="O483"/>
      <c r="P483"/>
      <c r="T483"/>
      <c r="U483"/>
    </row>
    <row r="484" spans="13:21" x14ac:dyDescent="0.3">
      <c r="M484"/>
      <c r="N484"/>
      <c r="O484"/>
      <c r="P484"/>
      <c r="T484"/>
      <c r="U484"/>
    </row>
    <row r="485" spans="13:21" x14ac:dyDescent="0.3">
      <c r="M485"/>
      <c r="N485"/>
      <c r="O485"/>
      <c r="P485"/>
      <c r="T485"/>
      <c r="U485"/>
    </row>
    <row r="486" spans="13:21" x14ac:dyDescent="0.3">
      <c r="M486"/>
      <c r="N486"/>
      <c r="O486"/>
      <c r="P486"/>
      <c r="T486"/>
      <c r="U486"/>
    </row>
    <row r="487" spans="13:21" x14ac:dyDescent="0.3">
      <c r="M487"/>
      <c r="N487"/>
      <c r="O487"/>
      <c r="P487"/>
      <c r="T487"/>
      <c r="U487"/>
    </row>
    <row r="488" spans="13:21" x14ac:dyDescent="0.3">
      <c r="M488"/>
      <c r="N488"/>
      <c r="O488"/>
      <c r="P488"/>
      <c r="T488"/>
      <c r="U488"/>
    </row>
    <row r="489" spans="13:21" x14ac:dyDescent="0.3">
      <c r="M489"/>
      <c r="N489"/>
      <c r="O489"/>
      <c r="P489"/>
      <c r="T489"/>
      <c r="U489"/>
    </row>
    <row r="490" spans="13:21" x14ac:dyDescent="0.3">
      <c r="M490"/>
      <c r="N490"/>
      <c r="O490"/>
      <c r="P490"/>
      <c r="T490"/>
      <c r="U490"/>
    </row>
    <row r="491" spans="13:21" x14ac:dyDescent="0.3">
      <c r="M491"/>
      <c r="N491"/>
      <c r="O491"/>
      <c r="P491"/>
      <c r="T491"/>
      <c r="U491"/>
    </row>
    <row r="492" spans="13:21" x14ac:dyDescent="0.3">
      <c r="M492"/>
      <c r="N492"/>
      <c r="O492"/>
      <c r="P492"/>
      <c r="T492"/>
      <c r="U492"/>
    </row>
    <row r="493" spans="13:21" x14ac:dyDescent="0.3">
      <c r="M493"/>
      <c r="N493"/>
      <c r="O493"/>
      <c r="P493"/>
      <c r="T493"/>
      <c r="U493"/>
    </row>
    <row r="494" spans="13:21" x14ac:dyDescent="0.3">
      <c r="M494"/>
      <c r="N494"/>
      <c r="O494"/>
      <c r="P494"/>
      <c r="T494"/>
      <c r="U494"/>
    </row>
    <row r="495" spans="13:21" x14ac:dyDescent="0.3">
      <c r="M495"/>
      <c r="N495"/>
      <c r="O495"/>
      <c r="P495"/>
      <c r="T495"/>
      <c r="U495"/>
    </row>
    <row r="496" spans="13:21" x14ac:dyDescent="0.3">
      <c r="M496"/>
      <c r="N496"/>
      <c r="O496"/>
      <c r="P496"/>
      <c r="T496"/>
      <c r="U496"/>
    </row>
    <row r="497" spans="13:21" x14ac:dyDescent="0.3">
      <c r="M497"/>
      <c r="N497"/>
      <c r="O497"/>
      <c r="P497"/>
      <c r="T497"/>
      <c r="U497"/>
    </row>
    <row r="498" spans="13:21" x14ac:dyDescent="0.3">
      <c r="M498"/>
      <c r="N498"/>
      <c r="O498"/>
      <c r="P498"/>
      <c r="T498"/>
      <c r="U498"/>
    </row>
    <row r="499" spans="13:21" x14ac:dyDescent="0.3">
      <c r="M499"/>
      <c r="N499"/>
      <c r="O499"/>
      <c r="P499"/>
      <c r="T499"/>
      <c r="U499"/>
    </row>
    <row r="500" spans="13:21" x14ac:dyDescent="0.3">
      <c r="M500"/>
      <c r="N500"/>
      <c r="O500"/>
      <c r="P500"/>
      <c r="T500"/>
      <c r="U500"/>
    </row>
    <row r="501" spans="13:21" x14ac:dyDescent="0.3">
      <c r="M501"/>
      <c r="N501"/>
      <c r="O501"/>
      <c r="P501"/>
      <c r="T501"/>
      <c r="U501"/>
    </row>
    <row r="502" spans="13:21" x14ac:dyDescent="0.3">
      <c r="M502"/>
      <c r="N502"/>
      <c r="O502"/>
      <c r="P502"/>
      <c r="T502"/>
      <c r="U502"/>
    </row>
    <row r="503" spans="13:21" x14ac:dyDescent="0.3">
      <c r="M503"/>
      <c r="N503"/>
      <c r="O503"/>
      <c r="P503"/>
      <c r="T503"/>
      <c r="U503"/>
    </row>
    <row r="504" spans="13:21" x14ac:dyDescent="0.3">
      <c r="M504"/>
      <c r="N504"/>
      <c r="O504"/>
      <c r="P504"/>
      <c r="T504"/>
      <c r="U504"/>
    </row>
    <row r="505" spans="13:21" x14ac:dyDescent="0.3">
      <c r="M505"/>
      <c r="N505"/>
      <c r="O505"/>
      <c r="P505"/>
      <c r="T505"/>
      <c r="U505"/>
    </row>
    <row r="506" spans="13:21" x14ac:dyDescent="0.3">
      <c r="M506"/>
      <c r="N506"/>
      <c r="O506"/>
      <c r="P506"/>
      <c r="T506"/>
      <c r="U506"/>
    </row>
    <row r="507" spans="13:21" x14ac:dyDescent="0.3">
      <c r="M507"/>
      <c r="N507"/>
      <c r="O507"/>
      <c r="P507"/>
      <c r="T507"/>
      <c r="U507"/>
    </row>
    <row r="508" spans="13:21" x14ac:dyDescent="0.3">
      <c r="M508"/>
      <c r="N508"/>
      <c r="O508"/>
      <c r="P508"/>
      <c r="T508"/>
      <c r="U508"/>
    </row>
    <row r="509" spans="13:21" x14ac:dyDescent="0.3">
      <c r="M509"/>
      <c r="N509"/>
      <c r="O509"/>
      <c r="P509"/>
      <c r="T509"/>
      <c r="U509"/>
    </row>
    <row r="510" spans="13:21" x14ac:dyDescent="0.3">
      <c r="M510"/>
      <c r="N510"/>
      <c r="O510"/>
      <c r="P510"/>
      <c r="T510"/>
      <c r="U510"/>
    </row>
    <row r="511" spans="13:21" x14ac:dyDescent="0.3">
      <c r="M511"/>
      <c r="N511"/>
      <c r="O511"/>
      <c r="P511"/>
      <c r="T511"/>
      <c r="U511"/>
    </row>
    <row r="512" spans="13:21" x14ac:dyDescent="0.3">
      <c r="M512"/>
      <c r="N512"/>
      <c r="O512"/>
      <c r="P512"/>
      <c r="T512"/>
      <c r="U512"/>
    </row>
    <row r="513" spans="13:21" x14ac:dyDescent="0.3">
      <c r="M513"/>
      <c r="N513"/>
      <c r="O513"/>
      <c r="P513"/>
      <c r="T513"/>
      <c r="U513"/>
    </row>
    <row r="514" spans="13:21" x14ac:dyDescent="0.3">
      <c r="M514"/>
      <c r="N514"/>
      <c r="O514"/>
      <c r="P514"/>
      <c r="T514"/>
      <c r="U514"/>
    </row>
    <row r="515" spans="13:21" x14ac:dyDescent="0.3">
      <c r="M515"/>
      <c r="N515"/>
      <c r="O515"/>
      <c r="P515"/>
      <c r="T515"/>
      <c r="U515"/>
    </row>
    <row r="516" spans="13:21" x14ac:dyDescent="0.3">
      <c r="M516"/>
      <c r="N516"/>
      <c r="O516"/>
      <c r="P516"/>
      <c r="T516"/>
      <c r="U516"/>
    </row>
    <row r="517" spans="13:21" x14ac:dyDescent="0.3">
      <c r="M517"/>
      <c r="N517"/>
      <c r="O517"/>
      <c r="P517"/>
      <c r="T517"/>
      <c r="U517"/>
    </row>
    <row r="518" spans="13:21" x14ac:dyDescent="0.3">
      <c r="M518"/>
      <c r="N518"/>
      <c r="O518"/>
      <c r="P518"/>
      <c r="T518"/>
      <c r="U518"/>
    </row>
    <row r="519" spans="13:21" x14ac:dyDescent="0.3">
      <c r="M519"/>
      <c r="N519"/>
      <c r="O519"/>
      <c r="P519"/>
      <c r="T519"/>
      <c r="U519"/>
    </row>
    <row r="520" spans="13:21" x14ac:dyDescent="0.3">
      <c r="M520"/>
      <c r="N520"/>
      <c r="O520"/>
      <c r="P520"/>
      <c r="T520"/>
      <c r="U520"/>
    </row>
    <row r="521" spans="13:21" x14ac:dyDescent="0.3">
      <c r="M521"/>
      <c r="N521"/>
      <c r="O521"/>
      <c r="P521"/>
      <c r="T521"/>
      <c r="U521"/>
    </row>
    <row r="522" spans="13:21" x14ac:dyDescent="0.3">
      <c r="M522"/>
      <c r="N522"/>
      <c r="O522"/>
      <c r="P522"/>
      <c r="T522"/>
      <c r="U522"/>
    </row>
    <row r="523" spans="13:21" x14ac:dyDescent="0.3">
      <c r="M523"/>
      <c r="N523"/>
      <c r="O523"/>
      <c r="P523"/>
      <c r="T523"/>
      <c r="U523"/>
    </row>
    <row r="524" spans="13:21" x14ac:dyDescent="0.3">
      <c r="M524"/>
      <c r="N524"/>
      <c r="O524"/>
      <c r="P524"/>
      <c r="T524"/>
      <c r="U524"/>
    </row>
    <row r="525" spans="13:21" x14ac:dyDescent="0.3">
      <c r="M525"/>
      <c r="N525"/>
      <c r="O525"/>
      <c r="P525"/>
      <c r="T525"/>
      <c r="U525"/>
    </row>
    <row r="526" spans="13:21" x14ac:dyDescent="0.3">
      <c r="M526"/>
      <c r="N526"/>
      <c r="O526"/>
      <c r="P526"/>
      <c r="T526"/>
      <c r="U526"/>
    </row>
    <row r="527" spans="13:21" x14ac:dyDescent="0.3">
      <c r="M527"/>
      <c r="N527"/>
      <c r="O527"/>
      <c r="P527"/>
      <c r="T527"/>
      <c r="U527"/>
    </row>
    <row r="528" spans="13:21" x14ac:dyDescent="0.3">
      <c r="M528"/>
      <c r="N528"/>
      <c r="O528"/>
      <c r="P528"/>
      <c r="T528"/>
      <c r="U528"/>
    </row>
    <row r="529" spans="13:21" x14ac:dyDescent="0.3">
      <c r="M529"/>
      <c r="N529"/>
      <c r="O529"/>
      <c r="P529"/>
      <c r="T529"/>
      <c r="U529"/>
    </row>
    <row r="530" spans="13:21" x14ac:dyDescent="0.3">
      <c r="M530"/>
      <c r="N530"/>
      <c r="O530"/>
      <c r="P530"/>
      <c r="T530"/>
      <c r="U530"/>
    </row>
    <row r="531" spans="13:21" x14ac:dyDescent="0.3">
      <c r="M531"/>
      <c r="N531"/>
      <c r="O531"/>
      <c r="P531"/>
      <c r="T531"/>
      <c r="U531"/>
    </row>
    <row r="532" spans="13:21" x14ac:dyDescent="0.3">
      <c r="M532"/>
      <c r="N532"/>
      <c r="O532"/>
      <c r="P532"/>
      <c r="T532"/>
      <c r="U532"/>
    </row>
    <row r="533" spans="13:21" x14ac:dyDescent="0.3">
      <c r="M533"/>
      <c r="N533"/>
      <c r="O533"/>
      <c r="P533"/>
      <c r="T533"/>
      <c r="U533"/>
    </row>
    <row r="534" spans="13:21" x14ac:dyDescent="0.3">
      <c r="M534"/>
      <c r="N534"/>
      <c r="O534"/>
      <c r="P534"/>
      <c r="T534"/>
      <c r="U534"/>
    </row>
    <row r="535" spans="13:21" x14ac:dyDescent="0.3">
      <c r="M535"/>
      <c r="N535"/>
      <c r="O535"/>
      <c r="P535"/>
      <c r="T535"/>
      <c r="U535"/>
    </row>
    <row r="536" spans="13:21" x14ac:dyDescent="0.3">
      <c r="M536"/>
      <c r="N536"/>
      <c r="O536"/>
      <c r="P536"/>
      <c r="T536"/>
      <c r="U536"/>
    </row>
    <row r="537" spans="13:21" x14ac:dyDescent="0.3">
      <c r="M537"/>
      <c r="N537"/>
      <c r="O537"/>
      <c r="P537"/>
      <c r="T537"/>
      <c r="U537"/>
    </row>
    <row r="538" spans="13:21" x14ac:dyDescent="0.3">
      <c r="M538"/>
      <c r="N538"/>
      <c r="O538"/>
      <c r="P538"/>
      <c r="T538"/>
      <c r="U538"/>
    </row>
    <row r="539" spans="13:21" x14ac:dyDescent="0.3">
      <c r="M539"/>
      <c r="N539"/>
      <c r="O539"/>
      <c r="P539"/>
      <c r="T539"/>
      <c r="U539"/>
    </row>
    <row r="540" spans="13:21" x14ac:dyDescent="0.3">
      <c r="M540"/>
      <c r="N540"/>
      <c r="O540"/>
      <c r="P540"/>
      <c r="T540"/>
      <c r="U540"/>
    </row>
    <row r="541" spans="13:21" x14ac:dyDescent="0.3">
      <c r="M541"/>
      <c r="N541"/>
      <c r="O541"/>
      <c r="P541"/>
      <c r="T541"/>
      <c r="U541"/>
    </row>
    <row r="542" spans="13:21" x14ac:dyDescent="0.3">
      <c r="M542"/>
      <c r="N542"/>
      <c r="O542"/>
      <c r="P542"/>
      <c r="T542"/>
      <c r="U542"/>
    </row>
    <row r="543" spans="13:21" x14ac:dyDescent="0.3">
      <c r="M543"/>
      <c r="N543"/>
      <c r="O543"/>
      <c r="P543"/>
      <c r="T543"/>
      <c r="U543"/>
    </row>
    <row r="544" spans="13:21" x14ac:dyDescent="0.3">
      <c r="M544"/>
      <c r="N544"/>
      <c r="O544"/>
      <c r="P544"/>
      <c r="T544"/>
      <c r="U544"/>
    </row>
    <row r="545" spans="13:21" x14ac:dyDescent="0.3">
      <c r="M545"/>
      <c r="N545"/>
      <c r="O545"/>
      <c r="P545"/>
      <c r="T545"/>
      <c r="U545"/>
    </row>
    <row r="546" spans="13:21" x14ac:dyDescent="0.3">
      <c r="M546"/>
      <c r="N546"/>
      <c r="O546"/>
      <c r="P546"/>
      <c r="T546"/>
      <c r="U546"/>
    </row>
    <row r="547" spans="13:21" x14ac:dyDescent="0.3">
      <c r="M547"/>
      <c r="N547"/>
      <c r="O547"/>
      <c r="P547"/>
      <c r="T547"/>
      <c r="U547"/>
    </row>
    <row r="548" spans="13:21" x14ac:dyDescent="0.3">
      <c r="M548"/>
      <c r="N548"/>
      <c r="O548"/>
      <c r="P548"/>
      <c r="T548"/>
      <c r="U548"/>
    </row>
    <row r="549" spans="13:21" x14ac:dyDescent="0.3">
      <c r="M549"/>
      <c r="N549"/>
      <c r="O549"/>
      <c r="P549"/>
      <c r="T549"/>
      <c r="U549"/>
    </row>
    <row r="550" spans="13:21" x14ac:dyDescent="0.3">
      <c r="M550"/>
      <c r="N550"/>
      <c r="O550"/>
      <c r="P550"/>
      <c r="T550"/>
      <c r="U550"/>
    </row>
    <row r="551" spans="13:21" x14ac:dyDescent="0.3">
      <c r="M551"/>
      <c r="N551"/>
      <c r="O551"/>
      <c r="P551"/>
      <c r="T551"/>
      <c r="U551"/>
    </row>
    <row r="552" spans="13:21" x14ac:dyDescent="0.3">
      <c r="M552"/>
      <c r="N552"/>
      <c r="O552"/>
      <c r="P552"/>
      <c r="T552"/>
      <c r="U552"/>
    </row>
    <row r="553" spans="13:21" x14ac:dyDescent="0.3">
      <c r="M553"/>
      <c r="N553"/>
      <c r="O553"/>
      <c r="P553"/>
      <c r="T553"/>
      <c r="U553"/>
    </row>
    <row r="554" spans="13:21" x14ac:dyDescent="0.3">
      <c r="M554"/>
      <c r="N554"/>
      <c r="O554"/>
      <c r="P554"/>
      <c r="T554"/>
      <c r="U554"/>
    </row>
    <row r="555" spans="13:21" x14ac:dyDescent="0.3">
      <c r="M555"/>
      <c r="N555"/>
      <c r="O555"/>
      <c r="P555"/>
      <c r="T555"/>
      <c r="U555"/>
    </row>
    <row r="556" spans="13:21" x14ac:dyDescent="0.3">
      <c r="M556"/>
      <c r="N556"/>
      <c r="O556"/>
      <c r="P556"/>
      <c r="T556"/>
      <c r="U556"/>
    </row>
    <row r="557" spans="13:21" x14ac:dyDescent="0.3">
      <c r="M557"/>
      <c r="N557"/>
      <c r="O557"/>
      <c r="P557"/>
      <c r="T557"/>
      <c r="U557"/>
    </row>
    <row r="558" spans="13:21" x14ac:dyDescent="0.3">
      <c r="M558"/>
      <c r="N558"/>
      <c r="O558"/>
      <c r="P558"/>
      <c r="T558"/>
      <c r="U558"/>
    </row>
    <row r="559" spans="13:21" x14ac:dyDescent="0.3">
      <c r="M559"/>
      <c r="N559"/>
      <c r="O559"/>
      <c r="P559"/>
      <c r="T559"/>
      <c r="U559"/>
    </row>
    <row r="560" spans="13:21" x14ac:dyDescent="0.3">
      <c r="M560"/>
      <c r="N560"/>
      <c r="O560"/>
      <c r="P560"/>
      <c r="T560"/>
      <c r="U560"/>
    </row>
    <row r="561" spans="13:21" x14ac:dyDescent="0.3">
      <c r="M561"/>
      <c r="N561"/>
      <c r="O561"/>
      <c r="P561"/>
      <c r="T561"/>
      <c r="U561"/>
    </row>
    <row r="562" spans="13:21" x14ac:dyDescent="0.3">
      <c r="M562"/>
      <c r="N562"/>
      <c r="O562"/>
      <c r="P562"/>
      <c r="T562"/>
      <c r="U562"/>
    </row>
    <row r="563" spans="13:21" x14ac:dyDescent="0.3">
      <c r="M563"/>
      <c r="N563"/>
      <c r="O563"/>
      <c r="P563"/>
      <c r="T563"/>
      <c r="U563"/>
    </row>
    <row r="564" spans="13:21" x14ac:dyDescent="0.3">
      <c r="M564"/>
      <c r="N564"/>
      <c r="O564"/>
      <c r="P564"/>
      <c r="T564"/>
      <c r="U564"/>
    </row>
    <row r="565" spans="13:21" x14ac:dyDescent="0.3">
      <c r="M565"/>
      <c r="N565"/>
      <c r="O565"/>
      <c r="P565"/>
      <c r="T565"/>
      <c r="U565"/>
    </row>
    <row r="566" spans="13:21" x14ac:dyDescent="0.3">
      <c r="M566"/>
      <c r="N566"/>
      <c r="O566"/>
      <c r="P566"/>
      <c r="T566"/>
      <c r="U566"/>
    </row>
    <row r="567" spans="13:21" x14ac:dyDescent="0.3">
      <c r="M567"/>
      <c r="N567"/>
      <c r="O567"/>
      <c r="P567"/>
      <c r="T567"/>
      <c r="U567"/>
    </row>
    <row r="568" spans="13:21" x14ac:dyDescent="0.3">
      <c r="M568"/>
      <c r="N568"/>
      <c r="O568"/>
      <c r="P568"/>
      <c r="T568"/>
      <c r="U568"/>
    </row>
    <row r="569" spans="13:21" x14ac:dyDescent="0.3">
      <c r="M569"/>
      <c r="N569"/>
      <c r="O569"/>
      <c r="P569"/>
      <c r="T569"/>
      <c r="U569"/>
    </row>
    <row r="570" spans="13:21" x14ac:dyDescent="0.3">
      <c r="M570"/>
      <c r="N570"/>
      <c r="O570"/>
      <c r="P570"/>
      <c r="T570"/>
      <c r="U570"/>
    </row>
    <row r="571" spans="13:21" x14ac:dyDescent="0.3">
      <c r="M571"/>
      <c r="N571"/>
      <c r="O571"/>
      <c r="P571"/>
      <c r="T571"/>
      <c r="U571"/>
    </row>
    <row r="572" spans="13:21" x14ac:dyDescent="0.3">
      <c r="M572"/>
      <c r="N572"/>
      <c r="O572"/>
      <c r="P572"/>
      <c r="T572"/>
      <c r="U572"/>
    </row>
    <row r="573" spans="13:21" x14ac:dyDescent="0.3">
      <c r="M573"/>
      <c r="N573"/>
      <c r="O573"/>
      <c r="P573"/>
      <c r="T573"/>
      <c r="U573"/>
    </row>
    <row r="574" spans="13:21" x14ac:dyDescent="0.3">
      <c r="M574"/>
      <c r="N574"/>
      <c r="O574"/>
      <c r="P574"/>
      <c r="T574"/>
      <c r="U574"/>
    </row>
    <row r="575" spans="13:21" x14ac:dyDescent="0.3">
      <c r="M575"/>
      <c r="N575"/>
      <c r="O575"/>
      <c r="P575"/>
      <c r="T575"/>
      <c r="U575"/>
    </row>
    <row r="576" spans="13:21" x14ac:dyDescent="0.3">
      <c r="M576"/>
      <c r="N576"/>
      <c r="O576"/>
      <c r="P576"/>
      <c r="T576"/>
      <c r="U576"/>
    </row>
    <row r="577" spans="13:21" x14ac:dyDescent="0.3">
      <c r="M577"/>
      <c r="N577"/>
      <c r="O577"/>
      <c r="P577"/>
      <c r="T577"/>
      <c r="U577"/>
    </row>
    <row r="578" spans="13:21" x14ac:dyDescent="0.3">
      <c r="M578"/>
      <c r="N578"/>
      <c r="O578"/>
      <c r="P578"/>
      <c r="T578"/>
      <c r="U578"/>
    </row>
    <row r="579" spans="13:21" x14ac:dyDescent="0.3">
      <c r="M579"/>
      <c r="N579"/>
      <c r="O579"/>
      <c r="P579"/>
      <c r="T579"/>
      <c r="U579"/>
    </row>
    <row r="580" spans="13:21" x14ac:dyDescent="0.3">
      <c r="M580"/>
      <c r="N580"/>
      <c r="O580"/>
      <c r="P580"/>
      <c r="T580"/>
      <c r="U580"/>
    </row>
    <row r="581" spans="13:21" x14ac:dyDescent="0.3">
      <c r="M581"/>
      <c r="N581"/>
      <c r="O581"/>
      <c r="P581"/>
      <c r="T581"/>
      <c r="U581"/>
    </row>
    <row r="582" spans="13:21" x14ac:dyDescent="0.3">
      <c r="M582"/>
      <c r="N582"/>
      <c r="O582"/>
      <c r="P582"/>
      <c r="T582"/>
      <c r="U582"/>
    </row>
    <row r="583" spans="13:21" x14ac:dyDescent="0.3">
      <c r="M583"/>
      <c r="N583"/>
      <c r="O583"/>
      <c r="P583"/>
      <c r="T583"/>
      <c r="U583"/>
    </row>
    <row r="584" spans="13:21" x14ac:dyDescent="0.3">
      <c r="M584"/>
      <c r="N584"/>
      <c r="O584"/>
      <c r="P584"/>
      <c r="T584"/>
      <c r="U584"/>
    </row>
    <row r="585" spans="13:21" x14ac:dyDescent="0.3">
      <c r="M585"/>
      <c r="N585"/>
      <c r="O585"/>
      <c r="P585"/>
      <c r="T585"/>
      <c r="U585"/>
    </row>
    <row r="586" spans="13:21" x14ac:dyDescent="0.3">
      <c r="M586"/>
      <c r="N586"/>
      <c r="O586"/>
      <c r="P586"/>
      <c r="T586"/>
      <c r="U586"/>
    </row>
    <row r="587" spans="13:21" x14ac:dyDescent="0.3">
      <c r="M587"/>
      <c r="N587"/>
      <c r="O587"/>
      <c r="P587"/>
      <c r="T587"/>
      <c r="U587"/>
    </row>
    <row r="588" spans="13:21" x14ac:dyDescent="0.3">
      <c r="M588"/>
      <c r="N588"/>
      <c r="O588"/>
      <c r="P588"/>
      <c r="T588"/>
      <c r="U588"/>
    </row>
    <row r="589" spans="13:21" x14ac:dyDescent="0.3">
      <c r="M589"/>
      <c r="N589"/>
      <c r="O589"/>
      <c r="P589"/>
      <c r="T589"/>
      <c r="U589"/>
    </row>
    <row r="590" spans="13:21" x14ac:dyDescent="0.3">
      <c r="M590"/>
      <c r="N590"/>
      <c r="O590"/>
      <c r="P590"/>
      <c r="T590"/>
      <c r="U590"/>
    </row>
    <row r="591" spans="13:21" x14ac:dyDescent="0.3">
      <c r="M591"/>
      <c r="N591"/>
      <c r="O591"/>
      <c r="P591"/>
      <c r="T591"/>
      <c r="U591"/>
    </row>
    <row r="592" spans="13:21" x14ac:dyDescent="0.3">
      <c r="M592"/>
      <c r="N592"/>
      <c r="O592"/>
      <c r="P592"/>
      <c r="T592"/>
      <c r="U592"/>
    </row>
    <row r="593" spans="13:21" x14ac:dyDescent="0.3">
      <c r="M593"/>
      <c r="N593"/>
      <c r="O593"/>
      <c r="P593"/>
      <c r="T593"/>
      <c r="U593"/>
    </row>
    <row r="594" spans="13:21" x14ac:dyDescent="0.3">
      <c r="M594"/>
      <c r="N594"/>
      <c r="O594"/>
      <c r="P594"/>
      <c r="T594"/>
      <c r="U594"/>
    </row>
    <row r="595" spans="13:21" x14ac:dyDescent="0.3">
      <c r="M595"/>
      <c r="N595"/>
      <c r="O595"/>
      <c r="P595"/>
      <c r="T595"/>
      <c r="U595"/>
    </row>
    <row r="596" spans="13:21" x14ac:dyDescent="0.3">
      <c r="M596"/>
      <c r="N596"/>
      <c r="O596"/>
      <c r="P596"/>
      <c r="T596"/>
      <c r="U596"/>
    </row>
    <row r="597" spans="13:21" x14ac:dyDescent="0.3">
      <c r="M597"/>
      <c r="N597"/>
      <c r="O597"/>
      <c r="P597"/>
      <c r="T597"/>
      <c r="U597"/>
    </row>
    <row r="598" spans="13:21" x14ac:dyDescent="0.3">
      <c r="M598"/>
      <c r="N598"/>
      <c r="O598"/>
      <c r="P598"/>
      <c r="T598"/>
      <c r="U598"/>
    </row>
    <row r="599" spans="13:21" x14ac:dyDescent="0.3">
      <c r="M599"/>
      <c r="N599"/>
      <c r="O599"/>
      <c r="P599"/>
      <c r="T599"/>
      <c r="U599"/>
    </row>
    <row r="600" spans="13:21" x14ac:dyDescent="0.3">
      <c r="M600"/>
      <c r="N600"/>
      <c r="O600"/>
      <c r="P600"/>
      <c r="T600"/>
      <c r="U600"/>
    </row>
    <row r="601" spans="13:21" x14ac:dyDescent="0.3">
      <c r="M601"/>
      <c r="N601"/>
      <c r="O601"/>
      <c r="P601"/>
      <c r="T601"/>
      <c r="U601"/>
    </row>
    <row r="602" spans="13:21" x14ac:dyDescent="0.3">
      <c r="M602"/>
      <c r="N602"/>
      <c r="O602"/>
      <c r="P602"/>
      <c r="T602"/>
      <c r="U602"/>
    </row>
    <row r="603" spans="13:21" x14ac:dyDescent="0.3">
      <c r="M603"/>
      <c r="N603"/>
      <c r="O603"/>
      <c r="P603"/>
      <c r="T603"/>
      <c r="U603"/>
    </row>
    <row r="604" spans="13:21" x14ac:dyDescent="0.3">
      <c r="M604"/>
      <c r="N604"/>
      <c r="O604"/>
      <c r="P604"/>
      <c r="T604"/>
      <c r="U604"/>
    </row>
    <row r="605" spans="13:21" x14ac:dyDescent="0.3">
      <c r="M605"/>
      <c r="N605"/>
      <c r="O605"/>
      <c r="P605"/>
      <c r="T605"/>
      <c r="U605"/>
    </row>
    <row r="606" spans="13:21" x14ac:dyDescent="0.3">
      <c r="M606"/>
      <c r="N606"/>
      <c r="O606"/>
      <c r="P606"/>
      <c r="T606"/>
      <c r="U606"/>
    </row>
    <row r="607" spans="13:21" x14ac:dyDescent="0.3">
      <c r="M607"/>
      <c r="N607"/>
      <c r="O607"/>
      <c r="P607"/>
      <c r="T607"/>
      <c r="U607"/>
    </row>
    <row r="608" spans="13:21" x14ac:dyDescent="0.3">
      <c r="M608"/>
      <c r="N608"/>
      <c r="O608"/>
      <c r="P608"/>
      <c r="T608"/>
      <c r="U608"/>
    </row>
    <row r="609" spans="13:21" x14ac:dyDescent="0.3">
      <c r="M609"/>
      <c r="N609"/>
      <c r="O609"/>
      <c r="P609"/>
      <c r="T609"/>
      <c r="U609"/>
    </row>
    <row r="610" spans="13:21" x14ac:dyDescent="0.3">
      <c r="M610"/>
      <c r="N610"/>
      <c r="O610"/>
      <c r="P610"/>
      <c r="T610"/>
      <c r="U610"/>
    </row>
    <row r="611" spans="13:21" x14ac:dyDescent="0.3">
      <c r="M611"/>
      <c r="N611"/>
      <c r="O611"/>
      <c r="P611"/>
      <c r="T611"/>
      <c r="U611"/>
    </row>
    <row r="612" spans="13:21" x14ac:dyDescent="0.3">
      <c r="M612"/>
      <c r="N612"/>
      <c r="O612"/>
      <c r="P612"/>
      <c r="T612"/>
      <c r="U612"/>
    </row>
    <row r="613" spans="13:21" x14ac:dyDescent="0.3">
      <c r="M613"/>
      <c r="N613"/>
      <c r="O613"/>
      <c r="P613"/>
      <c r="T613"/>
      <c r="U613"/>
    </row>
    <row r="614" spans="13:21" x14ac:dyDescent="0.3">
      <c r="M614"/>
      <c r="N614"/>
      <c r="O614"/>
      <c r="P614"/>
      <c r="T614"/>
      <c r="U614"/>
    </row>
    <row r="615" spans="13:21" x14ac:dyDescent="0.3">
      <c r="M615"/>
      <c r="N615"/>
      <c r="O615"/>
      <c r="P615"/>
      <c r="T615"/>
      <c r="U615"/>
    </row>
    <row r="616" spans="13:21" x14ac:dyDescent="0.3">
      <c r="M616"/>
      <c r="N616"/>
      <c r="O616"/>
      <c r="P616"/>
      <c r="T616"/>
      <c r="U616"/>
    </row>
    <row r="617" spans="13:21" x14ac:dyDescent="0.3">
      <c r="M617"/>
      <c r="N617"/>
      <c r="O617"/>
      <c r="P617"/>
      <c r="T617"/>
      <c r="U617"/>
    </row>
    <row r="618" spans="13:21" x14ac:dyDescent="0.3">
      <c r="M618"/>
      <c r="N618"/>
      <c r="O618"/>
      <c r="P618"/>
      <c r="T618"/>
      <c r="U618"/>
    </row>
    <row r="619" spans="13:21" x14ac:dyDescent="0.3">
      <c r="M619"/>
      <c r="N619"/>
      <c r="O619"/>
      <c r="P619"/>
      <c r="T619"/>
      <c r="U619"/>
    </row>
    <row r="620" spans="13:21" x14ac:dyDescent="0.3">
      <c r="M620"/>
      <c r="N620"/>
      <c r="O620"/>
      <c r="P620"/>
      <c r="T620"/>
      <c r="U620"/>
    </row>
    <row r="621" spans="13:21" x14ac:dyDescent="0.3">
      <c r="M621"/>
      <c r="N621"/>
      <c r="O621"/>
      <c r="P621"/>
      <c r="T621"/>
      <c r="U621"/>
    </row>
    <row r="622" spans="13:21" x14ac:dyDescent="0.3">
      <c r="M622"/>
      <c r="N622"/>
      <c r="O622"/>
      <c r="P622"/>
      <c r="T622"/>
      <c r="U622"/>
    </row>
    <row r="623" spans="13:21" x14ac:dyDescent="0.3">
      <c r="M623"/>
      <c r="N623"/>
      <c r="O623"/>
      <c r="P623"/>
      <c r="T623"/>
      <c r="U623"/>
    </row>
    <row r="624" spans="13:21" x14ac:dyDescent="0.3">
      <c r="M624"/>
      <c r="N624"/>
      <c r="O624"/>
      <c r="P624"/>
      <c r="T624"/>
      <c r="U624"/>
    </row>
    <row r="625" spans="13:21" x14ac:dyDescent="0.3">
      <c r="M625"/>
      <c r="N625"/>
      <c r="O625"/>
      <c r="P625"/>
      <c r="T625"/>
      <c r="U625"/>
    </row>
    <row r="626" spans="13:21" x14ac:dyDescent="0.3">
      <c r="M626"/>
      <c r="N626"/>
      <c r="O626"/>
      <c r="P626"/>
      <c r="T626"/>
      <c r="U626"/>
    </row>
    <row r="627" spans="13:21" x14ac:dyDescent="0.3">
      <c r="M627"/>
      <c r="N627"/>
      <c r="O627"/>
      <c r="P627"/>
      <c r="T627"/>
      <c r="U627"/>
    </row>
    <row r="628" spans="13:21" x14ac:dyDescent="0.3">
      <c r="M628"/>
      <c r="N628"/>
      <c r="O628"/>
      <c r="P628"/>
      <c r="T628"/>
      <c r="U628"/>
    </row>
    <row r="629" spans="13:21" x14ac:dyDescent="0.3">
      <c r="M629"/>
      <c r="N629"/>
      <c r="O629"/>
      <c r="P629"/>
      <c r="T629"/>
      <c r="U629"/>
    </row>
    <row r="630" spans="13:21" x14ac:dyDescent="0.3">
      <c r="M630"/>
      <c r="N630"/>
      <c r="O630"/>
      <c r="P630"/>
      <c r="T630"/>
      <c r="U630"/>
    </row>
    <row r="631" spans="13:21" x14ac:dyDescent="0.3">
      <c r="M631"/>
      <c r="N631"/>
      <c r="O631"/>
      <c r="P631"/>
      <c r="T631"/>
      <c r="U631"/>
    </row>
    <row r="632" spans="13:21" x14ac:dyDescent="0.3">
      <c r="M632"/>
      <c r="N632"/>
      <c r="O632"/>
      <c r="P632"/>
      <c r="T632"/>
      <c r="U632"/>
    </row>
    <row r="633" spans="13:21" x14ac:dyDescent="0.3">
      <c r="M633"/>
      <c r="N633"/>
      <c r="O633"/>
      <c r="P633"/>
      <c r="T633"/>
      <c r="U633"/>
    </row>
    <row r="634" spans="13:21" x14ac:dyDescent="0.3">
      <c r="M634"/>
      <c r="N634"/>
      <c r="O634"/>
      <c r="P634"/>
      <c r="T634"/>
      <c r="U634"/>
    </row>
    <row r="635" spans="13:21" x14ac:dyDescent="0.3">
      <c r="M635"/>
      <c r="N635"/>
      <c r="O635"/>
      <c r="P635"/>
      <c r="T635"/>
      <c r="U635"/>
    </row>
    <row r="636" spans="13:21" x14ac:dyDescent="0.3">
      <c r="M636"/>
      <c r="N636"/>
      <c r="O636"/>
      <c r="P636"/>
      <c r="T636"/>
      <c r="U636"/>
    </row>
    <row r="637" spans="13:21" x14ac:dyDescent="0.3">
      <c r="M637"/>
      <c r="N637"/>
      <c r="O637"/>
      <c r="P637"/>
      <c r="T637"/>
      <c r="U637"/>
    </row>
    <row r="638" spans="13:21" x14ac:dyDescent="0.3">
      <c r="M638"/>
      <c r="N638"/>
      <c r="O638"/>
      <c r="P638"/>
      <c r="T638"/>
      <c r="U638"/>
    </row>
    <row r="639" spans="13:21" x14ac:dyDescent="0.3">
      <c r="M639"/>
      <c r="N639"/>
      <c r="O639"/>
      <c r="P639"/>
      <c r="T639"/>
      <c r="U639"/>
    </row>
    <row r="640" spans="13:21" x14ac:dyDescent="0.3">
      <c r="M640"/>
      <c r="N640"/>
      <c r="O640"/>
      <c r="P640"/>
      <c r="T640"/>
      <c r="U640"/>
    </row>
    <row r="641" spans="13:21" x14ac:dyDescent="0.3">
      <c r="M641"/>
      <c r="N641"/>
      <c r="O641"/>
      <c r="P641"/>
      <c r="T641"/>
      <c r="U641"/>
    </row>
    <row r="642" spans="13:21" x14ac:dyDescent="0.3">
      <c r="M642"/>
      <c r="N642"/>
      <c r="O642"/>
      <c r="P642"/>
      <c r="T642"/>
      <c r="U642"/>
    </row>
    <row r="643" spans="13:21" x14ac:dyDescent="0.3">
      <c r="M643"/>
      <c r="N643"/>
      <c r="O643"/>
      <c r="P643"/>
      <c r="T643"/>
      <c r="U643"/>
    </row>
    <row r="644" spans="13:21" x14ac:dyDescent="0.3">
      <c r="M644"/>
      <c r="N644"/>
      <c r="O644"/>
      <c r="P644"/>
      <c r="T644"/>
      <c r="U644"/>
    </row>
    <row r="645" spans="13:21" x14ac:dyDescent="0.3">
      <c r="M645"/>
      <c r="N645"/>
      <c r="O645"/>
      <c r="P645"/>
      <c r="T645"/>
      <c r="U645"/>
    </row>
    <row r="646" spans="13:21" x14ac:dyDescent="0.3">
      <c r="M646"/>
      <c r="N646"/>
      <c r="O646"/>
      <c r="P646"/>
      <c r="T646"/>
      <c r="U646"/>
    </row>
    <row r="647" spans="13:21" x14ac:dyDescent="0.3">
      <c r="M647"/>
      <c r="N647"/>
      <c r="O647"/>
      <c r="P647"/>
      <c r="T647"/>
      <c r="U647"/>
    </row>
    <row r="648" spans="13:21" x14ac:dyDescent="0.3">
      <c r="M648"/>
      <c r="N648"/>
      <c r="O648"/>
      <c r="P648"/>
      <c r="T648"/>
      <c r="U648"/>
    </row>
    <row r="649" spans="13:21" x14ac:dyDescent="0.3">
      <c r="M649"/>
      <c r="N649"/>
      <c r="O649"/>
      <c r="P649"/>
      <c r="T649"/>
      <c r="U649"/>
    </row>
    <row r="650" spans="13:21" x14ac:dyDescent="0.3">
      <c r="M650"/>
      <c r="N650"/>
      <c r="O650"/>
      <c r="P650"/>
      <c r="T650"/>
      <c r="U650"/>
    </row>
    <row r="651" spans="13:21" x14ac:dyDescent="0.3">
      <c r="M651"/>
      <c r="N651"/>
      <c r="O651"/>
      <c r="P651"/>
      <c r="T651"/>
      <c r="U651"/>
    </row>
    <row r="652" spans="13:21" x14ac:dyDescent="0.3">
      <c r="M652"/>
      <c r="N652"/>
      <c r="O652"/>
      <c r="P652"/>
      <c r="T652"/>
      <c r="U652"/>
    </row>
    <row r="653" spans="13:21" x14ac:dyDescent="0.3">
      <c r="M653"/>
      <c r="N653"/>
      <c r="O653"/>
      <c r="P653"/>
      <c r="T653"/>
      <c r="U653"/>
    </row>
    <row r="654" spans="13:21" x14ac:dyDescent="0.3">
      <c r="M654"/>
      <c r="N654"/>
      <c r="O654"/>
      <c r="P654"/>
      <c r="T654"/>
      <c r="U654"/>
    </row>
    <row r="655" spans="13:21" x14ac:dyDescent="0.3">
      <c r="M655"/>
      <c r="N655"/>
      <c r="O655"/>
      <c r="P655"/>
      <c r="T655"/>
      <c r="U655"/>
    </row>
    <row r="656" spans="13:21" x14ac:dyDescent="0.3">
      <c r="M656"/>
      <c r="N656"/>
      <c r="O656"/>
      <c r="P656"/>
      <c r="T656"/>
      <c r="U656"/>
    </row>
    <row r="657" spans="13:21" x14ac:dyDescent="0.3">
      <c r="M657"/>
      <c r="N657"/>
      <c r="O657"/>
      <c r="P657"/>
      <c r="T657"/>
      <c r="U657"/>
    </row>
    <row r="658" spans="13:21" x14ac:dyDescent="0.3">
      <c r="M658"/>
      <c r="N658"/>
      <c r="O658"/>
      <c r="P658"/>
      <c r="T658"/>
      <c r="U658"/>
    </row>
    <row r="659" spans="13:21" x14ac:dyDescent="0.3">
      <c r="M659"/>
      <c r="N659"/>
      <c r="O659"/>
      <c r="P659"/>
      <c r="T659"/>
      <c r="U659"/>
    </row>
    <row r="660" spans="13:21" x14ac:dyDescent="0.3">
      <c r="M660"/>
      <c r="N660"/>
      <c r="O660"/>
      <c r="P660"/>
      <c r="T660"/>
      <c r="U660"/>
    </row>
    <row r="661" spans="13:21" x14ac:dyDescent="0.3">
      <c r="M661"/>
      <c r="N661"/>
      <c r="O661"/>
      <c r="P661"/>
      <c r="T661"/>
      <c r="U661"/>
    </row>
    <row r="662" spans="13:21" x14ac:dyDescent="0.3">
      <c r="M662"/>
      <c r="N662"/>
      <c r="O662"/>
      <c r="P662"/>
      <c r="T662"/>
      <c r="U662"/>
    </row>
    <row r="663" spans="13:21" x14ac:dyDescent="0.3">
      <c r="M663"/>
      <c r="N663"/>
      <c r="O663"/>
      <c r="P663"/>
      <c r="T663"/>
      <c r="U663"/>
    </row>
    <row r="664" spans="13:21" x14ac:dyDescent="0.3">
      <c r="M664"/>
      <c r="N664"/>
      <c r="O664"/>
      <c r="P664"/>
      <c r="T664"/>
      <c r="U664"/>
    </row>
    <row r="665" spans="13:21" x14ac:dyDescent="0.3">
      <c r="M665"/>
      <c r="N665"/>
      <c r="O665"/>
      <c r="P665"/>
      <c r="T665"/>
      <c r="U665"/>
    </row>
    <row r="666" spans="13:21" x14ac:dyDescent="0.3">
      <c r="M666"/>
      <c r="N666"/>
      <c r="O666"/>
      <c r="P666"/>
      <c r="T666"/>
      <c r="U666"/>
    </row>
    <row r="667" spans="13:21" x14ac:dyDescent="0.3">
      <c r="M667"/>
      <c r="N667"/>
      <c r="O667"/>
      <c r="P667"/>
      <c r="T667"/>
      <c r="U667"/>
    </row>
    <row r="668" spans="13:21" x14ac:dyDescent="0.3">
      <c r="M668"/>
      <c r="N668"/>
      <c r="O668"/>
      <c r="P668"/>
      <c r="T668"/>
      <c r="U668"/>
    </row>
    <row r="669" spans="13:21" x14ac:dyDescent="0.3">
      <c r="M669"/>
      <c r="N669"/>
      <c r="O669"/>
      <c r="P669"/>
      <c r="T669"/>
      <c r="U669"/>
    </row>
    <row r="670" spans="13:21" x14ac:dyDescent="0.3">
      <c r="M670"/>
      <c r="N670"/>
      <c r="O670"/>
      <c r="P670"/>
      <c r="T670"/>
      <c r="U670"/>
    </row>
    <row r="671" spans="13:21" x14ac:dyDescent="0.3">
      <c r="M671"/>
      <c r="N671"/>
      <c r="O671"/>
      <c r="P671"/>
      <c r="T671"/>
      <c r="U671"/>
    </row>
    <row r="672" spans="13:21" x14ac:dyDescent="0.3">
      <c r="M672"/>
      <c r="N672"/>
      <c r="O672"/>
      <c r="P672"/>
      <c r="T672"/>
      <c r="U672"/>
    </row>
    <row r="673" spans="13:21" x14ac:dyDescent="0.3">
      <c r="M673"/>
      <c r="N673"/>
      <c r="O673"/>
      <c r="P673"/>
      <c r="T673"/>
      <c r="U673"/>
    </row>
    <row r="674" spans="13:21" x14ac:dyDescent="0.3">
      <c r="M674"/>
      <c r="N674"/>
      <c r="O674"/>
      <c r="P674"/>
      <c r="T674"/>
      <c r="U674"/>
    </row>
    <row r="675" spans="13:21" x14ac:dyDescent="0.3">
      <c r="M675"/>
      <c r="N675"/>
      <c r="O675"/>
      <c r="P675"/>
      <c r="T675"/>
      <c r="U675"/>
    </row>
    <row r="676" spans="13:21" x14ac:dyDescent="0.3">
      <c r="M676"/>
      <c r="N676"/>
      <c r="O676"/>
      <c r="P676"/>
      <c r="T676"/>
      <c r="U676"/>
    </row>
    <row r="677" spans="13:21" x14ac:dyDescent="0.3">
      <c r="M677"/>
      <c r="N677"/>
      <c r="O677"/>
      <c r="P677"/>
      <c r="T677"/>
      <c r="U677"/>
    </row>
    <row r="678" spans="13:21" x14ac:dyDescent="0.3">
      <c r="M678"/>
      <c r="N678"/>
      <c r="O678"/>
      <c r="P678"/>
      <c r="T678"/>
      <c r="U678"/>
    </row>
    <row r="679" spans="13:21" x14ac:dyDescent="0.3">
      <c r="M679"/>
      <c r="N679"/>
      <c r="O679"/>
      <c r="P679"/>
      <c r="T679"/>
      <c r="U679"/>
    </row>
    <row r="680" spans="13:21" x14ac:dyDescent="0.3">
      <c r="M680"/>
      <c r="N680"/>
      <c r="O680"/>
      <c r="P680"/>
      <c r="T680"/>
      <c r="U680"/>
    </row>
    <row r="681" spans="13:21" x14ac:dyDescent="0.3">
      <c r="M681"/>
      <c r="N681"/>
      <c r="O681"/>
      <c r="P681"/>
      <c r="T681"/>
      <c r="U681"/>
    </row>
    <row r="682" spans="13:21" x14ac:dyDescent="0.3">
      <c r="M682"/>
      <c r="N682"/>
      <c r="O682"/>
      <c r="P682"/>
      <c r="T682"/>
      <c r="U682"/>
    </row>
    <row r="683" spans="13:21" x14ac:dyDescent="0.3">
      <c r="M683"/>
      <c r="N683"/>
      <c r="O683"/>
      <c r="P683"/>
      <c r="T683"/>
      <c r="U683"/>
    </row>
    <row r="684" spans="13:21" x14ac:dyDescent="0.3">
      <c r="M684"/>
      <c r="N684"/>
      <c r="O684"/>
      <c r="P684"/>
      <c r="T684"/>
      <c r="U684"/>
    </row>
    <row r="685" spans="13:21" x14ac:dyDescent="0.3">
      <c r="M685"/>
      <c r="N685"/>
      <c r="O685"/>
      <c r="P685"/>
      <c r="T685"/>
      <c r="U685"/>
    </row>
    <row r="686" spans="13:21" x14ac:dyDescent="0.3">
      <c r="M686"/>
      <c r="N686"/>
      <c r="O686"/>
      <c r="P686"/>
      <c r="T686"/>
      <c r="U686"/>
    </row>
    <row r="687" spans="13:21" x14ac:dyDescent="0.3">
      <c r="M687"/>
      <c r="N687"/>
      <c r="O687"/>
      <c r="P687"/>
      <c r="T687"/>
      <c r="U687"/>
    </row>
    <row r="688" spans="13:21" x14ac:dyDescent="0.3">
      <c r="M688"/>
      <c r="N688"/>
      <c r="O688"/>
      <c r="P688"/>
      <c r="T688"/>
      <c r="U688"/>
    </row>
    <row r="689" spans="13:21" x14ac:dyDescent="0.3">
      <c r="M689"/>
      <c r="N689"/>
      <c r="O689"/>
      <c r="P689"/>
      <c r="T689"/>
      <c r="U689"/>
    </row>
    <row r="690" spans="13:21" x14ac:dyDescent="0.3">
      <c r="M690"/>
      <c r="N690"/>
      <c r="O690"/>
      <c r="P690"/>
      <c r="T690"/>
      <c r="U690"/>
    </row>
    <row r="691" spans="13:21" x14ac:dyDescent="0.3">
      <c r="M691"/>
      <c r="N691"/>
      <c r="O691"/>
      <c r="P691"/>
      <c r="T691"/>
      <c r="U691"/>
    </row>
    <row r="692" spans="13:21" x14ac:dyDescent="0.3">
      <c r="M692"/>
      <c r="N692"/>
      <c r="O692"/>
      <c r="P692"/>
      <c r="T692"/>
      <c r="U692"/>
    </row>
    <row r="693" spans="13:21" x14ac:dyDescent="0.3">
      <c r="M693"/>
      <c r="N693"/>
      <c r="O693"/>
      <c r="P693"/>
      <c r="T693"/>
      <c r="U693"/>
    </row>
    <row r="694" spans="13:21" x14ac:dyDescent="0.3">
      <c r="M694"/>
      <c r="N694"/>
      <c r="O694"/>
      <c r="P694"/>
      <c r="T694"/>
      <c r="U694"/>
    </row>
    <row r="695" spans="13:21" x14ac:dyDescent="0.3">
      <c r="M695"/>
      <c r="N695"/>
      <c r="O695"/>
      <c r="P695"/>
      <c r="T695"/>
      <c r="U695"/>
    </row>
    <row r="696" spans="13:21" x14ac:dyDescent="0.3">
      <c r="M696"/>
      <c r="N696"/>
      <c r="O696"/>
      <c r="P696"/>
      <c r="T696"/>
      <c r="U696"/>
    </row>
    <row r="697" spans="13:21" x14ac:dyDescent="0.3">
      <c r="M697"/>
      <c r="N697"/>
      <c r="O697"/>
      <c r="P697"/>
      <c r="T697"/>
      <c r="U697"/>
    </row>
    <row r="698" spans="13:21" x14ac:dyDescent="0.3">
      <c r="M698"/>
      <c r="N698"/>
      <c r="O698"/>
      <c r="P698"/>
      <c r="T698"/>
      <c r="U698"/>
    </row>
    <row r="699" spans="13:21" x14ac:dyDescent="0.3">
      <c r="M699"/>
      <c r="N699"/>
      <c r="O699"/>
      <c r="P699"/>
      <c r="T699"/>
      <c r="U699"/>
    </row>
    <row r="700" spans="13:21" x14ac:dyDescent="0.3">
      <c r="M700"/>
      <c r="N700"/>
      <c r="O700"/>
      <c r="P700"/>
      <c r="T700"/>
      <c r="U700"/>
    </row>
    <row r="701" spans="13:21" x14ac:dyDescent="0.3">
      <c r="M701"/>
      <c r="N701"/>
      <c r="O701"/>
      <c r="P701"/>
      <c r="T701"/>
      <c r="U701"/>
    </row>
    <row r="702" spans="13:21" x14ac:dyDescent="0.3">
      <c r="M702"/>
      <c r="N702"/>
      <c r="O702"/>
      <c r="P702"/>
      <c r="T702"/>
      <c r="U702"/>
    </row>
    <row r="703" spans="13:21" x14ac:dyDescent="0.3">
      <c r="M703"/>
      <c r="N703"/>
      <c r="O703"/>
      <c r="P703"/>
      <c r="T703"/>
      <c r="U703"/>
    </row>
    <row r="704" spans="13:21" x14ac:dyDescent="0.3">
      <c r="M704"/>
      <c r="N704"/>
      <c r="O704"/>
      <c r="P704"/>
      <c r="T704"/>
      <c r="U704"/>
    </row>
    <row r="705" spans="13:21" x14ac:dyDescent="0.3">
      <c r="M705"/>
      <c r="N705"/>
      <c r="O705"/>
      <c r="P705"/>
      <c r="T705"/>
      <c r="U705"/>
    </row>
    <row r="706" spans="13:21" x14ac:dyDescent="0.3">
      <c r="M706"/>
      <c r="N706"/>
      <c r="O706"/>
      <c r="P706"/>
      <c r="T706"/>
      <c r="U706"/>
    </row>
    <row r="707" spans="13:21" x14ac:dyDescent="0.3">
      <c r="M707"/>
      <c r="N707"/>
      <c r="O707"/>
      <c r="P707"/>
      <c r="T707"/>
      <c r="U707"/>
    </row>
    <row r="708" spans="13:21" x14ac:dyDescent="0.3">
      <c r="M708"/>
      <c r="N708"/>
      <c r="O708"/>
      <c r="P708"/>
      <c r="T708"/>
      <c r="U708"/>
    </row>
    <row r="709" spans="13:21" x14ac:dyDescent="0.3">
      <c r="M709"/>
      <c r="N709"/>
      <c r="O709"/>
      <c r="P709"/>
      <c r="T709"/>
      <c r="U709"/>
    </row>
    <row r="710" spans="13:21" x14ac:dyDescent="0.3">
      <c r="M710"/>
      <c r="N710"/>
      <c r="O710"/>
      <c r="P710"/>
      <c r="T710"/>
      <c r="U710"/>
    </row>
    <row r="711" spans="13:21" x14ac:dyDescent="0.3">
      <c r="M711"/>
      <c r="N711"/>
      <c r="O711"/>
      <c r="P711"/>
      <c r="T711"/>
      <c r="U711"/>
    </row>
    <row r="712" spans="13:21" x14ac:dyDescent="0.3">
      <c r="M712"/>
      <c r="N712"/>
      <c r="O712"/>
      <c r="P712"/>
      <c r="T712"/>
      <c r="U712"/>
    </row>
    <row r="713" spans="13:21" x14ac:dyDescent="0.3">
      <c r="M713"/>
      <c r="N713"/>
      <c r="O713"/>
      <c r="P713"/>
      <c r="T713"/>
      <c r="U713"/>
    </row>
    <row r="714" spans="13:21" x14ac:dyDescent="0.3">
      <c r="M714"/>
      <c r="N714"/>
      <c r="O714"/>
      <c r="P714"/>
      <c r="T714"/>
      <c r="U714"/>
    </row>
    <row r="715" spans="13:21" x14ac:dyDescent="0.3">
      <c r="M715"/>
      <c r="N715"/>
      <c r="O715"/>
      <c r="P715"/>
      <c r="T715"/>
      <c r="U715"/>
    </row>
    <row r="716" spans="13:21" x14ac:dyDescent="0.3">
      <c r="M716"/>
      <c r="N716"/>
      <c r="O716"/>
      <c r="P716"/>
      <c r="T716"/>
      <c r="U716"/>
    </row>
    <row r="717" spans="13:21" x14ac:dyDescent="0.3">
      <c r="M717"/>
      <c r="N717"/>
      <c r="O717"/>
      <c r="P717"/>
      <c r="T717"/>
      <c r="U717"/>
    </row>
    <row r="718" spans="13:21" x14ac:dyDescent="0.3">
      <c r="M718"/>
      <c r="N718"/>
      <c r="O718"/>
      <c r="P718"/>
      <c r="T718"/>
      <c r="U718"/>
    </row>
    <row r="719" spans="13:21" x14ac:dyDescent="0.3">
      <c r="M719"/>
      <c r="N719"/>
      <c r="O719"/>
      <c r="P719"/>
      <c r="T719"/>
      <c r="U719"/>
    </row>
    <row r="720" spans="13:21" x14ac:dyDescent="0.3">
      <c r="M720"/>
      <c r="N720"/>
      <c r="O720"/>
      <c r="P720"/>
      <c r="T720"/>
      <c r="U720"/>
    </row>
    <row r="721" spans="13:21" x14ac:dyDescent="0.3">
      <c r="M721"/>
      <c r="N721"/>
      <c r="O721"/>
      <c r="P721"/>
      <c r="T721"/>
      <c r="U721"/>
    </row>
    <row r="722" spans="13:21" x14ac:dyDescent="0.3">
      <c r="M722"/>
      <c r="N722"/>
      <c r="O722"/>
      <c r="P722"/>
      <c r="T722"/>
      <c r="U722"/>
    </row>
    <row r="723" spans="13:21" x14ac:dyDescent="0.3">
      <c r="M723"/>
      <c r="N723"/>
      <c r="O723"/>
      <c r="P723"/>
      <c r="T723"/>
      <c r="U723"/>
    </row>
    <row r="724" spans="13:21" x14ac:dyDescent="0.3">
      <c r="M724"/>
      <c r="N724"/>
      <c r="O724"/>
      <c r="P724"/>
      <c r="T724"/>
      <c r="U724"/>
    </row>
    <row r="725" spans="13:21" x14ac:dyDescent="0.3">
      <c r="M725"/>
      <c r="N725"/>
      <c r="O725"/>
      <c r="P725"/>
      <c r="T725"/>
      <c r="U725"/>
    </row>
    <row r="726" spans="13:21" x14ac:dyDescent="0.3">
      <c r="M726"/>
      <c r="N726"/>
      <c r="O726"/>
      <c r="P726"/>
      <c r="T726"/>
      <c r="U726"/>
    </row>
    <row r="727" spans="13:21" x14ac:dyDescent="0.3">
      <c r="M727"/>
      <c r="N727"/>
      <c r="O727"/>
      <c r="P727"/>
      <c r="T727"/>
      <c r="U727"/>
    </row>
    <row r="728" spans="13:21" x14ac:dyDescent="0.3">
      <c r="M728"/>
      <c r="N728"/>
      <c r="O728"/>
      <c r="P728"/>
      <c r="T728"/>
      <c r="U728"/>
    </row>
    <row r="729" spans="13:21" x14ac:dyDescent="0.3">
      <c r="M729"/>
      <c r="N729"/>
      <c r="O729"/>
      <c r="P729"/>
      <c r="T729"/>
      <c r="U729"/>
    </row>
    <row r="730" spans="13:21" x14ac:dyDescent="0.3">
      <c r="M730"/>
      <c r="N730"/>
      <c r="O730"/>
      <c r="P730"/>
      <c r="T730"/>
      <c r="U730"/>
    </row>
    <row r="731" spans="13:21" x14ac:dyDescent="0.3">
      <c r="M731"/>
      <c r="N731"/>
      <c r="O731"/>
      <c r="P731"/>
      <c r="T731"/>
      <c r="U731"/>
    </row>
    <row r="732" spans="13:21" x14ac:dyDescent="0.3">
      <c r="M732"/>
      <c r="N732"/>
      <c r="O732"/>
      <c r="P732"/>
      <c r="T732"/>
      <c r="U732"/>
    </row>
    <row r="733" spans="13:21" x14ac:dyDescent="0.3">
      <c r="M733"/>
      <c r="N733"/>
      <c r="O733"/>
      <c r="P733"/>
      <c r="T733"/>
      <c r="U733"/>
    </row>
    <row r="734" spans="13:21" x14ac:dyDescent="0.3">
      <c r="M734"/>
      <c r="N734"/>
      <c r="O734"/>
      <c r="P734"/>
      <c r="T734"/>
      <c r="U734"/>
    </row>
    <row r="735" spans="13:21" x14ac:dyDescent="0.3">
      <c r="M735"/>
      <c r="N735"/>
      <c r="O735"/>
      <c r="P735"/>
      <c r="T735"/>
      <c r="U735"/>
    </row>
    <row r="736" spans="13:21" x14ac:dyDescent="0.3">
      <c r="M736"/>
      <c r="N736"/>
      <c r="O736"/>
      <c r="P736"/>
      <c r="T736"/>
      <c r="U736"/>
    </row>
    <row r="737" spans="13:21" x14ac:dyDescent="0.3">
      <c r="M737"/>
      <c r="N737"/>
      <c r="O737"/>
      <c r="P737"/>
      <c r="T737"/>
      <c r="U737"/>
    </row>
    <row r="738" spans="13:21" x14ac:dyDescent="0.3">
      <c r="M738"/>
      <c r="N738"/>
      <c r="O738"/>
      <c r="P738"/>
      <c r="T738"/>
      <c r="U738"/>
    </row>
    <row r="739" spans="13:21" x14ac:dyDescent="0.3">
      <c r="M739"/>
      <c r="N739"/>
      <c r="O739"/>
      <c r="P739"/>
      <c r="T739"/>
      <c r="U739"/>
    </row>
    <row r="740" spans="13:21" x14ac:dyDescent="0.3">
      <c r="M740"/>
      <c r="N740"/>
      <c r="O740"/>
      <c r="P740"/>
      <c r="T740"/>
      <c r="U740"/>
    </row>
    <row r="741" spans="13:21" x14ac:dyDescent="0.3">
      <c r="M741"/>
      <c r="N741"/>
      <c r="O741"/>
      <c r="P741"/>
      <c r="T741"/>
      <c r="U741"/>
    </row>
    <row r="742" spans="13:21" x14ac:dyDescent="0.3">
      <c r="M742"/>
      <c r="N742"/>
      <c r="O742"/>
      <c r="P742"/>
      <c r="T742"/>
      <c r="U742"/>
    </row>
    <row r="743" spans="13:21" x14ac:dyDescent="0.3">
      <c r="M743"/>
      <c r="N743"/>
      <c r="O743"/>
      <c r="P743"/>
      <c r="T743"/>
      <c r="U743"/>
    </row>
    <row r="744" spans="13:21" x14ac:dyDescent="0.3">
      <c r="M744"/>
      <c r="N744"/>
      <c r="O744"/>
      <c r="P744"/>
      <c r="T744"/>
      <c r="U744"/>
    </row>
    <row r="745" spans="13:21" x14ac:dyDescent="0.3">
      <c r="M745"/>
      <c r="N745"/>
      <c r="O745"/>
      <c r="P745"/>
      <c r="T745"/>
      <c r="U745"/>
    </row>
    <row r="746" spans="13:21" x14ac:dyDescent="0.3">
      <c r="M746"/>
      <c r="N746"/>
      <c r="O746"/>
      <c r="P746"/>
      <c r="T746"/>
      <c r="U746"/>
    </row>
    <row r="747" spans="13:21" x14ac:dyDescent="0.3">
      <c r="M747"/>
      <c r="N747"/>
      <c r="O747"/>
      <c r="P747"/>
      <c r="T747"/>
      <c r="U747"/>
    </row>
    <row r="748" spans="13:21" x14ac:dyDescent="0.3">
      <c r="M748"/>
      <c r="N748"/>
      <c r="O748"/>
      <c r="P748"/>
      <c r="T748"/>
      <c r="U748"/>
    </row>
    <row r="749" spans="13:21" x14ac:dyDescent="0.3">
      <c r="M749"/>
      <c r="N749"/>
      <c r="O749"/>
      <c r="P749"/>
      <c r="T749"/>
      <c r="U749"/>
    </row>
    <row r="750" spans="13:21" x14ac:dyDescent="0.3">
      <c r="M750"/>
      <c r="N750"/>
      <c r="O750"/>
      <c r="P750"/>
      <c r="T750"/>
      <c r="U750"/>
    </row>
    <row r="751" spans="13:21" x14ac:dyDescent="0.3">
      <c r="M751"/>
      <c r="N751"/>
      <c r="O751"/>
      <c r="P751"/>
      <c r="T751"/>
      <c r="U751"/>
    </row>
    <row r="752" spans="13:21" x14ac:dyDescent="0.3">
      <c r="M752"/>
      <c r="N752"/>
      <c r="O752"/>
      <c r="P752"/>
      <c r="T752"/>
      <c r="U752"/>
    </row>
    <row r="753" spans="13:21" x14ac:dyDescent="0.3">
      <c r="M753"/>
      <c r="N753"/>
      <c r="O753"/>
      <c r="P753"/>
      <c r="T753"/>
      <c r="U753"/>
    </row>
    <row r="754" spans="13:21" x14ac:dyDescent="0.3">
      <c r="M754"/>
      <c r="N754"/>
      <c r="O754"/>
      <c r="P754"/>
      <c r="T754"/>
      <c r="U754"/>
    </row>
    <row r="755" spans="13:21" x14ac:dyDescent="0.3">
      <c r="M755"/>
      <c r="N755"/>
      <c r="O755"/>
      <c r="P755"/>
      <c r="T755"/>
      <c r="U755"/>
    </row>
    <row r="756" spans="13:21" x14ac:dyDescent="0.3">
      <c r="M756"/>
      <c r="N756"/>
      <c r="O756"/>
      <c r="P756"/>
      <c r="T756"/>
      <c r="U756"/>
    </row>
    <row r="757" spans="13:21" x14ac:dyDescent="0.3">
      <c r="M757"/>
      <c r="N757"/>
      <c r="O757"/>
      <c r="P757"/>
      <c r="T757"/>
      <c r="U757"/>
    </row>
    <row r="758" spans="13:21" x14ac:dyDescent="0.3">
      <c r="M758"/>
      <c r="N758"/>
      <c r="O758"/>
      <c r="P758"/>
      <c r="T758"/>
      <c r="U758"/>
    </row>
    <row r="759" spans="13:21" x14ac:dyDescent="0.3">
      <c r="M759"/>
      <c r="N759"/>
      <c r="O759"/>
      <c r="P759"/>
      <c r="T759"/>
      <c r="U759"/>
    </row>
    <row r="760" spans="13:21" x14ac:dyDescent="0.3">
      <c r="M760"/>
      <c r="N760"/>
      <c r="O760"/>
      <c r="P760"/>
      <c r="T760"/>
      <c r="U760"/>
    </row>
    <row r="761" spans="13:21" x14ac:dyDescent="0.3">
      <c r="M761"/>
      <c r="N761"/>
      <c r="O761"/>
      <c r="P761"/>
      <c r="T761"/>
      <c r="U761"/>
    </row>
    <row r="762" spans="13:21" x14ac:dyDescent="0.3">
      <c r="M762"/>
      <c r="N762"/>
      <c r="O762"/>
      <c r="P762"/>
      <c r="T762"/>
      <c r="U762"/>
    </row>
    <row r="763" spans="13:21" x14ac:dyDescent="0.3">
      <c r="M763"/>
      <c r="N763"/>
      <c r="O763"/>
      <c r="P763"/>
      <c r="T763"/>
      <c r="U763"/>
    </row>
    <row r="764" spans="13:21" x14ac:dyDescent="0.3">
      <c r="M764"/>
      <c r="N764"/>
      <c r="O764"/>
      <c r="P764"/>
      <c r="T764"/>
      <c r="U764"/>
    </row>
    <row r="765" spans="13:21" x14ac:dyDescent="0.3">
      <c r="M765"/>
      <c r="N765"/>
      <c r="O765"/>
      <c r="P765"/>
      <c r="T765"/>
      <c r="U765"/>
    </row>
    <row r="766" spans="13:21" x14ac:dyDescent="0.3">
      <c r="M766"/>
      <c r="N766"/>
      <c r="O766"/>
      <c r="P766"/>
      <c r="T766"/>
      <c r="U766"/>
    </row>
    <row r="767" spans="13:21" x14ac:dyDescent="0.3">
      <c r="M767"/>
      <c r="N767"/>
      <c r="O767"/>
      <c r="P767"/>
      <c r="T767"/>
      <c r="U767"/>
    </row>
    <row r="768" spans="13:21" x14ac:dyDescent="0.3">
      <c r="M768"/>
      <c r="N768"/>
      <c r="O768"/>
      <c r="P768"/>
      <c r="T768"/>
      <c r="U768"/>
    </row>
    <row r="769" spans="13:21" x14ac:dyDescent="0.3">
      <c r="M769"/>
      <c r="N769"/>
      <c r="O769"/>
      <c r="P769"/>
      <c r="T769"/>
      <c r="U769"/>
    </row>
    <row r="770" spans="13:21" x14ac:dyDescent="0.3">
      <c r="M770"/>
      <c r="N770"/>
      <c r="O770"/>
      <c r="P770"/>
      <c r="T770"/>
      <c r="U770"/>
    </row>
    <row r="771" spans="13:21" x14ac:dyDescent="0.3">
      <c r="M771"/>
      <c r="N771"/>
      <c r="O771"/>
      <c r="P771"/>
      <c r="T771"/>
      <c r="U771"/>
    </row>
    <row r="772" spans="13:21" x14ac:dyDescent="0.3">
      <c r="M772"/>
      <c r="N772"/>
      <c r="O772"/>
      <c r="P772"/>
      <c r="T772"/>
      <c r="U772"/>
    </row>
    <row r="773" spans="13:21" x14ac:dyDescent="0.3">
      <c r="M773"/>
      <c r="N773"/>
      <c r="O773"/>
      <c r="P773"/>
      <c r="T773"/>
      <c r="U773"/>
    </row>
    <row r="774" spans="13:21" x14ac:dyDescent="0.3">
      <c r="M774"/>
      <c r="N774"/>
      <c r="O774"/>
      <c r="P774"/>
      <c r="T774"/>
      <c r="U774"/>
    </row>
    <row r="775" spans="13:21" x14ac:dyDescent="0.3">
      <c r="M775"/>
      <c r="N775"/>
      <c r="O775"/>
      <c r="P775"/>
      <c r="T775"/>
      <c r="U775"/>
    </row>
    <row r="776" spans="13:21" x14ac:dyDescent="0.3">
      <c r="M776"/>
      <c r="N776"/>
      <c r="O776"/>
      <c r="P776"/>
      <c r="T776"/>
      <c r="U776"/>
    </row>
    <row r="777" spans="13:21" x14ac:dyDescent="0.3">
      <c r="M777"/>
      <c r="N777"/>
      <c r="O777"/>
      <c r="P777"/>
      <c r="T777"/>
      <c r="U777"/>
    </row>
    <row r="778" spans="13:21" x14ac:dyDescent="0.3">
      <c r="M778"/>
      <c r="N778"/>
      <c r="O778"/>
      <c r="P778"/>
      <c r="T778"/>
      <c r="U778"/>
    </row>
    <row r="779" spans="13:21" x14ac:dyDescent="0.3">
      <c r="M779"/>
      <c r="N779"/>
      <c r="O779"/>
      <c r="P779"/>
      <c r="T779"/>
      <c r="U779"/>
    </row>
    <row r="780" spans="13:21" x14ac:dyDescent="0.3">
      <c r="M780"/>
      <c r="N780"/>
      <c r="O780"/>
      <c r="P780"/>
      <c r="T780"/>
      <c r="U780"/>
    </row>
    <row r="781" spans="13:21" x14ac:dyDescent="0.3">
      <c r="M781"/>
      <c r="N781"/>
      <c r="O781"/>
      <c r="P781"/>
      <c r="T781"/>
      <c r="U781"/>
    </row>
    <row r="782" spans="13:21" x14ac:dyDescent="0.3">
      <c r="M782"/>
      <c r="N782"/>
      <c r="O782"/>
      <c r="P782"/>
      <c r="T782"/>
      <c r="U782"/>
    </row>
    <row r="783" spans="13:21" x14ac:dyDescent="0.3">
      <c r="M783"/>
      <c r="N783"/>
      <c r="O783"/>
      <c r="P783"/>
      <c r="T783"/>
      <c r="U783"/>
    </row>
    <row r="784" spans="13:21" x14ac:dyDescent="0.3">
      <c r="M784"/>
      <c r="N784"/>
      <c r="O784"/>
      <c r="P784"/>
      <c r="T784"/>
      <c r="U784"/>
    </row>
    <row r="785" spans="13:21" x14ac:dyDescent="0.3">
      <c r="M785"/>
      <c r="N785"/>
      <c r="O785"/>
      <c r="P785"/>
      <c r="T785"/>
      <c r="U785"/>
    </row>
    <row r="786" spans="13:21" x14ac:dyDescent="0.3">
      <c r="M786"/>
      <c r="N786"/>
      <c r="O786"/>
      <c r="P786"/>
      <c r="T786"/>
      <c r="U786"/>
    </row>
    <row r="787" spans="13:21" x14ac:dyDescent="0.3">
      <c r="M787"/>
      <c r="N787"/>
      <c r="O787"/>
      <c r="P787"/>
      <c r="T787"/>
      <c r="U787"/>
    </row>
    <row r="788" spans="13:21" x14ac:dyDescent="0.3">
      <c r="M788"/>
      <c r="N788"/>
      <c r="O788"/>
      <c r="P788"/>
      <c r="T788"/>
      <c r="U788"/>
    </row>
    <row r="789" spans="13:21" x14ac:dyDescent="0.3">
      <c r="M789"/>
      <c r="N789"/>
      <c r="O789"/>
      <c r="P789"/>
      <c r="T789"/>
      <c r="U789"/>
    </row>
    <row r="790" spans="13:21" x14ac:dyDescent="0.3">
      <c r="M790"/>
      <c r="N790"/>
      <c r="O790"/>
      <c r="P790"/>
      <c r="T790"/>
      <c r="U790"/>
    </row>
    <row r="791" spans="13:21" x14ac:dyDescent="0.3">
      <c r="M791"/>
      <c r="N791"/>
      <c r="O791"/>
      <c r="P791"/>
      <c r="T791"/>
      <c r="U791"/>
    </row>
    <row r="792" spans="13:21" x14ac:dyDescent="0.3">
      <c r="M792"/>
      <c r="N792"/>
      <c r="O792"/>
      <c r="P792"/>
      <c r="T792"/>
      <c r="U792"/>
    </row>
    <row r="793" spans="13:21" x14ac:dyDescent="0.3">
      <c r="M793"/>
      <c r="N793"/>
      <c r="O793"/>
      <c r="P793"/>
      <c r="T793"/>
      <c r="U793"/>
    </row>
    <row r="794" spans="13:21" x14ac:dyDescent="0.3">
      <c r="M794"/>
      <c r="N794"/>
      <c r="O794"/>
      <c r="P794"/>
      <c r="T794"/>
      <c r="U794"/>
    </row>
    <row r="795" spans="13:21" x14ac:dyDescent="0.3">
      <c r="M795"/>
      <c r="N795"/>
      <c r="O795"/>
      <c r="P795"/>
      <c r="T795"/>
      <c r="U795"/>
    </row>
    <row r="796" spans="13:21" x14ac:dyDescent="0.3">
      <c r="M796"/>
      <c r="N796"/>
      <c r="O796"/>
      <c r="P796"/>
      <c r="T796"/>
      <c r="U796"/>
    </row>
    <row r="797" spans="13:21" x14ac:dyDescent="0.3">
      <c r="M797"/>
      <c r="N797"/>
      <c r="O797"/>
      <c r="P797"/>
      <c r="T797"/>
      <c r="U797"/>
    </row>
    <row r="798" spans="13:21" x14ac:dyDescent="0.3">
      <c r="M798"/>
      <c r="N798"/>
      <c r="O798"/>
      <c r="P798"/>
      <c r="T798"/>
      <c r="U798"/>
    </row>
    <row r="799" spans="13:21" x14ac:dyDescent="0.3">
      <c r="M799"/>
      <c r="N799"/>
      <c r="O799"/>
      <c r="P799"/>
      <c r="T799"/>
      <c r="U799"/>
    </row>
    <row r="800" spans="13:21" x14ac:dyDescent="0.3">
      <c r="M800"/>
      <c r="N800"/>
      <c r="O800"/>
      <c r="P800"/>
      <c r="T800"/>
      <c r="U800"/>
    </row>
    <row r="801" spans="13:21" x14ac:dyDescent="0.3">
      <c r="M801"/>
      <c r="N801"/>
      <c r="O801"/>
      <c r="P801"/>
      <c r="T801"/>
      <c r="U801"/>
    </row>
    <row r="802" spans="13:21" x14ac:dyDescent="0.3">
      <c r="M802"/>
      <c r="N802"/>
      <c r="O802"/>
      <c r="P802"/>
      <c r="T802"/>
      <c r="U802"/>
    </row>
    <row r="803" spans="13:21" x14ac:dyDescent="0.3">
      <c r="M803"/>
      <c r="N803"/>
      <c r="O803"/>
      <c r="P803"/>
      <c r="T803"/>
      <c r="U803"/>
    </row>
    <row r="804" spans="13:21" x14ac:dyDescent="0.3">
      <c r="M804"/>
      <c r="N804"/>
      <c r="O804"/>
      <c r="P804"/>
      <c r="T804"/>
      <c r="U804"/>
    </row>
    <row r="805" spans="13:21" x14ac:dyDescent="0.3">
      <c r="M805"/>
      <c r="N805"/>
      <c r="O805"/>
      <c r="P805"/>
      <c r="T805"/>
      <c r="U805"/>
    </row>
    <row r="806" spans="13:21" x14ac:dyDescent="0.3">
      <c r="M806"/>
      <c r="N806"/>
      <c r="O806"/>
      <c r="P806"/>
      <c r="T806"/>
      <c r="U806"/>
    </row>
    <row r="807" spans="13:21" x14ac:dyDescent="0.3">
      <c r="M807"/>
      <c r="N807"/>
      <c r="O807"/>
      <c r="P807"/>
      <c r="T807"/>
      <c r="U807"/>
    </row>
    <row r="808" spans="13:21" x14ac:dyDescent="0.3">
      <c r="M808"/>
      <c r="N808"/>
      <c r="O808"/>
      <c r="P808"/>
      <c r="T808"/>
      <c r="U808"/>
    </row>
    <row r="809" spans="13:21" x14ac:dyDescent="0.3">
      <c r="M809"/>
      <c r="N809"/>
      <c r="O809"/>
      <c r="P809"/>
      <c r="T809"/>
      <c r="U809"/>
    </row>
    <row r="810" spans="13:21" x14ac:dyDescent="0.3">
      <c r="M810"/>
      <c r="N810"/>
      <c r="O810"/>
      <c r="P810"/>
      <c r="T810"/>
      <c r="U810"/>
    </row>
    <row r="811" spans="13:21" x14ac:dyDescent="0.3">
      <c r="M811"/>
      <c r="N811"/>
      <c r="O811"/>
      <c r="P811"/>
      <c r="T811"/>
      <c r="U811"/>
    </row>
    <row r="812" spans="13:21" x14ac:dyDescent="0.3">
      <c r="M812"/>
      <c r="N812"/>
      <c r="O812"/>
      <c r="P812"/>
      <c r="T812"/>
      <c r="U812"/>
    </row>
    <row r="813" spans="13:21" x14ac:dyDescent="0.3">
      <c r="M813"/>
      <c r="N813"/>
      <c r="O813"/>
      <c r="P813"/>
      <c r="T813"/>
      <c r="U813"/>
    </row>
    <row r="814" spans="13:21" x14ac:dyDescent="0.3">
      <c r="M814"/>
      <c r="N814"/>
      <c r="O814"/>
      <c r="P814"/>
      <c r="T814"/>
      <c r="U814"/>
    </row>
    <row r="815" spans="13:21" x14ac:dyDescent="0.3">
      <c r="M815"/>
      <c r="N815"/>
      <c r="O815"/>
      <c r="P815"/>
      <c r="T815"/>
      <c r="U815"/>
    </row>
    <row r="816" spans="13:21" x14ac:dyDescent="0.3">
      <c r="M816"/>
      <c r="N816"/>
      <c r="O816"/>
      <c r="P816"/>
      <c r="T816"/>
      <c r="U816"/>
    </row>
    <row r="817" spans="13:21" x14ac:dyDescent="0.3">
      <c r="M817"/>
      <c r="N817"/>
      <c r="O817"/>
      <c r="P817"/>
      <c r="T817"/>
      <c r="U817"/>
    </row>
    <row r="818" spans="13:21" x14ac:dyDescent="0.3">
      <c r="M818"/>
      <c r="N818"/>
      <c r="O818"/>
      <c r="P818"/>
      <c r="T818"/>
      <c r="U818"/>
    </row>
    <row r="819" spans="13:21" x14ac:dyDescent="0.3">
      <c r="M819"/>
      <c r="N819"/>
      <c r="O819"/>
      <c r="P819"/>
      <c r="T819"/>
      <c r="U819"/>
    </row>
    <row r="820" spans="13:21" x14ac:dyDescent="0.3">
      <c r="M820"/>
      <c r="N820"/>
      <c r="O820"/>
      <c r="P820"/>
      <c r="T820"/>
      <c r="U820"/>
    </row>
    <row r="821" spans="13:21" x14ac:dyDescent="0.3">
      <c r="M821"/>
      <c r="N821"/>
      <c r="O821"/>
      <c r="P821"/>
      <c r="T821"/>
      <c r="U821"/>
    </row>
    <row r="822" spans="13:21" x14ac:dyDescent="0.3">
      <c r="M822"/>
      <c r="N822"/>
      <c r="O822"/>
      <c r="P822"/>
      <c r="T822"/>
      <c r="U822"/>
    </row>
    <row r="823" spans="13:21" x14ac:dyDescent="0.3">
      <c r="M823"/>
      <c r="N823"/>
      <c r="O823"/>
      <c r="P823"/>
      <c r="T823"/>
      <c r="U823"/>
    </row>
    <row r="824" spans="13:21" x14ac:dyDescent="0.3">
      <c r="M824"/>
      <c r="N824"/>
      <c r="O824"/>
      <c r="P824"/>
      <c r="T824"/>
      <c r="U824"/>
    </row>
    <row r="825" spans="13:21" x14ac:dyDescent="0.3">
      <c r="M825"/>
      <c r="N825"/>
      <c r="O825"/>
      <c r="P825"/>
      <c r="T825"/>
      <c r="U825"/>
    </row>
    <row r="826" spans="13:21" x14ac:dyDescent="0.3">
      <c r="M826"/>
      <c r="N826"/>
      <c r="O826"/>
      <c r="P826"/>
      <c r="T826"/>
      <c r="U826"/>
    </row>
    <row r="827" spans="13:21" x14ac:dyDescent="0.3">
      <c r="M827"/>
      <c r="N827"/>
      <c r="O827"/>
      <c r="P827"/>
      <c r="T827"/>
      <c r="U827"/>
    </row>
    <row r="828" spans="13:21" x14ac:dyDescent="0.3">
      <c r="M828"/>
      <c r="N828"/>
      <c r="O828"/>
      <c r="P828"/>
      <c r="T828"/>
      <c r="U828"/>
    </row>
    <row r="829" spans="13:21" x14ac:dyDescent="0.3">
      <c r="M829"/>
      <c r="N829"/>
      <c r="O829"/>
      <c r="P829"/>
      <c r="T829"/>
      <c r="U829"/>
    </row>
    <row r="830" spans="13:21" x14ac:dyDescent="0.3">
      <c r="M830"/>
      <c r="N830"/>
      <c r="O830"/>
      <c r="P830"/>
      <c r="T830"/>
      <c r="U830"/>
    </row>
    <row r="831" spans="13:21" x14ac:dyDescent="0.3">
      <c r="M831"/>
      <c r="N831"/>
      <c r="O831"/>
      <c r="P831"/>
      <c r="T831"/>
      <c r="U831"/>
    </row>
    <row r="832" spans="13:21" x14ac:dyDescent="0.3">
      <c r="M832"/>
      <c r="N832"/>
      <c r="O832"/>
      <c r="P832"/>
      <c r="T832"/>
      <c r="U832"/>
    </row>
    <row r="833" spans="13:21" x14ac:dyDescent="0.3">
      <c r="M833"/>
      <c r="N833"/>
      <c r="O833"/>
      <c r="P833"/>
      <c r="T833"/>
      <c r="U833"/>
    </row>
    <row r="834" spans="13:21" x14ac:dyDescent="0.3">
      <c r="M834"/>
      <c r="N834"/>
      <c r="O834"/>
      <c r="P834"/>
      <c r="T834"/>
      <c r="U834"/>
    </row>
    <row r="835" spans="13:21" x14ac:dyDescent="0.3">
      <c r="M835"/>
      <c r="N835"/>
      <c r="O835"/>
      <c r="P835"/>
      <c r="T835"/>
      <c r="U835"/>
    </row>
    <row r="836" spans="13:21" x14ac:dyDescent="0.3">
      <c r="M836"/>
      <c r="N836"/>
      <c r="O836"/>
      <c r="P836"/>
      <c r="T836"/>
      <c r="U836"/>
    </row>
    <row r="837" spans="13:21" x14ac:dyDescent="0.3">
      <c r="M837"/>
      <c r="N837"/>
      <c r="O837"/>
      <c r="P837"/>
      <c r="T837"/>
      <c r="U837"/>
    </row>
    <row r="838" spans="13:21" x14ac:dyDescent="0.3">
      <c r="M838"/>
      <c r="N838"/>
      <c r="O838"/>
      <c r="P838"/>
      <c r="T838"/>
      <c r="U838"/>
    </row>
    <row r="839" spans="13:21" x14ac:dyDescent="0.3">
      <c r="M839"/>
      <c r="N839"/>
      <c r="O839"/>
      <c r="P839"/>
      <c r="T839"/>
      <c r="U839"/>
    </row>
    <row r="840" spans="13:21" x14ac:dyDescent="0.3">
      <c r="M840"/>
      <c r="N840"/>
      <c r="O840"/>
      <c r="P840"/>
      <c r="T840"/>
      <c r="U840"/>
    </row>
    <row r="841" spans="13:21" x14ac:dyDescent="0.3">
      <c r="M841"/>
      <c r="N841"/>
      <c r="O841"/>
      <c r="P841"/>
      <c r="T841"/>
      <c r="U841"/>
    </row>
    <row r="842" spans="13:21" x14ac:dyDescent="0.3">
      <c r="M842"/>
      <c r="N842"/>
      <c r="O842"/>
      <c r="P842"/>
      <c r="T842"/>
      <c r="U842"/>
    </row>
    <row r="843" spans="13:21" x14ac:dyDescent="0.3">
      <c r="M843"/>
      <c r="N843"/>
      <c r="O843"/>
      <c r="P843"/>
      <c r="T843"/>
      <c r="U843"/>
    </row>
    <row r="844" spans="13:21" x14ac:dyDescent="0.3">
      <c r="M844"/>
      <c r="N844"/>
      <c r="O844"/>
      <c r="P844"/>
      <c r="T844"/>
      <c r="U844"/>
    </row>
    <row r="845" spans="13:21" x14ac:dyDescent="0.3">
      <c r="M845"/>
      <c r="N845"/>
      <c r="O845"/>
      <c r="P845"/>
      <c r="T845"/>
      <c r="U845"/>
    </row>
    <row r="846" spans="13:21" x14ac:dyDescent="0.3">
      <c r="M846"/>
      <c r="N846"/>
      <c r="O846"/>
      <c r="P846"/>
      <c r="T846"/>
      <c r="U846"/>
    </row>
    <row r="847" spans="13:21" x14ac:dyDescent="0.3">
      <c r="M847"/>
      <c r="N847"/>
      <c r="O847"/>
      <c r="P847"/>
      <c r="T847"/>
      <c r="U847"/>
    </row>
    <row r="848" spans="13:21" x14ac:dyDescent="0.3">
      <c r="M848"/>
      <c r="N848"/>
      <c r="O848"/>
      <c r="P848"/>
      <c r="T848"/>
      <c r="U848"/>
    </row>
    <row r="849" spans="13:21" x14ac:dyDescent="0.3">
      <c r="M849"/>
      <c r="N849"/>
      <c r="O849"/>
      <c r="P849"/>
      <c r="T849"/>
      <c r="U849"/>
    </row>
    <row r="850" spans="13:21" x14ac:dyDescent="0.3">
      <c r="M850"/>
      <c r="N850"/>
      <c r="O850"/>
      <c r="P850"/>
      <c r="T850"/>
      <c r="U850"/>
    </row>
    <row r="851" spans="13:21" x14ac:dyDescent="0.3">
      <c r="M851"/>
      <c r="N851"/>
      <c r="O851"/>
      <c r="P851"/>
      <c r="T851"/>
      <c r="U851"/>
    </row>
    <row r="852" spans="13:21" x14ac:dyDescent="0.3">
      <c r="M852"/>
      <c r="N852"/>
      <c r="O852"/>
      <c r="P852"/>
      <c r="T852"/>
      <c r="U852"/>
    </row>
    <row r="853" spans="13:21" x14ac:dyDescent="0.3">
      <c r="M853"/>
      <c r="N853"/>
      <c r="O853"/>
      <c r="P853"/>
      <c r="T853"/>
      <c r="U853"/>
    </row>
    <row r="854" spans="13:21" x14ac:dyDescent="0.3">
      <c r="M854"/>
      <c r="N854"/>
      <c r="O854"/>
      <c r="P854"/>
      <c r="T854"/>
      <c r="U854"/>
    </row>
    <row r="855" spans="13:21" x14ac:dyDescent="0.3">
      <c r="M855"/>
      <c r="N855"/>
      <c r="O855"/>
      <c r="P855"/>
      <c r="T855"/>
      <c r="U855"/>
    </row>
    <row r="856" spans="13:21" x14ac:dyDescent="0.3">
      <c r="M856"/>
      <c r="N856"/>
      <c r="O856"/>
      <c r="P856"/>
      <c r="T856"/>
      <c r="U856"/>
    </row>
    <row r="857" spans="13:21" x14ac:dyDescent="0.3">
      <c r="M857"/>
      <c r="N857"/>
      <c r="O857"/>
      <c r="P857"/>
      <c r="T857"/>
      <c r="U857"/>
    </row>
    <row r="858" spans="13:21" x14ac:dyDescent="0.3">
      <c r="M858"/>
      <c r="N858"/>
      <c r="O858"/>
      <c r="P858"/>
      <c r="T858"/>
      <c r="U858"/>
    </row>
    <row r="859" spans="13:21" x14ac:dyDescent="0.3">
      <c r="M859"/>
      <c r="N859"/>
      <c r="O859"/>
      <c r="P859"/>
      <c r="T859"/>
      <c r="U859"/>
    </row>
    <row r="860" spans="13:21" x14ac:dyDescent="0.3">
      <c r="M860"/>
      <c r="N860"/>
      <c r="O860"/>
      <c r="P860"/>
      <c r="T860"/>
      <c r="U860"/>
    </row>
    <row r="861" spans="13:21" x14ac:dyDescent="0.3">
      <c r="M861"/>
      <c r="N861"/>
      <c r="O861"/>
      <c r="P861"/>
      <c r="T861"/>
      <c r="U861"/>
    </row>
    <row r="862" spans="13:21" x14ac:dyDescent="0.3">
      <c r="M862"/>
      <c r="N862"/>
      <c r="O862"/>
      <c r="P862"/>
      <c r="T862"/>
      <c r="U862"/>
    </row>
    <row r="863" spans="13:21" x14ac:dyDescent="0.3">
      <c r="M863"/>
      <c r="N863"/>
      <c r="O863"/>
      <c r="P863"/>
      <c r="T863"/>
      <c r="U863"/>
    </row>
    <row r="864" spans="13:21" x14ac:dyDescent="0.3">
      <c r="M864"/>
      <c r="N864"/>
      <c r="O864"/>
      <c r="P864"/>
      <c r="T864"/>
      <c r="U864"/>
    </row>
    <row r="865" spans="13:21" x14ac:dyDescent="0.3">
      <c r="M865"/>
      <c r="N865"/>
      <c r="O865"/>
      <c r="P865"/>
      <c r="T865"/>
      <c r="U865"/>
    </row>
    <row r="866" spans="13:21" x14ac:dyDescent="0.3">
      <c r="M866"/>
      <c r="N866"/>
      <c r="O866"/>
      <c r="P866"/>
      <c r="T866"/>
      <c r="U866"/>
    </row>
    <row r="867" spans="13:21" x14ac:dyDescent="0.3">
      <c r="M867"/>
      <c r="N867"/>
      <c r="O867"/>
      <c r="P867"/>
      <c r="T867"/>
      <c r="U867"/>
    </row>
    <row r="868" spans="13:21" x14ac:dyDescent="0.3">
      <c r="M868"/>
      <c r="N868"/>
      <c r="O868"/>
      <c r="P868"/>
      <c r="T868"/>
      <c r="U868"/>
    </row>
    <row r="869" spans="13:21" x14ac:dyDescent="0.3">
      <c r="M869"/>
      <c r="N869"/>
      <c r="O869"/>
      <c r="P869"/>
      <c r="T869"/>
      <c r="U869"/>
    </row>
    <row r="870" spans="13:21" x14ac:dyDescent="0.3">
      <c r="M870"/>
      <c r="N870"/>
      <c r="O870"/>
      <c r="P870"/>
      <c r="T870"/>
      <c r="U870"/>
    </row>
    <row r="871" spans="13:21" x14ac:dyDescent="0.3">
      <c r="M871"/>
      <c r="N871"/>
      <c r="O871"/>
      <c r="P871"/>
      <c r="T871"/>
      <c r="U871"/>
    </row>
    <row r="872" spans="13:21" x14ac:dyDescent="0.3">
      <c r="M872"/>
      <c r="N872"/>
      <c r="O872"/>
      <c r="P872"/>
      <c r="T872"/>
      <c r="U872"/>
    </row>
    <row r="873" spans="13:21" x14ac:dyDescent="0.3">
      <c r="M873"/>
      <c r="N873"/>
      <c r="O873"/>
      <c r="P873"/>
      <c r="T873"/>
      <c r="U873"/>
    </row>
    <row r="874" spans="13:21" x14ac:dyDescent="0.3">
      <c r="M874"/>
      <c r="N874"/>
      <c r="O874"/>
      <c r="P874"/>
      <c r="T874"/>
      <c r="U874"/>
    </row>
    <row r="875" spans="13:21" x14ac:dyDescent="0.3">
      <c r="M875"/>
      <c r="N875"/>
      <c r="O875"/>
      <c r="P875"/>
      <c r="T875"/>
      <c r="U875"/>
    </row>
    <row r="876" spans="13:21" x14ac:dyDescent="0.3">
      <c r="M876"/>
      <c r="N876"/>
      <c r="O876"/>
      <c r="P876"/>
      <c r="T876"/>
      <c r="U876"/>
    </row>
    <row r="877" spans="13:21" x14ac:dyDescent="0.3">
      <c r="M877"/>
      <c r="N877"/>
      <c r="O877"/>
      <c r="P877"/>
      <c r="T877"/>
      <c r="U877"/>
    </row>
    <row r="878" spans="13:21" x14ac:dyDescent="0.3">
      <c r="M878"/>
      <c r="N878"/>
      <c r="O878"/>
      <c r="P878"/>
      <c r="T878"/>
      <c r="U878"/>
    </row>
    <row r="879" spans="13:21" x14ac:dyDescent="0.3">
      <c r="M879"/>
      <c r="N879"/>
      <c r="O879"/>
      <c r="P879"/>
      <c r="T879"/>
      <c r="U879"/>
    </row>
    <row r="880" spans="13:21" x14ac:dyDescent="0.3">
      <c r="M880"/>
      <c r="N880"/>
      <c r="O880"/>
      <c r="P880"/>
      <c r="T880"/>
      <c r="U880"/>
    </row>
    <row r="881" spans="13:21" x14ac:dyDescent="0.3">
      <c r="M881"/>
      <c r="N881"/>
      <c r="O881"/>
      <c r="P881"/>
      <c r="T881"/>
      <c r="U881"/>
    </row>
    <row r="882" spans="13:21" x14ac:dyDescent="0.3">
      <c r="M882"/>
      <c r="N882"/>
      <c r="O882"/>
      <c r="P882"/>
      <c r="T882"/>
      <c r="U882"/>
    </row>
    <row r="883" spans="13:21" x14ac:dyDescent="0.3">
      <c r="M883"/>
      <c r="N883"/>
      <c r="O883"/>
      <c r="P883"/>
      <c r="T883"/>
      <c r="U883"/>
    </row>
    <row r="884" spans="13:21" x14ac:dyDescent="0.3">
      <c r="M884"/>
      <c r="N884"/>
      <c r="O884"/>
      <c r="P884"/>
      <c r="T884"/>
      <c r="U884"/>
    </row>
    <row r="885" spans="13:21" x14ac:dyDescent="0.3">
      <c r="M885"/>
      <c r="N885"/>
      <c r="O885"/>
      <c r="P885"/>
      <c r="T885"/>
      <c r="U885"/>
    </row>
    <row r="886" spans="13:21" x14ac:dyDescent="0.3">
      <c r="M886"/>
      <c r="N886"/>
      <c r="O886"/>
      <c r="P886"/>
      <c r="T886"/>
      <c r="U886"/>
    </row>
    <row r="887" spans="13:21" x14ac:dyDescent="0.3">
      <c r="M887"/>
      <c r="N887"/>
      <c r="O887"/>
      <c r="P887"/>
      <c r="T887"/>
      <c r="U887"/>
    </row>
    <row r="888" spans="13:21" x14ac:dyDescent="0.3">
      <c r="M888"/>
      <c r="N888"/>
      <c r="O888"/>
      <c r="P888"/>
      <c r="T888"/>
      <c r="U888"/>
    </row>
    <row r="889" spans="13:21" x14ac:dyDescent="0.3">
      <c r="M889"/>
      <c r="N889"/>
      <c r="O889"/>
      <c r="P889"/>
      <c r="T889"/>
      <c r="U889"/>
    </row>
    <row r="890" spans="13:21" x14ac:dyDescent="0.3">
      <c r="M890"/>
      <c r="N890"/>
      <c r="O890"/>
      <c r="P890"/>
      <c r="T890"/>
      <c r="U890"/>
    </row>
    <row r="891" spans="13:21" x14ac:dyDescent="0.3">
      <c r="M891"/>
      <c r="N891"/>
      <c r="O891"/>
      <c r="P891"/>
      <c r="T891"/>
      <c r="U891"/>
    </row>
    <row r="892" spans="13:21" x14ac:dyDescent="0.3">
      <c r="M892"/>
      <c r="N892"/>
      <c r="O892"/>
      <c r="P892"/>
      <c r="T892"/>
      <c r="U892"/>
    </row>
    <row r="893" spans="13:21" x14ac:dyDescent="0.3">
      <c r="M893"/>
      <c r="N893"/>
      <c r="O893"/>
      <c r="P893"/>
      <c r="T893"/>
      <c r="U893"/>
    </row>
    <row r="894" spans="13:21" x14ac:dyDescent="0.3">
      <c r="M894"/>
      <c r="N894"/>
      <c r="O894"/>
      <c r="P894"/>
      <c r="T894"/>
      <c r="U894"/>
    </row>
    <row r="895" spans="13:21" x14ac:dyDescent="0.3">
      <c r="M895"/>
      <c r="N895"/>
      <c r="O895"/>
      <c r="P895"/>
      <c r="T895"/>
      <c r="U895"/>
    </row>
    <row r="896" spans="13:21" x14ac:dyDescent="0.3">
      <c r="M896"/>
      <c r="N896"/>
      <c r="O896"/>
      <c r="P896"/>
      <c r="T896"/>
      <c r="U896"/>
    </row>
    <row r="897" spans="13:21" x14ac:dyDescent="0.3">
      <c r="M897"/>
      <c r="N897"/>
      <c r="O897"/>
      <c r="P897"/>
      <c r="T897"/>
      <c r="U897"/>
    </row>
    <row r="898" spans="13:21" x14ac:dyDescent="0.3">
      <c r="M898"/>
      <c r="N898"/>
      <c r="O898"/>
      <c r="P898"/>
      <c r="T898"/>
      <c r="U898"/>
    </row>
    <row r="899" spans="13:21" x14ac:dyDescent="0.3">
      <c r="M899"/>
      <c r="N899"/>
      <c r="O899"/>
      <c r="P899"/>
      <c r="T899"/>
      <c r="U899"/>
    </row>
    <row r="900" spans="13:21" x14ac:dyDescent="0.3">
      <c r="M900"/>
      <c r="N900"/>
      <c r="O900"/>
      <c r="P900"/>
      <c r="T900"/>
      <c r="U900"/>
    </row>
    <row r="901" spans="13:21" x14ac:dyDescent="0.3">
      <c r="M901"/>
      <c r="N901"/>
      <c r="O901"/>
      <c r="P901"/>
      <c r="T901"/>
      <c r="U901"/>
    </row>
    <row r="902" spans="13:21" x14ac:dyDescent="0.3">
      <c r="M902"/>
      <c r="N902"/>
      <c r="O902"/>
      <c r="P902"/>
      <c r="T902"/>
      <c r="U902"/>
    </row>
    <row r="903" spans="13:21" x14ac:dyDescent="0.3">
      <c r="M903"/>
      <c r="N903"/>
      <c r="O903"/>
      <c r="P903"/>
      <c r="T903"/>
      <c r="U903"/>
    </row>
    <row r="904" spans="13:21" x14ac:dyDescent="0.3">
      <c r="M904"/>
      <c r="N904"/>
      <c r="O904"/>
      <c r="P904"/>
      <c r="T904"/>
      <c r="U904"/>
    </row>
    <row r="905" spans="13:21" x14ac:dyDescent="0.3">
      <c r="M905"/>
      <c r="N905"/>
      <c r="O905"/>
      <c r="P905"/>
      <c r="T905"/>
      <c r="U905"/>
    </row>
    <row r="906" spans="13:21" x14ac:dyDescent="0.3">
      <c r="M906"/>
      <c r="N906"/>
      <c r="O906"/>
      <c r="P906"/>
      <c r="T906"/>
      <c r="U906"/>
    </row>
    <row r="907" spans="13:21" x14ac:dyDescent="0.3">
      <c r="M907"/>
      <c r="N907"/>
      <c r="O907"/>
      <c r="P907"/>
      <c r="T907"/>
      <c r="U907"/>
    </row>
    <row r="908" spans="13:21" x14ac:dyDescent="0.3">
      <c r="M908"/>
      <c r="N908"/>
      <c r="O908"/>
      <c r="P908"/>
      <c r="T908"/>
      <c r="U908"/>
    </row>
    <row r="909" spans="13:21" x14ac:dyDescent="0.3">
      <c r="M909"/>
      <c r="N909"/>
      <c r="O909"/>
      <c r="P909"/>
      <c r="T909"/>
      <c r="U909"/>
    </row>
    <row r="910" spans="13:21" x14ac:dyDescent="0.3">
      <c r="M910"/>
      <c r="N910"/>
      <c r="O910"/>
      <c r="P910"/>
      <c r="T910"/>
      <c r="U910"/>
    </row>
    <row r="911" spans="13:21" x14ac:dyDescent="0.3">
      <c r="M911"/>
      <c r="N911"/>
      <c r="O911"/>
      <c r="P911"/>
      <c r="T911"/>
      <c r="U911"/>
    </row>
    <row r="912" spans="13:21" x14ac:dyDescent="0.3">
      <c r="M912"/>
      <c r="N912"/>
      <c r="O912"/>
      <c r="P912"/>
      <c r="T912"/>
      <c r="U912"/>
    </row>
    <row r="913" spans="13:21" x14ac:dyDescent="0.3">
      <c r="M913"/>
      <c r="N913"/>
      <c r="O913"/>
      <c r="P913"/>
      <c r="T913"/>
      <c r="U913"/>
    </row>
    <row r="914" spans="13:21" x14ac:dyDescent="0.3">
      <c r="M914"/>
      <c r="N914"/>
      <c r="O914"/>
      <c r="P914"/>
      <c r="T914"/>
      <c r="U914"/>
    </row>
    <row r="915" spans="13:21" x14ac:dyDescent="0.3">
      <c r="M915"/>
      <c r="N915"/>
      <c r="O915"/>
      <c r="P915"/>
      <c r="T915"/>
      <c r="U915"/>
    </row>
    <row r="916" spans="13:21" x14ac:dyDescent="0.3">
      <c r="M916"/>
      <c r="N916"/>
      <c r="O916"/>
      <c r="P916"/>
      <c r="T916"/>
      <c r="U916"/>
    </row>
    <row r="917" spans="13:21" x14ac:dyDescent="0.3">
      <c r="M917"/>
      <c r="N917"/>
      <c r="O917"/>
      <c r="P917"/>
      <c r="T917"/>
      <c r="U917"/>
    </row>
    <row r="918" spans="13:21" x14ac:dyDescent="0.3">
      <c r="M918"/>
      <c r="N918"/>
      <c r="O918"/>
      <c r="P918"/>
      <c r="T918"/>
      <c r="U918"/>
    </row>
    <row r="919" spans="13:21" x14ac:dyDescent="0.3">
      <c r="M919"/>
      <c r="N919"/>
      <c r="O919"/>
      <c r="P919"/>
      <c r="T919"/>
      <c r="U919"/>
    </row>
    <row r="920" spans="13:21" x14ac:dyDescent="0.3">
      <c r="M920"/>
      <c r="N920"/>
      <c r="O920"/>
      <c r="P920"/>
      <c r="T920"/>
      <c r="U920"/>
    </row>
    <row r="921" spans="13:21" x14ac:dyDescent="0.3">
      <c r="M921"/>
      <c r="N921"/>
      <c r="O921"/>
      <c r="P921"/>
      <c r="T921"/>
      <c r="U921"/>
    </row>
    <row r="922" spans="13:21" x14ac:dyDescent="0.3">
      <c r="M922"/>
      <c r="N922"/>
      <c r="O922"/>
      <c r="P922"/>
      <c r="T922"/>
      <c r="U922"/>
    </row>
    <row r="923" spans="13:21" x14ac:dyDescent="0.3">
      <c r="M923"/>
      <c r="N923"/>
      <c r="O923"/>
      <c r="P923"/>
      <c r="T923"/>
      <c r="U923"/>
    </row>
    <row r="924" spans="13:21" x14ac:dyDescent="0.3">
      <c r="M924"/>
      <c r="N924"/>
      <c r="O924"/>
      <c r="P924"/>
      <c r="T924"/>
      <c r="U924"/>
    </row>
    <row r="925" spans="13:21" x14ac:dyDescent="0.3">
      <c r="M925"/>
      <c r="N925"/>
      <c r="O925"/>
      <c r="P925"/>
      <c r="T925"/>
      <c r="U925"/>
    </row>
    <row r="926" spans="13:21" x14ac:dyDescent="0.3">
      <c r="M926"/>
      <c r="N926"/>
      <c r="O926"/>
      <c r="P926"/>
      <c r="T926"/>
      <c r="U926"/>
    </row>
    <row r="927" spans="13:21" x14ac:dyDescent="0.3">
      <c r="M927"/>
      <c r="N927"/>
      <c r="O927"/>
      <c r="P927"/>
      <c r="T927"/>
      <c r="U927"/>
    </row>
    <row r="928" spans="13:21" x14ac:dyDescent="0.3">
      <c r="M928"/>
      <c r="N928"/>
      <c r="O928"/>
      <c r="P928"/>
      <c r="T928"/>
      <c r="U928"/>
    </row>
    <row r="929" spans="13:21" x14ac:dyDescent="0.3">
      <c r="M929"/>
      <c r="N929"/>
      <c r="O929"/>
      <c r="P929"/>
      <c r="T929"/>
      <c r="U929"/>
    </row>
    <row r="930" spans="13:21" x14ac:dyDescent="0.3">
      <c r="M930"/>
      <c r="N930"/>
      <c r="O930"/>
      <c r="P930"/>
      <c r="T930"/>
      <c r="U930"/>
    </row>
    <row r="931" spans="13:21" x14ac:dyDescent="0.3">
      <c r="M931"/>
      <c r="N931"/>
      <c r="O931"/>
      <c r="P931"/>
      <c r="T931"/>
      <c r="U931"/>
    </row>
    <row r="932" spans="13:21" x14ac:dyDescent="0.3">
      <c r="M932"/>
      <c r="N932"/>
      <c r="O932"/>
      <c r="P932"/>
      <c r="T932"/>
      <c r="U932"/>
    </row>
    <row r="933" spans="13:21" x14ac:dyDescent="0.3">
      <c r="M933"/>
      <c r="N933"/>
      <c r="O933"/>
      <c r="P933"/>
      <c r="T933"/>
      <c r="U933"/>
    </row>
    <row r="934" spans="13:21" x14ac:dyDescent="0.3">
      <c r="M934"/>
      <c r="N934"/>
      <c r="O934"/>
      <c r="P934"/>
      <c r="T934"/>
      <c r="U934"/>
    </row>
    <row r="935" spans="13:21" x14ac:dyDescent="0.3">
      <c r="M935"/>
      <c r="N935"/>
      <c r="O935"/>
      <c r="P935"/>
      <c r="T935"/>
      <c r="U935"/>
    </row>
    <row r="936" spans="13:21" x14ac:dyDescent="0.3">
      <c r="M936"/>
      <c r="N936"/>
      <c r="O936"/>
      <c r="P936"/>
      <c r="T936"/>
      <c r="U936"/>
    </row>
    <row r="937" spans="13:21" x14ac:dyDescent="0.3">
      <c r="M937"/>
      <c r="N937"/>
      <c r="O937"/>
      <c r="P937"/>
      <c r="T937"/>
      <c r="U937"/>
    </row>
    <row r="938" spans="13:21" x14ac:dyDescent="0.3">
      <c r="M938"/>
      <c r="N938"/>
      <c r="O938"/>
      <c r="P938"/>
      <c r="T938"/>
      <c r="U938"/>
    </row>
    <row r="939" spans="13:21" x14ac:dyDescent="0.3">
      <c r="M939"/>
      <c r="N939"/>
      <c r="O939"/>
      <c r="P939"/>
      <c r="T939"/>
      <c r="U939"/>
    </row>
    <row r="940" spans="13:21" x14ac:dyDescent="0.3">
      <c r="M940"/>
      <c r="N940"/>
      <c r="O940"/>
      <c r="P940"/>
      <c r="T940"/>
      <c r="U940"/>
    </row>
    <row r="941" spans="13:21" x14ac:dyDescent="0.3">
      <c r="M941"/>
      <c r="N941"/>
      <c r="O941"/>
      <c r="P941"/>
      <c r="T941"/>
      <c r="U941"/>
    </row>
    <row r="942" spans="13:21" x14ac:dyDescent="0.3">
      <c r="M942"/>
      <c r="N942"/>
      <c r="O942"/>
      <c r="P942"/>
      <c r="T942"/>
      <c r="U942"/>
    </row>
    <row r="943" spans="13:21" x14ac:dyDescent="0.3">
      <c r="M943"/>
      <c r="N943"/>
      <c r="O943"/>
      <c r="P943"/>
      <c r="T943"/>
      <c r="U943"/>
    </row>
    <row r="944" spans="13:21" x14ac:dyDescent="0.3">
      <c r="M944"/>
      <c r="N944"/>
      <c r="O944"/>
      <c r="P944"/>
      <c r="T944"/>
      <c r="U944"/>
    </row>
    <row r="945" spans="13:21" x14ac:dyDescent="0.3">
      <c r="M945"/>
      <c r="N945"/>
      <c r="O945"/>
      <c r="P945"/>
      <c r="T945"/>
      <c r="U945"/>
    </row>
    <row r="946" spans="13:21" x14ac:dyDescent="0.3">
      <c r="M946"/>
      <c r="N946"/>
      <c r="O946"/>
      <c r="P946"/>
      <c r="T946"/>
      <c r="U946"/>
    </row>
    <row r="947" spans="13:21" x14ac:dyDescent="0.3">
      <c r="M947"/>
      <c r="N947"/>
      <c r="O947"/>
      <c r="P947"/>
      <c r="T947"/>
      <c r="U947"/>
    </row>
    <row r="948" spans="13:21" x14ac:dyDescent="0.3">
      <c r="M948"/>
      <c r="N948"/>
      <c r="O948"/>
      <c r="P948"/>
      <c r="T948"/>
      <c r="U948"/>
    </row>
    <row r="949" spans="13:21" x14ac:dyDescent="0.3">
      <c r="M949"/>
      <c r="N949"/>
      <c r="O949"/>
      <c r="P949"/>
      <c r="T949"/>
      <c r="U949"/>
    </row>
    <row r="950" spans="13:21" x14ac:dyDescent="0.3">
      <c r="M950"/>
      <c r="N950"/>
      <c r="O950"/>
      <c r="P950"/>
      <c r="T950"/>
      <c r="U950"/>
    </row>
    <row r="951" spans="13:21" x14ac:dyDescent="0.3">
      <c r="M951"/>
      <c r="N951"/>
      <c r="O951"/>
      <c r="P951"/>
      <c r="T951"/>
      <c r="U951"/>
    </row>
    <row r="952" spans="13:21" x14ac:dyDescent="0.3">
      <c r="M952"/>
      <c r="N952"/>
      <c r="O952"/>
      <c r="P952"/>
      <c r="T952"/>
      <c r="U952"/>
    </row>
    <row r="953" spans="13:21" x14ac:dyDescent="0.3">
      <c r="M953"/>
      <c r="N953"/>
      <c r="O953"/>
      <c r="P953"/>
      <c r="T953"/>
      <c r="U953"/>
    </row>
    <row r="954" spans="13:21" x14ac:dyDescent="0.3">
      <c r="M954"/>
      <c r="N954"/>
      <c r="O954"/>
      <c r="P954"/>
      <c r="T954"/>
      <c r="U954"/>
    </row>
    <row r="955" spans="13:21" x14ac:dyDescent="0.3">
      <c r="M955"/>
      <c r="N955"/>
      <c r="O955"/>
      <c r="P955"/>
      <c r="T955"/>
      <c r="U955"/>
    </row>
    <row r="956" spans="13:21" x14ac:dyDescent="0.3">
      <c r="M956"/>
      <c r="N956"/>
      <c r="O956"/>
      <c r="P956"/>
      <c r="T956"/>
      <c r="U956"/>
    </row>
    <row r="957" spans="13:21" x14ac:dyDescent="0.3">
      <c r="M957"/>
      <c r="N957"/>
      <c r="O957"/>
      <c r="P957"/>
      <c r="T957"/>
      <c r="U957"/>
    </row>
    <row r="958" spans="13:21" x14ac:dyDescent="0.3">
      <c r="M958"/>
      <c r="N958"/>
      <c r="O958"/>
      <c r="P958"/>
      <c r="T958"/>
      <c r="U958"/>
    </row>
    <row r="959" spans="13:21" x14ac:dyDescent="0.3">
      <c r="M959"/>
      <c r="N959"/>
      <c r="O959"/>
      <c r="P959"/>
      <c r="T959"/>
      <c r="U959"/>
    </row>
    <row r="960" spans="13:21" x14ac:dyDescent="0.3">
      <c r="M960"/>
      <c r="N960"/>
      <c r="O960"/>
      <c r="P960"/>
      <c r="T960"/>
      <c r="U960"/>
    </row>
    <row r="961" spans="13:21" x14ac:dyDescent="0.3">
      <c r="M961"/>
      <c r="N961"/>
      <c r="O961"/>
      <c r="P961"/>
      <c r="T961"/>
      <c r="U961"/>
    </row>
    <row r="962" spans="13:21" x14ac:dyDescent="0.3">
      <c r="M962"/>
      <c r="N962"/>
      <c r="O962"/>
      <c r="P962"/>
      <c r="T962"/>
      <c r="U962"/>
    </row>
    <row r="963" spans="13:21" x14ac:dyDescent="0.3">
      <c r="M963"/>
      <c r="N963"/>
      <c r="O963"/>
      <c r="P963"/>
      <c r="T963"/>
      <c r="U963"/>
    </row>
    <row r="964" spans="13:21" x14ac:dyDescent="0.3">
      <c r="M964"/>
      <c r="N964"/>
      <c r="O964"/>
      <c r="P964"/>
      <c r="T964"/>
      <c r="U964"/>
    </row>
    <row r="965" spans="13:21" x14ac:dyDescent="0.3">
      <c r="M965"/>
      <c r="N965"/>
      <c r="O965"/>
      <c r="P965"/>
      <c r="T965"/>
      <c r="U965"/>
    </row>
    <row r="966" spans="13:21" x14ac:dyDescent="0.3">
      <c r="M966"/>
      <c r="N966"/>
      <c r="O966"/>
      <c r="P966"/>
      <c r="T966"/>
      <c r="U966"/>
    </row>
    <row r="967" spans="13:21" x14ac:dyDescent="0.3">
      <c r="M967"/>
      <c r="N967"/>
      <c r="O967"/>
      <c r="P967"/>
      <c r="T967"/>
      <c r="U967"/>
    </row>
    <row r="968" spans="13:21" x14ac:dyDescent="0.3">
      <c r="M968"/>
      <c r="N968"/>
      <c r="O968"/>
      <c r="P968"/>
      <c r="T968"/>
      <c r="U968"/>
    </row>
    <row r="969" spans="13:21" x14ac:dyDescent="0.3">
      <c r="M969"/>
      <c r="N969"/>
      <c r="O969"/>
      <c r="P969"/>
      <c r="T969"/>
      <c r="U969"/>
    </row>
    <row r="970" spans="13:21" x14ac:dyDescent="0.3">
      <c r="M970"/>
      <c r="N970"/>
      <c r="O970"/>
      <c r="P970"/>
      <c r="T970"/>
      <c r="U970"/>
    </row>
    <row r="971" spans="13:21" x14ac:dyDescent="0.3">
      <c r="M971"/>
      <c r="N971"/>
      <c r="O971"/>
      <c r="P971"/>
      <c r="T971"/>
      <c r="U971"/>
    </row>
    <row r="972" spans="13:21" x14ac:dyDescent="0.3">
      <c r="M972"/>
      <c r="N972"/>
      <c r="O972"/>
      <c r="P972"/>
      <c r="T972"/>
      <c r="U972"/>
    </row>
    <row r="973" spans="13:21" x14ac:dyDescent="0.3">
      <c r="M973"/>
      <c r="N973"/>
      <c r="O973"/>
      <c r="P973"/>
      <c r="T973"/>
      <c r="U973"/>
    </row>
    <row r="974" spans="13:21" x14ac:dyDescent="0.3">
      <c r="M974"/>
      <c r="N974"/>
      <c r="O974"/>
      <c r="P974"/>
      <c r="T974"/>
      <c r="U974"/>
    </row>
    <row r="975" spans="13:21" x14ac:dyDescent="0.3">
      <c r="M975"/>
      <c r="N975"/>
      <c r="O975"/>
      <c r="P975"/>
      <c r="T975"/>
      <c r="U975"/>
    </row>
    <row r="976" spans="13:21" x14ac:dyDescent="0.3">
      <c r="M976"/>
      <c r="N976"/>
      <c r="O976"/>
      <c r="P976"/>
      <c r="T976"/>
      <c r="U976"/>
    </row>
    <row r="977" spans="13:21" x14ac:dyDescent="0.3">
      <c r="M977"/>
      <c r="N977"/>
      <c r="O977"/>
      <c r="P977"/>
      <c r="T977"/>
      <c r="U977"/>
    </row>
    <row r="978" spans="13:21" x14ac:dyDescent="0.3">
      <c r="M978"/>
      <c r="N978"/>
      <c r="O978"/>
      <c r="P978"/>
      <c r="T978"/>
      <c r="U978"/>
    </row>
    <row r="979" spans="13:21" x14ac:dyDescent="0.3">
      <c r="M979"/>
      <c r="N979"/>
      <c r="O979"/>
      <c r="P979"/>
      <c r="T979"/>
      <c r="U979"/>
    </row>
    <row r="980" spans="13:21" x14ac:dyDescent="0.3">
      <c r="M980"/>
      <c r="N980"/>
      <c r="O980"/>
      <c r="P980"/>
      <c r="T980"/>
      <c r="U980"/>
    </row>
    <row r="981" spans="13:21" x14ac:dyDescent="0.3">
      <c r="M981"/>
      <c r="N981"/>
      <c r="O981"/>
      <c r="P981"/>
      <c r="T981"/>
      <c r="U981"/>
    </row>
    <row r="982" spans="13:21" x14ac:dyDescent="0.3">
      <c r="M982"/>
      <c r="N982"/>
      <c r="O982"/>
      <c r="P982"/>
      <c r="T982"/>
      <c r="U982"/>
    </row>
    <row r="983" spans="13:21" x14ac:dyDescent="0.3">
      <c r="M983"/>
      <c r="N983"/>
      <c r="O983"/>
      <c r="P983"/>
      <c r="T983"/>
      <c r="U983"/>
    </row>
    <row r="984" spans="13:21" x14ac:dyDescent="0.3">
      <c r="M984"/>
      <c r="N984"/>
      <c r="O984"/>
      <c r="P984"/>
      <c r="T984"/>
      <c r="U984"/>
    </row>
    <row r="985" spans="13:21" x14ac:dyDescent="0.3">
      <c r="M985"/>
      <c r="N985"/>
      <c r="O985"/>
      <c r="P985"/>
      <c r="T985"/>
      <c r="U985"/>
    </row>
    <row r="986" spans="13:21" x14ac:dyDescent="0.3">
      <c r="M986"/>
      <c r="N986"/>
      <c r="O986"/>
      <c r="P986"/>
      <c r="T986"/>
      <c r="U986"/>
    </row>
    <row r="987" spans="13:21" x14ac:dyDescent="0.3">
      <c r="M987"/>
      <c r="N987"/>
      <c r="O987"/>
      <c r="P987"/>
      <c r="T987"/>
      <c r="U987"/>
    </row>
    <row r="988" spans="13:21" x14ac:dyDescent="0.3">
      <c r="M988"/>
      <c r="N988"/>
      <c r="O988"/>
      <c r="P988"/>
      <c r="T988"/>
      <c r="U988"/>
    </row>
    <row r="989" spans="13:21" x14ac:dyDescent="0.3">
      <c r="M989"/>
      <c r="N989"/>
      <c r="O989"/>
      <c r="P989"/>
      <c r="T989"/>
      <c r="U989"/>
    </row>
    <row r="990" spans="13:21" x14ac:dyDescent="0.3">
      <c r="M990"/>
      <c r="N990"/>
      <c r="O990"/>
      <c r="P990"/>
      <c r="T990"/>
      <c r="U990"/>
    </row>
    <row r="991" spans="13:21" x14ac:dyDescent="0.3">
      <c r="M991"/>
      <c r="N991"/>
      <c r="O991"/>
      <c r="P991"/>
      <c r="T991"/>
      <c r="U991"/>
    </row>
    <row r="992" spans="13:21" x14ac:dyDescent="0.3">
      <c r="M992"/>
      <c r="N992"/>
      <c r="O992"/>
      <c r="P992"/>
      <c r="T992"/>
      <c r="U992"/>
    </row>
    <row r="993" spans="13:21" x14ac:dyDescent="0.3">
      <c r="M993"/>
      <c r="N993"/>
      <c r="O993"/>
      <c r="P993"/>
      <c r="T993"/>
      <c r="U993"/>
    </row>
    <row r="994" spans="13:21" x14ac:dyDescent="0.3">
      <c r="M994"/>
      <c r="N994"/>
      <c r="O994"/>
      <c r="P994"/>
      <c r="T994"/>
      <c r="U994"/>
    </row>
    <row r="995" spans="13:21" x14ac:dyDescent="0.3">
      <c r="M995"/>
      <c r="N995"/>
      <c r="O995"/>
      <c r="P995"/>
      <c r="T995"/>
      <c r="U995"/>
    </row>
    <row r="996" spans="13:21" x14ac:dyDescent="0.3">
      <c r="M996"/>
      <c r="N996"/>
      <c r="O996"/>
      <c r="P996"/>
      <c r="T996"/>
      <c r="U996"/>
    </row>
    <row r="997" spans="13:21" x14ac:dyDescent="0.3">
      <c r="M997"/>
      <c r="N997"/>
      <c r="O997"/>
      <c r="P997"/>
      <c r="T997"/>
      <c r="U997"/>
    </row>
    <row r="998" spans="13:21" x14ac:dyDescent="0.3">
      <c r="M998"/>
      <c r="N998"/>
      <c r="O998"/>
      <c r="P998"/>
      <c r="T998"/>
      <c r="U998"/>
    </row>
    <row r="999" spans="13:21" x14ac:dyDescent="0.3">
      <c r="M999"/>
      <c r="N999"/>
      <c r="O999"/>
      <c r="P999"/>
      <c r="T999"/>
      <c r="U999"/>
    </row>
    <row r="1000" spans="13:21" x14ac:dyDescent="0.3">
      <c r="M1000"/>
      <c r="N1000"/>
      <c r="O1000"/>
      <c r="P1000"/>
      <c r="T1000"/>
      <c r="U1000"/>
    </row>
    <row r="1001" spans="13:21" x14ac:dyDescent="0.3">
      <c r="M1001"/>
      <c r="N1001"/>
      <c r="O1001"/>
      <c r="P1001"/>
      <c r="T1001"/>
      <c r="U1001"/>
    </row>
    <row r="1002" spans="13:21" x14ac:dyDescent="0.3">
      <c r="M1002"/>
      <c r="N1002"/>
      <c r="O1002"/>
      <c r="P1002"/>
      <c r="T1002"/>
      <c r="U1002"/>
    </row>
    <row r="1003" spans="13:21" x14ac:dyDescent="0.3">
      <c r="M1003"/>
      <c r="N1003"/>
      <c r="O1003"/>
      <c r="P1003"/>
      <c r="T1003"/>
      <c r="U1003"/>
    </row>
    <row r="1004" spans="13:21" x14ac:dyDescent="0.3">
      <c r="M1004"/>
      <c r="N1004"/>
      <c r="O1004"/>
      <c r="P1004"/>
      <c r="T1004"/>
      <c r="U1004"/>
    </row>
    <row r="1005" spans="13:21" x14ac:dyDescent="0.3">
      <c r="M1005"/>
      <c r="N1005"/>
      <c r="O1005"/>
      <c r="P1005"/>
      <c r="T1005"/>
      <c r="U1005"/>
    </row>
    <row r="1006" spans="13:21" x14ac:dyDescent="0.3">
      <c r="M1006"/>
      <c r="N1006"/>
      <c r="O1006"/>
      <c r="P1006"/>
      <c r="T1006"/>
      <c r="U1006"/>
    </row>
    <row r="1007" spans="13:21" x14ac:dyDescent="0.3">
      <c r="M1007"/>
      <c r="N1007"/>
      <c r="O1007"/>
      <c r="P1007"/>
      <c r="T1007"/>
      <c r="U1007"/>
    </row>
    <row r="1008" spans="13:21" x14ac:dyDescent="0.3">
      <c r="M1008"/>
      <c r="N1008"/>
      <c r="O1008"/>
      <c r="P1008"/>
      <c r="T1008"/>
      <c r="U1008"/>
    </row>
    <row r="1009" spans="13:21" x14ac:dyDescent="0.3">
      <c r="M1009"/>
      <c r="N1009"/>
      <c r="O1009"/>
      <c r="P1009"/>
      <c r="T1009"/>
      <c r="U1009"/>
    </row>
    <row r="1010" spans="13:21" x14ac:dyDescent="0.3">
      <c r="M1010"/>
      <c r="N1010"/>
      <c r="O1010"/>
      <c r="P1010"/>
      <c r="T1010"/>
      <c r="U1010"/>
    </row>
    <row r="1011" spans="13:21" x14ac:dyDescent="0.3">
      <c r="M1011"/>
      <c r="N1011"/>
      <c r="O1011"/>
      <c r="P1011"/>
      <c r="T1011"/>
      <c r="U1011"/>
    </row>
    <row r="1012" spans="13:21" x14ac:dyDescent="0.3">
      <c r="M1012"/>
      <c r="N1012"/>
      <c r="O1012"/>
      <c r="P1012"/>
      <c r="T1012"/>
      <c r="U1012"/>
    </row>
    <row r="1013" spans="13:21" x14ac:dyDescent="0.3">
      <c r="M1013"/>
      <c r="N1013"/>
      <c r="O1013"/>
      <c r="P1013"/>
      <c r="T1013"/>
      <c r="U1013"/>
    </row>
    <row r="1014" spans="13:21" x14ac:dyDescent="0.3">
      <c r="M1014"/>
      <c r="N1014"/>
      <c r="O1014"/>
      <c r="P1014"/>
      <c r="T1014"/>
      <c r="U1014"/>
    </row>
    <row r="1015" spans="13:21" x14ac:dyDescent="0.3">
      <c r="M1015"/>
      <c r="N1015"/>
      <c r="O1015"/>
      <c r="P1015"/>
      <c r="T1015"/>
      <c r="U1015"/>
    </row>
    <row r="1016" spans="13:21" x14ac:dyDescent="0.3">
      <c r="M1016"/>
      <c r="N1016"/>
      <c r="O1016"/>
      <c r="P1016"/>
      <c r="T1016"/>
      <c r="U1016"/>
    </row>
    <row r="1017" spans="13:21" x14ac:dyDescent="0.3">
      <c r="M1017"/>
      <c r="N1017"/>
      <c r="O1017"/>
      <c r="P1017"/>
      <c r="T1017"/>
      <c r="U1017"/>
    </row>
    <row r="1018" spans="13:21" x14ac:dyDescent="0.3">
      <c r="M1018"/>
      <c r="N1018"/>
      <c r="O1018"/>
      <c r="P1018"/>
      <c r="T1018"/>
      <c r="U1018"/>
    </row>
    <row r="1019" spans="13:21" x14ac:dyDescent="0.3">
      <c r="M1019"/>
      <c r="N1019"/>
      <c r="O1019"/>
      <c r="P1019"/>
      <c r="T1019"/>
      <c r="U1019"/>
    </row>
    <row r="1020" spans="13:21" x14ac:dyDescent="0.3">
      <c r="M1020"/>
      <c r="N1020"/>
      <c r="O1020"/>
      <c r="P1020"/>
      <c r="T1020"/>
      <c r="U1020"/>
    </row>
    <row r="1021" spans="13:21" x14ac:dyDescent="0.3">
      <c r="M1021"/>
      <c r="N1021"/>
      <c r="O1021"/>
      <c r="P1021"/>
      <c r="T1021"/>
      <c r="U1021"/>
    </row>
    <row r="1022" spans="13:21" x14ac:dyDescent="0.3">
      <c r="M1022"/>
      <c r="N1022"/>
      <c r="O1022"/>
      <c r="P1022"/>
      <c r="T1022"/>
      <c r="U1022"/>
    </row>
    <row r="1023" spans="13:21" x14ac:dyDescent="0.3">
      <c r="M1023"/>
      <c r="N1023"/>
      <c r="O1023"/>
      <c r="P1023"/>
      <c r="T1023"/>
      <c r="U1023"/>
    </row>
    <row r="1024" spans="13:21" x14ac:dyDescent="0.3">
      <c r="M1024"/>
      <c r="N1024"/>
      <c r="O1024"/>
      <c r="P1024"/>
      <c r="T1024"/>
      <c r="U1024"/>
    </row>
    <row r="1025" spans="13:21" x14ac:dyDescent="0.3">
      <c r="M1025"/>
      <c r="N1025"/>
      <c r="O1025"/>
      <c r="P1025"/>
      <c r="T1025"/>
      <c r="U1025"/>
    </row>
    <row r="1026" spans="13:21" x14ac:dyDescent="0.3">
      <c r="M1026"/>
      <c r="N1026"/>
      <c r="O1026"/>
      <c r="P1026"/>
      <c r="T1026"/>
      <c r="U1026"/>
    </row>
    <row r="1027" spans="13:21" x14ac:dyDescent="0.3">
      <c r="M1027"/>
      <c r="N1027"/>
      <c r="O1027"/>
      <c r="P1027"/>
      <c r="T1027"/>
      <c r="U1027"/>
    </row>
    <row r="1028" spans="13:21" x14ac:dyDescent="0.3">
      <c r="M1028"/>
      <c r="N1028"/>
      <c r="O1028"/>
      <c r="P1028"/>
      <c r="T1028"/>
      <c r="U1028"/>
    </row>
    <row r="1029" spans="13:21" x14ac:dyDescent="0.3">
      <c r="M1029"/>
      <c r="N1029"/>
      <c r="O1029"/>
      <c r="P1029"/>
      <c r="T1029"/>
      <c r="U1029"/>
    </row>
    <row r="1030" spans="13:21" x14ac:dyDescent="0.3">
      <c r="M1030"/>
      <c r="N1030"/>
      <c r="O1030"/>
      <c r="P1030"/>
      <c r="T1030"/>
      <c r="U1030"/>
    </row>
    <row r="1031" spans="13:21" x14ac:dyDescent="0.3">
      <c r="M1031"/>
      <c r="N1031"/>
      <c r="O1031"/>
      <c r="P1031"/>
      <c r="T1031"/>
      <c r="U1031"/>
    </row>
    <row r="1032" spans="13:21" x14ac:dyDescent="0.3">
      <c r="M1032"/>
      <c r="N1032"/>
      <c r="O1032"/>
      <c r="P1032"/>
      <c r="T1032"/>
      <c r="U1032"/>
    </row>
    <row r="1033" spans="13:21" x14ac:dyDescent="0.3">
      <c r="M1033"/>
      <c r="N1033"/>
      <c r="O1033"/>
      <c r="P1033"/>
      <c r="T1033"/>
      <c r="U1033"/>
    </row>
    <row r="1034" spans="13:21" x14ac:dyDescent="0.3">
      <c r="M1034"/>
      <c r="N1034"/>
      <c r="O1034"/>
      <c r="P1034"/>
      <c r="T1034"/>
      <c r="U1034"/>
    </row>
    <row r="1035" spans="13:21" x14ac:dyDescent="0.3">
      <c r="M1035"/>
      <c r="N1035"/>
      <c r="O1035"/>
      <c r="P1035"/>
      <c r="T1035"/>
      <c r="U1035"/>
    </row>
    <row r="1036" spans="13:21" x14ac:dyDescent="0.3">
      <c r="M1036"/>
      <c r="N1036"/>
      <c r="O1036"/>
      <c r="P1036"/>
      <c r="T1036"/>
      <c r="U1036"/>
    </row>
    <row r="1037" spans="13:21" x14ac:dyDescent="0.3">
      <c r="M1037"/>
      <c r="N1037"/>
      <c r="O1037"/>
      <c r="P1037"/>
      <c r="T1037"/>
      <c r="U1037"/>
    </row>
    <row r="1038" spans="13:21" x14ac:dyDescent="0.3">
      <c r="M1038"/>
      <c r="N1038"/>
      <c r="O1038"/>
      <c r="P1038"/>
      <c r="T1038"/>
      <c r="U1038"/>
    </row>
    <row r="1039" spans="13:21" x14ac:dyDescent="0.3">
      <c r="M1039"/>
      <c r="N1039"/>
      <c r="O1039"/>
      <c r="P1039"/>
      <c r="T1039"/>
      <c r="U1039"/>
    </row>
    <row r="1040" spans="13:21" x14ac:dyDescent="0.3">
      <c r="M1040"/>
      <c r="N1040"/>
      <c r="O1040"/>
      <c r="P1040"/>
      <c r="T1040"/>
      <c r="U1040"/>
    </row>
    <row r="1041" spans="13:21" x14ac:dyDescent="0.3">
      <c r="M1041"/>
      <c r="N1041"/>
      <c r="O1041"/>
      <c r="P1041"/>
      <c r="T1041"/>
      <c r="U1041"/>
    </row>
    <row r="1042" spans="13:21" x14ac:dyDescent="0.3">
      <c r="M1042"/>
      <c r="N1042"/>
      <c r="O1042"/>
      <c r="P1042"/>
      <c r="T1042"/>
      <c r="U1042"/>
    </row>
    <row r="1043" spans="13:21" x14ac:dyDescent="0.3">
      <c r="M1043"/>
      <c r="N1043"/>
      <c r="O1043"/>
      <c r="P1043"/>
      <c r="T1043"/>
      <c r="U1043"/>
    </row>
    <row r="1044" spans="13:21" x14ac:dyDescent="0.3">
      <c r="M1044"/>
      <c r="N1044"/>
      <c r="O1044"/>
      <c r="P1044"/>
      <c r="T1044"/>
      <c r="U1044"/>
    </row>
    <row r="1045" spans="13:21" x14ac:dyDescent="0.3">
      <c r="M1045"/>
      <c r="N1045"/>
      <c r="O1045"/>
      <c r="P1045"/>
      <c r="T1045"/>
      <c r="U1045"/>
    </row>
    <row r="1046" spans="13:21" x14ac:dyDescent="0.3">
      <c r="M1046"/>
      <c r="N1046"/>
      <c r="O1046"/>
      <c r="P1046"/>
      <c r="T1046"/>
      <c r="U1046"/>
    </row>
    <row r="1047" spans="13:21" x14ac:dyDescent="0.3">
      <c r="M1047"/>
      <c r="N1047"/>
      <c r="O1047"/>
      <c r="P1047"/>
      <c r="T1047"/>
      <c r="U1047"/>
    </row>
    <row r="1048" spans="13:21" x14ac:dyDescent="0.3">
      <c r="M1048"/>
      <c r="N1048"/>
      <c r="O1048"/>
      <c r="P1048"/>
      <c r="T1048"/>
      <c r="U1048"/>
    </row>
    <row r="1049" spans="13:21" x14ac:dyDescent="0.3">
      <c r="M1049"/>
      <c r="N1049"/>
      <c r="O1049"/>
      <c r="P1049"/>
      <c r="T1049"/>
      <c r="U1049"/>
    </row>
    <row r="1050" spans="13:21" x14ac:dyDescent="0.3">
      <c r="M1050"/>
      <c r="N1050"/>
      <c r="O1050"/>
      <c r="P1050"/>
      <c r="T1050"/>
      <c r="U1050"/>
    </row>
    <row r="1051" spans="13:21" x14ac:dyDescent="0.3">
      <c r="M1051"/>
      <c r="N1051"/>
      <c r="O1051"/>
      <c r="P1051"/>
      <c r="T1051"/>
      <c r="U1051"/>
    </row>
    <row r="1052" spans="13:21" x14ac:dyDescent="0.3">
      <c r="M1052"/>
      <c r="N1052"/>
      <c r="O1052"/>
      <c r="P1052"/>
      <c r="T1052"/>
      <c r="U1052"/>
    </row>
    <row r="1053" spans="13:21" x14ac:dyDescent="0.3">
      <c r="M1053"/>
      <c r="N1053"/>
      <c r="O1053"/>
      <c r="P1053"/>
      <c r="T1053"/>
      <c r="U1053"/>
    </row>
    <row r="1054" spans="13:21" x14ac:dyDescent="0.3">
      <c r="M1054"/>
      <c r="N1054"/>
      <c r="O1054"/>
      <c r="P1054"/>
      <c r="T1054"/>
      <c r="U1054"/>
    </row>
    <row r="1055" spans="13:21" x14ac:dyDescent="0.3">
      <c r="M1055"/>
      <c r="N1055"/>
      <c r="O1055"/>
      <c r="P1055"/>
      <c r="T1055"/>
      <c r="U1055"/>
    </row>
    <row r="1056" spans="13:21" x14ac:dyDescent="0.3">
      <c r="M1056"/>
      <c r="N1056"/>
      <c r="O1056"/>
      <c r="P1056"/>
      <c r="T1056"/>
      <c r="U1056"/>
    </row>
    <row r="1057" spans="13:21" x14ac:dyDescent="0.3">
      <c r="M1057"/>
      <c r="N1057"/>
      <c r="O1057"/>
      <c r="P1057"/>
      <c r="T1057"/>
      <c r="U1057"/>
    </row>
    <row r="1058" spans="13:21" x14ac:dyDescent="0.3">
      <c r="M1058"/>
      <c r="N1058"/>
      <c r="O1058"/>
      <c r="P1058"/>
      <c r="T1058"/>
      <c r="U1058"/>
    </row>
    <row r="1059" spans="13:21" x14ac:dyDescent="0.3">
      <c r="M1059"/>
      <c r="N1059"/>
      <c r="O1059"/>
      <c r="P1059"/>
      <c r="T1059"/>
      <c r="U1059"/>
    </row>
    <row r="1060" spans="13:21" x14ac:dyDescent="0.3">
      <c r="M1060"/>
      <c r="N1060"/>
      <c r="O1060"/>
      <c r="P1060"/>
      <c r="T1060"/>
      <c r="U1060"/>
    </row>
    <row r="1061" spans="13:21" x14ac:dyDescent="0.3">
      <c r="M1061"/>
      <c r="N1061"/>
      <c r="O1061"/>
      <c r="P1061"/>
      <c r="T1061"/>
      <c r="U1061"/>
    </row>
    <row r="1062" spans="13:21" x14ac:dyDescent="0.3">
      <c r="M1062"/>
      <c r="N1062"/>
      <c r="O1062"/>
      <c r="P1062"/>
      <c r="T1062"/>
      <c r="U1062"/>
    </row>
    <row r="1063" spans="13:21" x14ac:dyDescent="0.3">
      <c r="M1063"/>
      <c r="N1063"/>
      <c r="O1063"/>
      <c r="P1063"/>
      <c r="T1063"/>
      <c r="U1063"/>
    </row>
    <row r="1064" spans="13:21" x14ac:dyDescent="0.3">
      <c r="M1064"/>
      <c r="N1064"/>
      <c r="O1064"/>
      <c r="P1064"/>
      <c r="T1064"/>
      <c r="U1064"/>
    </row>
    <row r="1065" spans="13:21" x14ac:dyDescent="0.3">
      <c r="M1065"/>
      <c r="N1065"/>
      <c r="O1065"/>
      <c r="P1065"/>
      <c r="T1065"/>
      <c r="U1065"/>
    </row>
    <row r="1066" spans="13:21" x14ac:dyDescent="0.3">
      <c r="M1066"/>
      <c r="N1066"/>
      <c r="O1066"/>
      <c r="P1066"/>
      <c r="T1066"/>
      <c r="U1066"/>
    </row>
    <row r="1067" spans="13:21" x14ac:dyDescent="0.3">
      <c r="M1067"/>
      <c r="N1067"/>
      <c r="O1067"/>
      <c r="P1067"/>
      <c r="T1067"/>
      <c r="U1067"/>
    </row>
    <row r="1068" spans="13:21" x14ac:dyDescent="0.3">
      <c r="M1068"/>
      <c r="N1068"/>
      <c r="O1068"/>
      <c r="P1068"/>
      <c r="T1068"/>
      <c r="U1068"/>
    </row>
    <row r="1069" spans="13:21" x14ac:dyDescent="0.3">
      <c r="M1069"/>
      <c r="N1069"/>
      <c r="O1069"/>
      <c r="P1069"/>
      <c r="T1069"/>
      <c r="U1069"/>
    </row>
    <row r="1070" spans="13:21" x14ac:dyDescent="0.3">
      <c r="M1070"/>
      <c r="N1070"/>
      <c r="O1070"/>
      <c r="P1070"/>
      <c r="T1070"/>
      <c r="U1070"/>
    </row>
    <row r="1071" spans="13:21" x14ac:dyDescent="0.3">
      <c r="M1071"/>
      <c r="N1071"/>
      <c r="O1071"/>
      <c r="P1071"/>
      <c r="T1071"/>
      <c r="U1071"/>
    </row>
    <row r="1072" spans="13:21" x14ac:dyDescent="0.3">
      <c r="M1072"/>
      <c r="N1072"/>
      <c r="O1072"/>
      <c r="P1072"/>
      <c r="T1072"/>
      <c r="U1072"/>
    </row>
    <row r="1073" spans="13:21" x14ac:dyDescent="0.3">
      <c r="M1073"/>
      <c r="N1073"/>
      <c r="O1073"/>
      <c r="P1073"/>
      <c r="T1073"/>
      <c r="U1073"/>
    </row>
    <row r="1074" spans="13:21" x14ac:dyDescent="0.3">
      <c r="M1074"/>
      <c r="N1074"/>
      <c r="O1074"/>
      <c r="P1074"/>
      <c r="T1074"/>
      <c r="U1074"/>
    </row>
    <row r="1075" spans="13:21" x14ac:dyDescent="0.3">
      <c r="M1075"/>
      <c r="N1075"/>
      <c r="O1075"/>
      <c r="P1075"/>
      <c r="T1075"/>
      <c r="U1075"/>
    </row>
    <row r="1076" spans="13:21" x14ac:dyDescent="0.3">
      <c r="M1076"/>
      <c r="N1076"/>
      <c r="O1076"/>
      <c r="P1076"/>
      <c r="T1076"/>
      <c r="U1076"/>
    </row>
    <row r="1077" spans="13:21" x14ac:dyDescent="0.3">
      <c r="M1077"/>
      <c r="N1077"/>
      <c r="O1077"/>
      <c r="P1077"/>
      <c r="T1077"/>
      <c r="U1077"/>
    </row>
    <row r="1078" spans="13:21" x14ac:dyDescent="0.3">
      <c r="M1078"/>
      <c r="N1078"/>
      <c r="O1078"/>
      <c r="P1078"/>
      <c r="T1078"/>
      <c r="U1078"/>
    </row>
    <row r="1079" spans="13:21" x14ac:dyDescent="0.3">
      <c r="M1079"/>
      <c r="N1079"/>
      <c r="O1079"/>
      <c r="P1079"/>
      <c r="T1079"/>
      <c r="U1079"/>
    </row>
    <row r="1080" spans="13:21" x14ac:dyDescent="0.3">
      <c r="M1080"/>
      <c r="N1080"/>
      <c r="O1080"/>
      <c r="P1080"/>
      <c r="T1080"/>
      <c r="U1080"/>
    </row>
    <row r="1081" spans="13:21" x14ac:dyDescent="0.3">
      <c r="M1081"/>
      <c r="N1081"/>
      <c r="O1081"/>
      <c r="P1081"/>
      <c r="T1081"/>
      <c r="U1081"/>
    </row>
    <row r="1082" spans="13:21" x14ac:dyDescent="0.3">
      <c r="M1082"/>
      <c r="N1082"/>
      <c r="O1082"/>
      <c r="P1082"/>
      <c r="T1082"/>
      <c r="U1082"/>
    </row>
    <row r="1083" spans="13:21" x14ac:dyDescent="0.3">
      <c r="M1083"/>
      <c r="N1083"/>
      <c r="O1083"/>
      <c r="P1083"/>
      <c r="T1083"/>
      <c r="U1083"/>
    </row>
    <row r="1084" spans="13:21" x14ac:dyDescent="0.3">
      <c r="M1084"/>
      <c r="N1084"/>
      <c r="O1084"/>
      <c r="P1084"/>
      <c r="T1084"/>
      <c r="U1084"/>
    </row>
    <row r="1085" spans="13:21" x14ac:dyDescent="0.3">
      <c r="M1085"/>
      <c r="N1085"/>
      <c r="O1085"/>
      <c r="P1085"/>
      <c r="T1085"/>
      <c r="U1085"/>
    </row>
    <row r="1086" spans="13:21" x14ac:dyDescent="0.3">
      <c r="M1086"/>
      <c r="N1086"/>
      <c r="O1086"/>
      <c r="P1086"/>
      <c r="T1086"/>
      <c r="U1086"/>
    </row>
    <row r="1087" spans="13:21" x14ac:dyDescent="0.3">
      <c r="M1087"/>
      <c r="N1087"/>
      <c r="O1087"/>
      <c r="P1087"/>
      <c r="T1087"/>
      <c r="U1087"/>
    </row>
    <row r="1088" spans="13:21" x14ac:dyDescent="0.3">
      <c r="M1088"/>
      <c r="N1088"/>
      <c r="O1088"/>
      <c r="P1088"/>
      <c r="T1088"/>
      <c r="U1088"/>
    </row>
    <row r="1089" spans="13:21" x14ac:dyDescent="0.3">
      <c r="M1089"/>
      <c r="N1089"/>
      <c r="O1089"/>
      <c r="P1089"/>
      <c r="T1089"/>
      <c r="U1089"/>
    </row>
    <row r="1090" spans="13:21" x14ac:dyDescent="0.3">
      <c r="M1090"/>
      <c r="N1090"/>
      <c r="O1090"/>
      <c r="P1090"/>
      <c r="T1090"/>
      <c r="U1090"/>
    </row>
    <row r="1091" spans="13:21" x14ac:dyDescent="0.3">
      <c r="M1091"/>
      <c r="N1091"/>
      <c r="O1091"/>
      <c r="P1091"/>
      <c r="T1091"/>
      <c r="U1091"/>
    </row>
    <row r="1092" spans="13:21" x14ac:dyDescent="0.3">
      <c r="M1092"/>
      <c r="N1092"/>
      <c r="O1092"/>
      <c r="P1092"/>
      <c r="T1092"/>
      <c r="U1092"/>
    </row>
    <row r="1093" spans="13:21" x14ac:dyDescent="0.3">
      <c r="M1093"/>
      <c r="N1093"/>
      <c r="O1093"/>
      <c r="P1093"/>
      <c r="T1093"/>
      <c r="U1093"/>
    </row>
    <row r="1094" spans="13:21" x14ac:dyDescent="0.3">
      <c r="M1094"/>
      <c r="N1094"/>
      <c r="O1094"/>
      <c r="P1094"/>
      <c r="T1094"/>
      <c r="U1094"/>
    </row>
    <row r="1095" spans="13:21" x14ac:dyDescent="0.3">
      <c r="M1095"/>
      <c r="N1095"/>
      <c r="O1095"/>
      <c r="P1095"/>
      <c r="T1095"/>
      <c r="U1095"/>
    </row>
    <row r="1096" spans="13:21" x14ac:dyDescent="0.3">
      <c r="M1096"/>
      <c r="N1096"/>
      <c r="O1096"/>
      <c r="P1096"/>
      <c r="T1096"/>
      <c r="U1096"/>
    </row>
    <row r="1097" spans="13:21" x14ac:dyDescent="0.3">
      <c r="M1097"/>
      <c r="N1097"/>
      <c r="O1097"/>
      <c r="P1097"/>
      <c r="T1097"/>
      <c r="U1097"/>
    </row>
    <row r="1098" spans="13:21" x14ac:dyDescent="0.3">
      <c r="M1098"/>
      <c r="N1098"/>
      <c r="O1098"/>
      <c r="P1098"/>
      <c r="T1098"/>
      <c r="U1098"/>
    </row>
    <row r="1099" spans="13:21" x14ac:dyDescent="0.3">
      <c r="M1099"/>
      <c r="N1099"/>
      <c r="O1099"/>
      <c r="P1099"/>
      <c r="T1099"/>
      <c r="U1099"/>
    </row>
    <row r="1100" spans="13:21" x14ac:dyDescent="0.3">
      <c r="M1100"/>
      <c r="N1100"/>
      <c r="O1100"/>
      <c r="P1100"/>
      <c r="T1100"/>
      <c r="U1100"/>
    </row>
    <row r="1101" spans="13:21" x14ac:dyDescent="0.3">
      <c r="M1101"/>
      <c r="N1101"/>
      <c r="O1101"/>
      <c r="P1101"/>
      <c r="T1101"/>
      <c r="U1101"/>
    </row>
    <row r="1102" spans="13:21" x14ac:dyDescent="0.3">
      <c r="M1102"/>
      <c r="N1102"/>
      <c r="O1102"/>
      <c r="P1102"/>
      <c r="T1102"/>
      <c r="U1102"/>
    </row>
    <row r="1103" spans="13:21" x14ac:dyDescent="0.3">
      <c r="M1103"/>
      <c r="N1103"/>
      <c r="O1103"/>
      <c r="P1103"/>
      <c r="T1103"/>
      <c r="U1103"/>
    </row>
    <row r="1104" spans="13:21" x14ac:dyDescent="0.3">
      <c r="M1104"/>
      <c r="N1104"/>
      <c r="O1104"/>
      <c r="P1104"/>
      <c r="T1104"/>
      <c r="U1104"/>
    </row>
    <row r="1105" spans="13:21" x14ac:dyDescent="0.3">
      <c r="M1105"/>
      <c r="N1105"/>
      <c r="O1105"/>
      <c r="P1105"/>
      <c r="T1105"/>
      <c r="U1105"/>
    </row>
    <row r="1106" spans="13:21" x14ac:dyDescent="0.3">
      <c r="M1106"/>
      <c r="N1106"/>
      <c r="O1106"/>
      <c r="P1106"/>
      <c r="T1106"/>
      <c r="U1106"/>
    </row>
    <row r="1107" spans="13:21" x14ac:dyDescent="0.3">
      <c r="M1107"/>
      <c r="N1107"/>
      <c r="O1107"/>
      <c r="P1107"/>
      <c r="T1107"/>
      <c r="U1107"/>
    </row>
    <row r="1108" spans="13:21" x14ac:dyDescent="0.3">
      <c r="M1108"/>
      <c r="N1108"/>
      <c r="O1108"/>
      <c r="P1108"/>
      <c r="T1108"/>
      <c r="U1108"/>
    </row>
    <row r="1109" spans="13:21" x14ac:dyDescent="0.3">
      <c r="M1109"/>
      <c r="N1109"/>
      <c r="O1109"/>
      <c r="P1109"/>
      <c r="T1109"/>
      <c r="U1109"/>
    </row>
    <row r="1110" spans="13:21" x14ac:dyDescent="0.3">
      <c r="M1110"/>
      <c r="N1110"/>
      <c r="O1110"/>
      <c r="P1110"/>
      <c r="T1110"/>
      <c r="U1110"/>
    </row>
    <row r="1111" spans="13:21" x14ac:dyDescent="0.3">
      <c r="M1111"/>
      <c r="N1111"/>
      <c r="O1111"/>
      <c r="P1111"/>
      <c r="T1111"/>
      <c r="U1111"/>
    </row>
    <row r="1112" spans="13:21" x14ac:dyDescent="0.3">
      <c r="M1112"/>
      <c r="N1112"/>
      <c r="O1112"/>
      <c r="P1112"/>
      <c r="T1112"/>
      <c r="U1112"/>
    </row>
    <row r="1113" spans="13:21" x14ac:dyDescent="0.3">
      <c r="M1113"/>
      <c r="N1113"/>
      <c r="O1113"/>
      <c r="P1113"/>
      <c r="T1113"/>
      <c r="U1113"/>
    </row>
    <row r="1114" spans="13:21" x14ac:dyDescent="0.3">
      <c r="M1114"/>
      <c r="N1114"/>
      <c r="O1114"/>
      <c r="P1114"/>
      <c r="T1114"/>
      <c r="U1114"/>
    </row>
    <row r="1115" spans="13:21" x14ac:dyDescent="0.3">
      <c r="M1115"/>
      <c r="N1115"/>
      <c r="O1115"/>
      <c r="P1115"/>
      <c r="T1115"/>
      <c r="U1115"/>
    </row>
    <row r="1116" spans="13:21" x14ac:dyDescent="0.3">
      <c r="M1116"/>
      <c r="N1116"/>
      <c r="O1116"/>
      <c r="P1116"/>
      <c r="T1116"/>
      <c r="U1116"/>
    </row>
    <row r="1117" spans="13:21" x14ac:dyDescent="0.3">
      <c r="M1117"/>
      <c r="N1117"/>
      <c r="O1117"/>
      <c r="P1117"/>
      <c r="T1117"/>
      <c r="U1117"/>
    </row>
    <row r="1118" spans="13:21" x14ac:dyDescent="0.3">
      <c r="M1118"/>
      <c r="N1118"/>
      <c r="O1118"/>
      <c r="P1118"/>
      <c r="T1118"/>
      <c r="U1118"/>
    </row>
    <row r="1119" spans="13:21" x14ac:dyDescent="0.3">
      <c r="M1119"/>
      <c r="N1119"/>
      <c r="O1119"/>
      <c r="P1119"/>
      <c r="T1119"/>
      <c r="U1119"/>
    </row>
    <row r="1120" spans="13:21" x14ac:dyDescent="0.3">
      <c r="M1120"/>
      <c r="N1120"/>
      <c r="O1120"/>
      <c r="P1120"/>
      <c r="T1120"/>
      <c r="U1120"/>
    </row>
    <row r="1121" spans="13:21" x14ac:dyDescent="0.3">
      <c r="M1121"/>
      <c r="N1121"/>
      <c r="O1121"/>
      <c r="P1121"/>
      <c r="T1121"/>
      <c r="U1121"/>
    </row>
    <row r="1122" spans="13:21" x14ac:dyDescent="0.3">
      <c r="M1122"/>
      <c r="N1122"/>
      <c r="O1122"/>
      <c r="P1122"/>
      <c r="T1122"/>
      <c r="U1122"/>
    </row>
    <row r="1123" spans="13:21" x14ac:dyDescent="0.3">
      <c r="M1123"/>
      <c r="N1123"/>
      <c r="O1123"/>
      <c r="P1123"/>
      <c r="T1123"/>
      <c r="U1123"/>
    </row>
    <row r="1124" spans="13:21" x14ac:dyDescent="0.3">
      <c r="M1124"/>
      <c r="N1124"/>
      <c r="O1124"/>
      <c r="P1124"/>
      <c r="T1124"/>
      <c r="U1124"/>
    </row>
    <row r="1125" spans="13:21" x14ac:dyDescent="0.3">
      <c r="M1125"/>
      <c r="N1125"/>
      <c r="O1125"/>
      <c r="P1125"/>
      <c r="T1125"/>
      <c r="U1125"/>
    </row>
    <row r="1126" spans="13:21" x14ac:dyDescent="0.3">
      <c r="M1126"/>
      <c r="N1126"/>
      <c r="O1126"/>
      <c r="P1126"/>
      <c r="T1126"/>
      <c r="U1126"/>
    </row>
    <row r="1127" spans="13:21" x14ac:dyDescent="0.3">
      <c r="M1127"/>
      <c r="N1127"/>
      <c r="O1127"/>
      <c r="P1127"/>
      <c r="T1127"/>
      <c r="U1127"/>
    </row>
    <row r="1128" spans="13:21" x14ac:dyDescent="0.3">
      <c r="M1128"/>
      <c r="N1128"/>
      <c r="O1128"/>
      <c r="P1128"/>
      <c r="T1128"/>
      <c r="U1128"/>
    </row>
    <row r="1129" spans="13:21" x14ac:dyDescent="0.3">
      <c r="M1129"/>
      <c r="N1129"/>
      <c r="O1129"/>
      <c r="P1129"/>
      <c r="T1129"/>
      <c r="U1129"/>
    </row>
    <row r="1130" spans="13:21" x14ac:dyDescent="0.3">
      <c r="M1130"/>
      <c r="N1130"/>
      <c r="O1130"/>
      <c r="P1130"/>
      <c r="T1130"/>
      <c r="U1130"/>
    </row>
    <row r="1131" spans="13:21" x14ac:dyDescent="0.3">
      <c r="M1131"/>
      <c r="N1131"/>
      <c r="O1131"/>
      <c r="P1131"/>
      <c r="T1131"/>
      <c r="U1131"/>
    </row>
    <row r="1132" spans="13:21" x14ac:dyDescent="0.3">
      <c r="M1132"/>
      <c r="N1132"/>
      <c r="O1132"/>
      <c r="P1132"/>
      <c r="T1132"/>
      <c r="U1132"/>
    </row>
    <row r="1133" spans="13:21" x14ac:dyDescent="0.3">
      <c r="M1133"/>
      <c r="N1133"/>
      <c r="O1133"/>
      <c r="P1133"/>
      <c r="T1133"/>
      <c r="U1133"/>
    </row>
    <row r="1134" spans="13:21" x14ac:dyDescent="0.3">
      <c r="M1134"/>
      <c r="N1134"/>
      <c r="O1134"/>
      <c r="P1134"/>
      <c r="T1134"/>
      <c r="U1134"/>
    </row>
    <row r="1135" spans="13:21" x14ac:dyDescent="0.3">
      <c r="M1135"/>
      <c r="N1135"/>
      <c r="O1135"/>
      <c r="P1135"/>
      <c r="T1135"/>
      <c r="U1135"/>
    </row>
    <row r="1136" spans="13:21" x14ac:dyDescent="0.3">
      <c r="M1136"/>
      <c r="N1136"/>
      <c r="O1136"/>
      <c r="P1136"/>
      <c r="T1136"/>
      <c r="U1136"/>
    </row>
    <row r="1137" spans="13:21" x14ac:dyDescent="0.3">
      <c r="M1137"/>
      <c r="N1137"/>
      <c r="O1137"/>
      <c r="P1137"/>
      <c r="T1137"/>
      <c r="U1137"/>
    </row>
    <row r="1138" spans="13:21" x14ac:dyDescent="0.3">
      <c r="M1138"/>
      <c r="N1138"/>
      <c r="O1138"/>
      <c r="P1138"/>
      <c r="T1138"/>
      <c r="U1138"/>
    </row>
    <row r="1139" spans="13:21" x14ac:dyDescent="0.3">
      <c r="M1139"/>
      <c r="N1139"/>
      <c r="O1139"/>
      <c r="P1139"/>
      <c r="T1139"/>
      <c r="U1139"/>
    </row>
    <row r="1140" spans="13:21" x14ac:dyDescent="0.3">
      <c r="M1140"/>
      <c r="N1140"/>
      <c r="O1140"/>
      <c r="P1140"/>
      <c r="T1140"/>
      <c r="U1140"/>
    </row>
    <row r="1141" spans="13:21" x14ac:dyDescent="0.3">
      <c r="M1141"/>
      <c r="N1141"/>
      <c r="O1141"/>
      <c r="P1141"/>
      <c r="T1141"/>
      <c r="U1141"/>
    </row>
    <row r="1142" spans="13:21" x14ac:dyDescent="0.3">
      <c r="M1142"/>
      <c r="N1142"/>
      <c r="O1142"/>
      <c r="P1142"/>
      <c r="T1142"/>
      <c r="U1142"/>
    </row>
    <row r="1143" spans="13:21" x14ac:dyDescent="0.3">
      <c r="M1143"/>
      <c r="N1143"/>
      <c r="O1143"/>
      <c r="P1143"/>
      <c r="T1143"/>
      <c r="U1143"/>
    </row>
    <row r="1144" spans="13:21" x14ac:dyDescent="0.3">
      <c r="M1144"/>
      <c r="N1144"/>
      <c r="O1144"/>
      <c r="P1144"/>
      <c r="T1144"/>
      <c r="U1144"/>
    </row>
    <row r="1145" spans="13:21" x14ac:dyDescent="0.3">
      <c r="M1145"/>
      <c r="N1145"/>
      <c r="O1145"/>
      <c r="P1145"/>
      <c r="T1145"/>
      <c r="U1145"/>
    </row>
    <row r="1146" spans="13:21" x14ac:dyDescent="0.3">
      <c r="M1146"/>
      <c r="N1146"/>
      <c r="O1146"/>
      <c r="P1146"/>
      <c r="T1146"/>
      <c r="U1146"/>
    </row>
    <row r="1147" spans="13:21" x14ac:dyDescent="0.3">
      <c r="M1147"/>
      <c r="N1147"/>
      <c r="O1147"/>
      <c r="P1147"/>
      <c r="T1147"/>
      <c r="U1147"/>
    </row>
    <row r="1148" spans="13:21" x14ac:dyDescent="0.3">
      <c r="M1148"/>
      <c r="N1148"/>
      <c r="O1148"/>
      <c r="P1148"/>
      <c r="T1148"/>
      <c r="U1148"/>
    </row>
    <row r="1149" spans="13:21" x14ac:dyDescent="0.3">
      <c r="M1149"/>
      <c r="N1149"/>
      <c r="O1149"/>
      <c r="P1149"/>
      <c r="T1149"/>
      <c r="U1149"/>
    </row>
    <row r="1150" spans="13:21" x14ac:dyDescent="0.3">
      <c r="M1150"/>
      <c r="N1150"/>
      <c r="O1150"/>
      <c r="P1150"/>
      <c r="T1150"/>
      <c r="U1150"/>
    </row>
    <row r="1151" spans="13:21" x14ac:dyDescent="0.3">
      <c r="M1151"/>
      <c r="N1151"/>
      <c r="O1151"/>
      <c r="P1151"/>
      <c r="T1151"/>
      <c r="U1151"/>
    </row>
    <row r="1152" spans="13:21" x14ac:dyDescent="0.3">
      <c r="M1152"/>
      <c r="N1152"/>
      <c r="O1152"/>
      <c r="P1152"/>
      <c r="T1152"/>
      <c r="U1152"/>
    </row>
    <row r="1153" spans="13:21" x14ac:dyDescent="0.3">
      <c r="M1153"/>
      <c r="N1153"/>
      <c r="O1153"/>
      <c r="P1153"/>
      <c r="T1153"/>
      <c r="U1153"/>
    </row>
    <row r="1154" spans="13:21" x14ac:dyDescent="0.3">
      <c r="M1154"/>
      <c r="N1154"/>
      <c r="O1154"/>
      <c r="P1154"/>
      <c r="T1154"/>
      <c r="U1154"/>
    </row>
    <row r="1155" spans="13:21" x14ac:dyDescent="0.3">
      <c r="M1155"/>
      <c r="N1155"/>
      <c r="O1155"/>
      <c r="P1155"/>
      <c r="T1155"/>
      <c r="U1155"/>
    </row>
    <row r="1156" spans="13:21" x14ac:dyDescent="0.3">
      <c r="M1156"/>
      <c r="N1156"/>
      <c r="O1156"/>
      <c r="P1156"/>
      <c r="T1156"/>
      <c r="U1156"/>
    </row>
    <row r="1157" spans="13:21" x14ac:dyDescent="0.3">
      <c r="M1157"/>
      <c r="N1157"/>
      <c r="O1157"/>
      <c r="P1157"/>
      <c r="T1157"/>
      <c r="U1157"/>
    </row>
    <row r="1158" spans="13:21" x14ac:dyDescent="0.3">
      <c r="M1158"/>
      <c r="N1158"/>
      <c r="O1158"/>
      <c r="P1158"/>
      <c r="T1158"/>
      <c r="U1158"/>
    </row>
    <row r="1159" spans="13:21" x14ac:dyDescent="0.3">
      <c r="M1159"/>
      <c r="N1159"/>
      <c r="O1159"/>
      <c r="P1159"/>
      <c r="T1159"/>
      <c r="U1159"/>
    </row>
    <row r="1160" spans="13:21" x14ac:dyDescent="0.3">
      <c r="M1160"/>
      <c r="N1160"/>
      <c r="O1160"/>
      <c r="P1160"/>
      <c r="T1160"/>
      <c r="U1160"/>
    </row>
    <row r="1161" spans="13:21" x14ac:dyDescent="0.3">
      <c r="M1161"/>
      <c r="N1161"/>
      <c r="O1161"/>
      <c r="P1161"/>
      <c r="T1161"/>
      <c r="U1161"/>
    </row>
    <row r="1162" spans="13:21" x14ac:dyDescent="0.3">
      <c r="M1162"/>
      <c r="N1162"/>
      <c r="O1162"/>
      <c r="P1162"/>
      <c r="T1162"/>
      <c r="U1162"/>
    </row>
    <row r="1163" spans="13:21" x14ac:dyDescent="0.3">
      <c r="M1163"/>
      <c r="N1163"/>
      <c r="O1163"/>
      <c r="P1163"/>
      <c r="T1163"/>
      <c r="U1163"/>
    </row>
    <row r="1164" spans="13:21" x14ac:dyDescent="0.3">
      <c r="M1164"/>
      <c r="N1164"/>
      <c r="O1164"/>
      <c r="P1164"/>
      <c r="T1164"/>
      <c r="U1164"/>
    </row>
    <row r="1165" spans="13:21" x14ac:dyDescent="0.3">
      <c r="M1165"/>
      <c r="N1165"/>
      <c r="O1165"/>
      <c r="P1165"/>
      <c r="T1165"/>
      <c r="U1165"/>
    </row>
    <row r="1166" spans="13:21" x14ac:dyDescent="0.3">
      <c r="M1166"/>
      <c r="N1166"/>
      <c r="O1166"/>
      <c r="P1166"/>
      <c r="T1166"/>
      <c r="U1166"/>
    </row>
    <row r="1167" spans="13:21" x14ac:dyDescent="0.3">
      <c r="M1167"/>
      <c r="N1167"/>
      <c r="O1167"/>
      <c r="P1167"/>
      <c r="T1167"/>
      <c r="U1167"/>
    </row>
    <row r="1168" spans="13:21" x14ac:dyDescent="0.3">
      <c r="M1168"/>
      <c r="N1168"/>
      <c r="O1168"/>
      <c r="P1168"/>
      <c r="T1168"/>
      <c r="U1168"/>
    </row>
    <row r="1169" spans="13:21" x14ac:dyDescent="0.3">
      <c r="M1169"/>
      <c r="N1169"/>
      <c r="O1169"/>
      <c r="P1169"/>
      <c r="T1169"/>
      <c r="U1169"/>
    </row>
    <row r="1170" spans="13:21" x14ac:dyDescent="0.3">
      <c r="M1170"/>
      <c r="N1170"/>
      <c r="O1170"/>
      <c r="P1170"/>
      <c r="T1170"/>
      <c r="U1170"/>
    </row>
    <row r="1171" spans="13:21" x14ac:dyDescent="0.3">
      <c r="M1171"/>
      <c r="N1171"/>
      <c r="O1171"/>
      <c r="P1171"/>
      <c r="T1171"/>
      <c r="U1171"/>
    </row>
    <row r="1172" spans="13:21" x14ac:dyDescent="0.3">
      <c r="M1172"/>
      <c r="N1172"/>
      <c r="O1172"/>
      <c r="P1172"/>
      <c r="T1172"/>
      <c r="U1172"/>
    </row>
    <row r="1173" spans="13:21" x14ac:dyDescent="0.3">
      <c r="M1173"/>
      <c r="N1173"/>
      <c r="O1173"/>
      <c r="P1173"/>
      <c r="T1173"/>
      <c r="U1173"/>
    </row>
    <row r="1174" spans="13:21" x14ac:dyDescent="0.3">
      <c r="M1174"/>
      <c r="N1174"/>
      <c r="O1174"/>
      <c r="P1174"/>
      <c r="T1174"/>
      <c r="U1174"/>
    </row>
    <row r="1175" spans="13:21" x14ac:dyDescent="0.3">
      <c r="M1175"/>
      <c r="N1175"/>
      <c r="O1175"/>
      <c r="P1175"/>
      <c r="T1175"/>
      <c r="U1175"/>
    </row>
    <row r="1176" spans="13:21" x14ac:dyDescent="0.3">
      <c r="M1176"/>
      <c r="N1176"/>
      <c r="O1176"/>
      <c r="P1176"/>
      <c r="T1176"/>
      <c r="U1176"/>
    </row>
    <row r="1177" spans="13:21" x14ac:dyDescent="0.3">
      <c r="M1177"/>
      <c r="N1177"/>
      <c r="O1177"/>
      <c r="P1177"/>
      <c r="T1177"/>
      <c r="U1177"/>
    </row>
    <row r="1178" spans="13:21" x14ac:dyDescent="0.3">
      <c r="M1178"/>
      <c r="N1178"/>
      <c r="O1178"/>
      <c r="P1178"/>
      <c r="T1178"/>
      <c r="U1178"/>
    </row>
    <row r="1179" spans="13:21" x14ac:dyDescent="0.3">
      <c r="M1179"/>
      <c r="N1179"/>
      <c r="O1179"/>
      <c r="P1179"/>
      <c r="T1179"/>
      <c r="U1179"/>
    </row>
    <row r="1180" spans="13:21" x14ac:dyDescent="0.3">
      <c r="M1180"/>
      <c r="N1180"/>
      <c r="O1180"/>
      <c r="P1180"/>
      <c r="T1180"/>
      <c r="U1180"/>
    </row>
    <row r="1181" spans="13:21" x14ac:dyDescent="0.3">
      <c r="M1181"/>
      <c r="N1181"/>
      <c r="O1181"/>
      <c r="P1181"/>
      <c r="T1181"/>
      <c r="U1181"/>
    </row>
    <row r="1182" spans="13:21" x14ac:dyDescent="0.3">
      <c r="M1182"/>
      <c r="N1182"/>
      <c r="O1182"/>
      <c r="P1182"/>
      <c r="T1182"/>
      <c r="U1182"/>
    </row>
    <row r="1183" spans="13:21" x14ac:dyDescent="0.3">
      <c r="M1183"/>
      <c r="N1183"/>
      <c r="O1183"/>
      <c r="P1183"/>
      <c r="T1183"/>
      <c r="U1183"/>
    </row>
    <row r="1184" spans="13:21" x14ac:dyDescent="0.3">
      <c r="M1184"/>
      <c r="N1184"/>
      <c r="O1184"/>
      <c r="P1184"/>
      <c r="T1184"/>
      <c r="U1184"/>
    </row>
    <row r="1185" spans="13:21" x14ac:dyDescent="0.3">
      <c r="M1185"/>
      <c r="N1185"/>
      <c r="O1185"/>
      <c r="P1185"/>
      <c r="T1185"/>
      <c r="U1185"/>
    </row>
    <row r="1186" spans="13:21" x14ac:dyDescent="0.3">
      <c r="M1186"/>
      <c r="N1186"/>
      <c r="O1186"/>
      <c r="P1186"/>
      <c r="T1186"/>
      <c r="U1186"/>
    </row>
    <row r="1187" spans="13:21" x14ac:dyDescent="0.3">
      <c r="M1187"/>
      <c r="N1187"/>
      <c r="O1187"/>
      <c r="P1187"/>
      <c r="T1187"/>
      <c r="U1187"/>
    </row>
    <row r="1188" spans="13:21" x14ac:dyDescent="0.3">
      <c r="M1188"/>
      <c r="N1188"/>
      <c r="O1188"/>
      <c r="P1188"/>
      <c r="T1188"/>
      <c r="U1188"/>
    </row>
    <row r="1189" spans="13:21" x14ac:dyDescent="0.3">
      <c r="M1189"/>
      <c r="N1189"/>
      <c r="O1189"/>
      <c r="P1189"/>
      <c r="T1189"/>
      <c r="U1189"/>
    </row>
    <row r="1190" spans="13:21" x14ac:dyDescent="0.3">
      <c r="M1190"/>
      <c r="N1190"/>
      <c r="O1190"/>
      <c r="P1190"/>
      <c r="T1190"/>
      <c r="U1190"/>
    </row>
    <row r="1191" spans="13:21" x14ac:dyDescent="0.3">
      <c r="M1191"/>
      <c r="N1191"/>
      <c r="O1191"/>
      <c r="P1191"/>
      <c r="T1191"/>
      <c r="U1191"/>
    </row>
    <row r="1192" spans="13:21" x14ac:dyDescent="0.3">
      <c r="M1192"/>
      <c r="N1192"/>
      <c r="O1192"/>
      <c r="P1192"/>
      <c r="T1192"/>
      <c r="U1192"/>
    </row>
    <row r="1193" spans="13:21" x14ac:dyDescent="0.3">
      <c r="M1193"/>
      <c r="N1193"/>
      <c r="O1193"/>
      <c r="P1193"/>
      <c r="T1193"/>
      <c r="U1193"/>
    </row>
    <row r="1194" spans="13:21" x14ac:dyDescent="0.3">
      <c r="M1194"/>
      <c r="N1194"/>
      <c r="O1194"/>
      <c r="P1194"/>
      <c r="T1194"/>
      <c r="U1194"/>
    </row>
    <row r="1195" spans="13:21" x14ac:dyDescent="0.3">
      <c r="M1195"/>
      <c r="N1195"/>
      <c r="O1195"/>
      <c r="P1195"/>
      <c r="T1195"/>
      <c r="U1195"/>
    </row>
    <row r="1196" spans="13:21" x14ac:dyDescent="0.3">
      <c r="M1196"/>
      <c r="N1196"/>
      <c r="O1196"/>
      <c r="P1196"/>
      <c r="T1196"/>
      <c r="U1196"/>
    </row>
    <row r="1197" spans="13:21" x14ac:dyDescent="0.3">
      <c r="M1197"/>
      <c r="N1197"/>
      <c r="O1197"/>
      <c r="P1197"/>
      <c r="T1197"/>
      <c r="U1197"/>
    </row>
    <row r="1198" spans="13:21" x14ac:dyDescent="0.3">
      <c r="M1198"/>
      <c r="N1198"/>
      <c r="O1198"/>
      <c r="P1198"/>
      <c r="T1198"/>
      <c r="U1198"/>
    </row>
    <row r="1199" spans="13:21" x14ac:dyDescent="0.3">
      <c r="M1199"/>
      <c r="N1199"/>
      <c r="O1199"/>
      <c r="P1199"/>
      <c r="T1199"/>
      <c r="U1199"/>
    </row>
    <row r="1200" spans="13:21" x14ac:dyDescent="0.3">
      <c r="M1200"/>
      <c r="N1200"/>
      <c r="O1200"/>
      <c r="P1200"/>
      <c r="T1200"/>
      <c r="U1200"/>
    </row>
    <row r="1201" spans="13:21" x14ac:dyDescent="0.3">
      <c r="M1201"/>
      <c r="N1201"/>
      <c r="O1201"/>
      <c r="P1201"/>
      <c r="T1201"/>
      <c r="U1201"/>
    </row>
    <row r="1202" spans="13:21" x14ac:dyDescent="0.3">
      <c r="M1202"/>
      <c r="N1202"/>
      <c r="O1202"/>
      <c r="P1202"/>
      <c r="T1202"/>
      <c r="U1202"/>
    </row>
    <row r="1203" spans="13:21" x14ac:dyDescent="0.3">
      <c r="M1203"/>
      <c r="N1203"/>
      <c r="O1203"/>
      <c r="P1203"/>
      <c r="T1203"/>
      <c r="U1203"/>
    </row>
    <row r="1204" spans="13:21" x14ac:dyDescent="0.3">
      <c r="M1204"/>
      <c r="N1204"/>
      <c r="O1204"/>
      <c r="P1204"/>
      <c r="T1204"/>
      <c r="U1204"/>
    </row>
    <row r="1205" spans="13:21" x14ac:dyDescent="0.3">
      <c r="M1205"/>
      <c r="N1205"/>
      <c r="O1205"/>
      <c r="P1205"/>
      <c r="T1205"/>
      <c r="U1205"/>
    </row>
    <row r="1206" spans="13:21" x14ac:dyDescent="0.3">
      <c r="M1206"/>
      <c r="N1206"/>
      <c r="O1206"/>
      <c r="P1206"/>
      <c r="T1206"/>
      <c r="U1206"/>
    </row>
    <row r="1207" spans="13:21" x14ac:dyDescent="0.3">
      <c r="M1207"/>
      <c r="N1207"/>
      <c r="O1207"/>
      <c r="P1207"/>
      <c r="T1207"/>
      <c r="U1207"/>
    </row>
    <row r="1208" spans="13:21" x14ac:dyDescent="0.3">
      <c r="M1208"/>
      <c r="N1208"/>
      <c r="O1208"/>
      <c r="P1208"/>
      <c r="T1208"/>
      <c r="U1208"/>
    </row>
    <row r="1209" spans="13:21" x14ac:dyDescent="0.3">
      <c r="M1209"/>
      <c r="N1209"/>
      <c r="O1209"/>
      <c r="P1209"/>
      <c r="T1209"/>
      <c r="U1209"/>
    </row>
    <row r="1210" spans="13:21" x14ac:dyDescent="0.3">
      <c r="M1210"/>
      <c r="N1210"/>
      <c r="O1210"/>
      <c r="P1210"/>
      <c r="T1210"/>
      <c r="U1210"/>
    </row>
    <row r="1211" spans="13:21" x14ac:dyDescent="0.3">
      <c r="M1211"/>
      <c r="N1211"/>
      <c r="O1211"/>
      <c r="P1211"/>
      <c r="T1211"/>
      <c r="U1211"/>
    </row>
    <row r="1212" spans="13:21" x14ac:dyDescent="0.3">
      <c r="M1212"/>
      <c r="N1212"/>
      <c r="O1212"/>
      <c r="P1212"/>
      <c r="T1212"/>
      <c r="U1212"/>
    </row>
    <row r="1213" spans="13:21" x14ac:dyDescent="0.3">
      <c r="M1213"/>
      <c r="N1213"/>
      <c r="O1213"/>
      <c r="P1213"/>
      <c r="T1213"/>
      <c r="U1213"/>
    </row>
    <row r="1214" spans="13:21" x14ac:dyDescent="0.3">
      <c r="M1214"/>
      <c r="N1214"/>
      <c r="O1214"/>
      <c r="P1214"/>
      <c r="T1214"/>
      <c r="U1214"/>
    </row>
    <row r="1215" spans="13:21" x14ac:dyDescent="0.3">
      <c r="M1215"/>
      <c r="N1215"/>
      <c r="O1215"/>
      <c r="P1215"/>
      <c r="T1215"/>
      <c r="U1215"/>
    </row>
    <row r="1216" spans="13:21" x14ac:dyDescent="0.3">
      <c r="M1216"/>
      <c r="N1216"/>
      <c r="O1216"/>
      <c r="P1216"/>
      <c r="T1216"/>
      <c r="U1216"/>
    </row>
    <row r="1217" spans="13:21" x14ac:dyDescent="0.3">
      <c r="M1217"/>
      <c r="N1217"/>
      <c r="O1217"/>
      <c r="P1217"/>
      <c r="T1217"/>
      <c r="U1217"/>
    </row>
    <row r="1218" spans="13:21" x14ac:dyDescent="0.3">
      <c r="M1218"/>
      <c r="N1218"/>
      <c r="O1218"/>
      <c r="P1218"/>
      <c r="T1218"/>
      <c r="U1218"/>
    </row>
    <row r="1219" spans="13:21" x14ac:dyDescent="0.3">
      <c r="M1219"/>
      <c r="N1219"/>
      <c r="O1219"/>
      <c r="P1219"/>
      <c r="T1219"/>
      <c r="U1219"/>
    </row>
    <row r="1220" spans="13:21" x14ac:dyDescent="0.3">
      <c r="M1220"/>
      <c r="N1220"/>
      <c r="O1220"/>
      <c r="P1220"/>
      <c r="T1220"/>
      <c r="U1220"/>
    </row>
    <row r="1221" spans="13:21" x14ac:dyDescent="0.3">
      <c r="M1221"/>
      <c r="N1221"/>
      <c r="O1221"/>
      <c r="P1221"/>
      <c r="T1221"/>
      <c r="U1221"/>
    </row>
    <row r="1222" spans="13:21" x14ac:dyDescent="0.3">
      <c r="M1222"/>
      <c r="N1222"/>
      <c r="O1222"/>
      <c r="P1222"/>
      <c r="T1222"/>
      <c r="U1222"/>
    </row>
    <row r="1223" spans="13:21" x14ac:dyDescent="0.3">
      <c r="M1223"/>
      <c r="N1223"/>
      <c r="O1223"/>
      <c r="P1223"/>
      <c r="T1223"/>
      <c r="U1223"/>
    </row>
    <row r="1224" spans="13:21" x14ac:dyDescent="0.3">
      <c r="M1224"/>
      <c r="N1224"/>
      <c r="O1224"/>
      <c r="P1224"/>
      <c r="T1224"/>
      <c r="U1224"/>
    </row>
    <row r="1225" spans="13:21" x14ac:dyDescent="0.3">
      <c r="M1225"/>
      <c r="N1225"/>
      <c r="O1225"/>
      <c r="P1225"/>
      <c r="T1225"/>
      <c r="U1225"/>
    </row>
    <row r="1226" spans="13:21" x14ac:dyDescent="0.3">
      <c r="M1226"/>
      <c r="N1226"/>
      <c r="O1226"/>
      <c r="P1226"/>
      <c r="T1226"/>
      <c r="U1226"/>
    </row>
    <row r="1227" spans="13:21" x14ac:dyDescent="0.3">
      <c r="M1227"/>
      <c r="N1227"/>
      <c r="O1227"/>
      <c r="P1227"/>
      <c r="T1227"/>
      <c r="U1227"/>
    </row>
    <row r="1228" spans="13:21" x14ac:dyDescent="0.3">
      <c r="M1228"/>
      <c r="N1228"/>
      <c r="O1228"/>
      <c r="P1228"/>
      <c r="T1228"/>
      <c r="U1228"/>
    </row>
    <row r="1229" spans="13:21" x14ac:dyDescent="0.3">
      <c r="M1229"/>
      <c r="N1229"/>
      <c r="O1229"/>
      <c r="P1229"/>
      <c r="T1229"/>
      <c r="U1229"/>
    </row>
    <row r="1230" spans="13:21" x14ac:dyDescent="0.3">
      <c r="M1230"/>
      <c r="N1230"/>
      <c r="O1230"/>
      <c r="P1230"/>
      <c r="T1230"/>
      <c r="U1230"/>
    </row>
    <row r="1231" spans="13:21" x14ac:dyDescent="0.3">
      <c r="M1231"/>
      <c r="N1231"/>
      <c r="O1231"/>
      <c r="P1231"/>
      <c r="T1231"/>
      <c r="U1231"/>
    </row>
    <row r="1232" spans="13:21" x14ac:dyDescent="0.3">
      <c r="M1232"/>
      <c r="N1232"/>
      <c r="O1232"/>
      <c r="P1232"/>
      <c r="T1232"/>
      <c r="U1232"/>
    </row>
    <row r="1233" spans="13:21" x14ac:dyDescent="0.3">
      <c r="M1233"/>
      <c r="N1233"/>
      <c r="O1233"/>
      <c r="P1233"/>
      <c r="T1233"/>
      <c r="U1233"/>
    </row>
    <row r="1234" spans="13:21" x14ac:dyDescent="0.3">
      <c r="M1234"/>
      <c r="N1234"/>
      <c r="O1234"/>
      <c r="P1234"/>
      <c r="T1234"/>
      <c r="U1234"/>
    </row>
    <row r="1235" spans="13:21" x14ac:dyDescent="0.3">
      <c r="M1235"/>
      <c r="N1235"/>
      <c r="O1235"/>
      <c r="P1235"/>
      <c r="T1235"/>
      <c r="U1235"/>
    </row>
    <row r="1236" spans="13:21" x14ac:dyDescent="0.3">
      <c r="M1236"/>
      <c r="N1236"/>
      <c r="O1236"/>
      <c r="P1236"/>
      <c r="T1236"/>
      <c r="U1236"/>
    </row>
    <row r="1237" spans="13:21" x14ac:dyDescent="0.3">
      <c r="M1237"/>
      <c r="N1237"/>
      <c r="O1237"/>
      <c r="P1237"/>
      <c r="T1237"/>
      <c r="U1237"/>
    </row>
    <row r="1238" spans="13:21" x14ac:dyDescent="0.3">
      <c r="M1238"/>
      <c r="N1238"/>
      <c r="O1238"/>
      <c r="P1238"/>
      <c r="T1238"/>
      <c r="U1238"/>
    </row>
    <row r="1239" spans="13:21" x14ac:dyDescent="0.3">
      <c r="M1239"/>
      <c r="N1239"/>
      <c r="O1239"/>
      <c r="P1239"/>
      <c r="T1239"/>
      <c r="U1239"/>
    </row>
    <row r="1240" spans="13:21" x14ac:dyDescent="0.3">
      <c r="M1240"/>
      <c r="N1240"/>
      <c r="O1240"/>
      <c r="P1240"/>
      <c r="T1240"/>
      <c r="U1240"/>
    </row>
    <row r="1241" spans="13:21" x14ac:dyDescent="0.3">
      <c r="M1241"/>
      <c r="N1241"/>
      <c r="O1241"/>
      <c r="P1241"/>
      <c r="T1241"/>
      <c r="U1241"/>
    </row>
    <row r="1242" spans="13:21" x14ac:dyDescent="0.3">
      <c r="M1242"/>
      <c r="N1242"/>
      <c r="O1242"/>
      <c r="P1242"/>
      <c r="T1242"/>
      <c r="U1242"/>
    </row>
    <row r="1243" spans="13:21" x14ac:dyDescent="0.3">
      <c r="M1243"/>
      <c r="N1243"/>
      <c r="O1243"/>
      <c r="P1243"/>
      <c r="T1243"/>
      <c r="U1243"/>
    </row>
    <row r="1244" spans="13:21" x14ac:dyDescent="0.3">
      <c r="M1244"/>
      <c r="N1244"/>
      <c r="O1244"/>
      <c r="P1244"/>
      <c r="T1244"/>
      <c r="U1244"/>
    </row>
    <row r="1245" spans="13:21" x14ac:dyDescent="0.3">
      <c r="M1245"/>
      <c r="N1245"/>
      <c r="O1245"/>
      <c r="P1245"/>
      <c r="T1245"/>
      <c r="U1245"/>
    </row>
    <row r="1246" spans="13:21" x14ac:dyDescent="0.3">
      <c r="M1246"/>
      <c r="N1246"/>
      <c r="O1246"/>
      <c r="P1246"/>
      <c r="T1246"/>
      <c r="U1246"/>
    </row>
    <row r="1247" spans="13:21" x14ac:dyDescent="0.3">
      <c r="M1247"/>
      <c r="N1247"/>
      <c r="O1247"/>
      <c r="P1247"/>
      <c r="T1247"/>
      <c r="U1247"/>
    </row>
    <row r="1248" spans="13:21" x14ac:dyDescent="0.3">
      <c r="M1248"/>
      <c r="N1248"/>
      <c r="O1248"/>
      <c r="P1248"/>
      <c r="T1248"/>
      <c r="U1248"/>
    </row>
    <row r="1249" spans="13:21" x14ac:dyDescent="0.3">
      <c r="M1249"/>
      <c r="N1249"/>
      <c r="O1249"/>
      <c r="P1249"/>
      <c r="T1249"/>
      <c r="U1249"/>
    </row>
    <row r="1250" spans="13:21" x14ac:dyDescent="0.3">
      <c r="M1250"/>
      <c r="N1250"/>
      <c r="O1250"/>
      <c r="P1250"/>
      <c r="T1250"/>
      <c r="U1250"/>
    </row>
    <row r="1251" spans="13:21" x14ac:dyDescent="0.3">
      <c r="M1251"/>
      <c r="N1251"/>
      <c r="O1251"/>
      <c r="P1251"/>
      <c r="T1251"/>
      <c r="U1251"/>
    </row>
    <row r="1252" spans="13:21" x14ac:dyDescent="0.3">
      <c r="M1252"/>
      <c r="N1252"/>
      <c r="O1252"/>
      <c r="P1252"/>
      <c r="T1252"/>
      <c r="U1252"/>
    </row>
    <row r="1253" spans="13:21" x14ac:dyDescent="0.3">
      <c r="M1253"/>
      <c r="N1253"/>
      <c r="O1253"/>
      <c r="P1253"/>
      <c r="T1253"/>
      <c r="U1253"/>
    </row>
    <row r="1254" spans="13:21" x14ac:dyDescent="0.3">
      <c r="M1254"/>
      <c r="N1254"/>
      <c r="O1254"/>
      <c r="P1254"/>
      <c r="T1254"/>
      <c r="U1254"/>
    </row>
    <row r="1255" spans="13:21" x14ac:dyDescent="0.3">
      <c r="M1255"/>
      <c r="N1255"/>
      <c r="O1255"/>
      <c r="P1255"/>
      <c r="T1255"/>
      <c r="U1255"/>
    </row>
    <row r="1256" spans="13:21" x14ac:dyDescent="0.3">
      <c r="M1256"/>
      <c r="N1256"/>
      <c r="O1256"/>
      <c r="P1256"/>
      <c r="T1256"/>
      <c r="U1256"/>
    </row>
    <row r="1257" spans="13:21" x14ac:dyDescent="0.3">
      <c r="M1257"/>
      <c r="N1257"/>
      <c r="O1257"/>
      <c r="P1257"/>
      <c r="T1257"/>
      <c r="U1257"/>
    </row>
    <row r="1258" spans="13:21" x14ac:dyDescent="0.3">
      <c r="M1258"/>
      <c r="N1258"/>
      <c r="O1258"/>
      <c r="P1258"/>
      <c r="T1258"/>
      <c r="U1258"/>
    </row>
    <row r="1259" spans="13:21" x14ac:dyDescent="0.3">
      <c r="M1259"/>
      <c r="N1259"/>
      <c r="O1259"/>
      <c r="P1259"/>
      <c r="T1259"/>
      <c r="U1259"/>
    </row>
    <row r="1260" spans="13:21" x14ac:dyDescent="0.3">
      <c r="M1260"/>
      <c r="N1260"/>
      <c r="O1260"/>
      <c r="P1260"/>
      <c r="T1260"/>
      <c r="U1260"/>
    </row>
    <row r="1261" spans="13:21" x14ac:dyDescent="0.3">
      <c r="M1261"/>
      <c r="N1261"/>
      <c r="O1261"/>
      <c r="P1261"/>
      <c r="T1261"/>
      <c r="U1261"/>
    </row>
    <row r="1262" spans="13:21" x14ac:dyDescent="0.3">
      <c r="M1262"/>
      <c r="N1262"/>
      <c r="O1262"/>
      <c r="P1262"/>
      <c r="T1262"/>
      <c r="U1262"/>
    </row>
    <row r="1263" spans="13:21" x14ac:dyDescent="0.3">
      <c r="M1263"/>
      <c r="N1263"/>
      <c r="O1263"/>
      <c r="P1263"/>
      <c r="T1263"/>
      <c r="U1263"/>
    </row>
    <row r="1264" spans="13:21" x14ac:dyDescent="0.3">
      <c r="M1264"/>
      <c r="N1264"/>
      <c r="O1264"/>
      <c r="P1264"/>
      <c r="T1264"/>
      <c r="U1264"/>
    </row>
    <row r="1265" spans="13:21" x14ac:dyDescent="0.3">
      <c r="M1265"/>
      <c r="N1265"/>
      <c r="O1265"/>
      <c r="P1265"/>
      <c r="T1265"/>
      <c r="U1265"/>
    </row>
    <row r="1266" spans="13:21" x14ac:dyDescent="0.3">
      <c r="M1266"/>
      <c r="N1266"/>
      <c r="O1266"/>
      <c r="P1266"/>
      <c r="T1266"/>
      <c r="U1266"/>
    </row>
    <row r="1267" spans="13:21" x14ac:dyDescent="0.3">
      <c r="M1267"/>
      <c r="N1267"/>
      <c r="O1267"/>
      <c r="P1267"/>
      <c r="T1267"/>
      <c r="U1267"/>
    </row>
    <row r="1268" spans="13:21" x14ac:dyDescent="0.3">
      <c r="M1268"/>
      <c r="N1268"/>
      <c r="O1268"/>
      <c r="P1268"/>
      <c r="T1268"/>
      <c r="U1268"/>
    </row>
    <row r="1269" spans="13:21" x14ac:dyDescent="0.3">
      <c r="M1269"/>
      <c r="N1269"/>
      <c r="O1269"/>
      <c r="P1269"/>
      <c r="T1269"/>
      <c r="U1269"/>
    </row>
    <row r="1270" spans="13:21" x14ac:dyDescent="0.3">
      <c r="M1270"/>
      <c r="N1270"/>
      <c r="O1270"/>
      <c r="P1270"/>
      <c r="T1270"/>
      <c r="U1270"/>
    </row>
    <row r="1271" spans="13:21" x14ac:dyDescent="0.3">
      <c r="M1271"/>
      <c r="N1271"/>
      <c r="O1271"/>
      <c r="P1271"/>
      <c r="T1271"/>
      <c r="U1271"/>
    </row>
    <row r="1272" spans="13:21" x14ac:dyDescent="0.3">
      <c r="M1272"/>
      <c r="N1272"/>
      <c r="O1272"/>
      <c r="P1272"/>
      <c r="T1272"/>
      <c r="U1272"/>
    </row>
    <row r="1273" spans="13:21" x14ac:dyDescent="0.3">
      <c r="M1273"/>
      <c r="N1273"/>
      <c r="O1273"/>
      <c r="P1273"/>
      <c r="T1273"/>
      <c r="U1273"/>
    </row>
    <row r="1274" spans="13:21" x14ac:dyDescent="0.3">
      <c r="M1274"/>
      <c r="N1274"/>
      <c r="O1274"/>
      <c r="P1274"/>
      <c r="T1274"/>
      <c r="U1274"/>
    </row>
    <row r="1275" spans="13:21" x14ac:dyDescent="0.3">
      <c r="M1275"/>
      <c r="N1275"/>
      <c r="O1275"/>
      <c r="P1275"/>
      <c r="T1275"/>
      <c r="U1275"/>
    </row>
    <row r="1276" spans="13:21" x14ac:dyDescent="0.3">
      <c r="M1276"/>
      <c r="N1276"/>
      <c r="O1276"/>
      <c r="P1276"/>
      <c r="T1276"/>
      <c r="U1276"/>
    </row>
    <row r="1277" spans="13:21" x14ac:dyDescent="0.3">
      <c r="M1277"/>
      <c r="N1277"/>
      <c r="O1277"/>
      <c r="P1277"/>
      <c r="T1277"/>
      <c r="U1277"/>
    </row>
    <row r="1278" spans="13:21" x14ac:dyDescent="0.3">
      <c r="M1278"/>
      <c r="N1278"/>
      <c r="O1278"/>
      <c r="P1278"/>
      <c r="T1278"/>
      <c r="U1278"/>
    </row>
    <row r="1279" spans="13:21" x14ac:dyDescent="0.3">
      <c r="M1279"/>
      <c r="N1279"/>
      <c r="O1279"/>
      <c r="P1279"/>
      <c r="T1279"/>
      <c r="U1279"/>
    </row>
    <row r="1280" spans="13:21" x14ac:dyDescent="0.3">
      <c r="M1280"/>
      <c r="N1280"/>
      <c r="O1280"/>
      <c r="P1280"/>
      <c r="T1280"/>
      <c r="U1280"/>
    </row>
    <row r="1281" spans="13:21" x14ac:dyDescent="0.3">
      <c r="M1281"/>
      <c r="N1281"/>
      <c r="O1281"/>
      <c r="P1281"/>
      <c r="T1281"/>
      <c r="U1281"/>
    </row>
    <row r="1282" spans="13:21" x14ac:dyDescent="0.3">
      <c r="M1282"/>
      <c r="N1282"/>
      <c r="O1282"/>
      <c r="P1282"/>
      <c r="T1282"/>
      <c r="U1282"/>
    </row>
    <row r="1283" spans="13:21" x14ac:dyDescent="0.3">
      <c r="M1283"/>
      <c r="N1283"/>
      <c r="O1283"/>
      <c r="P1283"/>
      <c r="T1283"/>
      <c r="U1283"/>
    </row>
    <row r="1284" spans="13:21" x14ac:dyDescent="0.3">
      <c r="M1284"/>
      <c r="N1284"/>
      <c r="O1284"/>
      <c r="P1284"/>
      <c r="T1284"/>
      <c r="U1284"/>
    </row>
    <row r="1285" spans="13:21" x14ac:dyDescent="0.3">
      <c r="M1285"/>
      <c r="N1285"/>
      <c r="O1285"/>
      <c r="P1285"/>
      <c r="T1285"/>
      <c r="U1285"/>
    </row>
    <row r="1286" spans="13:21" x14ac:dyDescent="0.3">
      <c r="M1286"/>
      <c r="N1286"/>
      <c r="O1286"/>
      <c r="P1286"/>
      <c r="T1286"/>
      <c r="U1286"/>
    </row>
    <row r="1287" spans="13:21" x14ac:dyDescent="0.3">
      <c r="M1287"/>
      <c r="N1287"/>
      <c r="O1287"/>
      <c r="P1287"/>
      <c r="T1287"/>
      <c r="U1287"/>
    </row>
    <row r="1288" spans="13:21" x14ac:dyDescent="0.3">
      <c r="M1288"/>
      <c r="N1288"/>
      <c r="O1288"/>
      <c r="P1288"/>
      <c r="T1288"/>
      <c r="U1288"/>
    </row>
    <row r="1289" spans="13:21" x14ac:dyDescent="0.3">
      <c r="M1289"/>
      <c r="N1289"/>
      <c r="O1289"/>
      <c r="P1289"/>
      <c r="T1289"/>
      <c r="U1289"/>
    </row>
    <row r="1290" spans="13:21" x14ac:dyDescent="0.3">
      <c r="M1290"/>
      <c r="N1290"/>
      <c r="O1290"/>
      <c r="P1290"/>
      <c r="T1290"/>
      <c r="U1290"/>
    </row>
    <row r="1291" spans="13:21" x14ac:dyDescent="0.3">
      <c r="M1291"/>
      <c r="N1291"/>
      <c r="O1291"/>
      <c r="P1291"/>
      <c r="T1291"/>
      <c r="U1291"/>
    </row>
    <row r="1292" spans="13:21" x14ac:dyDescent="0.3">
      <c r="M1292"/>
      <c r="N1292"/>
      <c r="O1292"/>
      <c r="P1292"/>
      <c r="T1292"/>
      <c r="U1292"/>
    </row>
    <row r="1293" spans="13:21" x14ac:dyDescent="0.3">
      <c r="M1293"/>
      <c r="N1293"/>
      <c r="O1293"/>
      <c r="P1293"/>
      <c r="T1293"/>
      <c r="U1293"/>
    </row>
    <row r="1294" spans="13:21" x14ac:dyDescent="0.3">
      <c r="M1294"/>
      <c r="N1294"/>
      <c r="O1294"/>
      <c r="P1294"/>
      <c r="T1294"/>
      <c r="U1294"/>
    </row>
    <row r="1295" spans="13:21" x14ac:dyDescent="0.3">
      <c r="M1295"/>
      <c r="N1295"/>
      <c r="O1295"/>
      <c r="P1295"/>
      <c r="T1295"/>
      <c r="U1295"/>
    </row>
    <row r="1296" spans="13:21" x14ac:dyDescent="0.3">
      <c r="M1296"/>
      <c r="N1296"/>
      <c r="O1296"/>
      <c r="P1296"/>
      <c r="T1296"/>
      <c r="U1296"/>
    </row>
    <row r="1297" spans="13:21" x14ac:dyDescent="0.3">
      <c r="M1297"/>
      <c r="N1297"/>
      <c r="O1297"/>
      <c r="P1297"/>
      <c r="T1297"/>
      <c r="U1297"/>
    </row>
    <row r="1298" spans="13:21" x14ac:dyDescent="0.3">
      <c r="M1298"/>
      <c r="N1298"/>
      <c r="O1298"/>
      <c r="P1298"/>
      <c r="T1298"/>
      <c r="U1298"/>
    </row>
    <row r="1299" spans="13:21" x14ac:dyDescent="0.3">
      <c r="M1299"/>
      <c r="N1299"/>
      <c r="O1299"/>
      <c r="P1299"/>
      <c r="T1299"/>
      <c r="U1299"/>
    </row>
    <row r="1300" spans="13:21" x14ac:dyDescent="0.3">
      <c r="M1300"/>
      <c r="N1300"/>
      <c r="O1300"/>
      <c r="P1300"/>
      <c r="T1300"/>
      <c r="U1300"/>
    </row>
    <row r="1301" spans="13:21" x14ac:dyDescent="0.3">
      <c r="M1301"/>
      <c r="N1301"/>
      <c r="O1301"/>
      <c r="P1301"/>
      <c r="T1301"/>
      <c r="U1301"/>
    </row>
    <row r="1302" spans="13:21" x14ac:dyDescent="0.3">
      <c r="M1302"/>
      <c r="N1302"/>
      <c r="O1302"/>
      <c r="P1302"/>
      <c r="T1302"/>
      <c r="U1302"/>
    </row>
    <row r="1303" spans="13:21" x14ac:dyDescent="0.3">
      <c r="M1303"/>
      <c r="N1303"/>
      <c r="O1303"/>
      <c r="P1303"/>
      <c r="T1303"/>
      <c r="U1303"/>
    </row>
    <row r="1304" spans="13:21" x14ac:dyDescent="0.3">
      <c r="M1304"/>
      <c r="N1304"/>
      <c r="O1304"/>
      <c r="P1304"/>
      <c r="T1304"/>
      <c r="U1304"/>
    </row>
    <row r="1305" spans="13:21" x14ac:dyDescent="0.3">
      <c r="M1305"/>
      <c r="N1305"/>
      <c r="O1305"/>
      <c r="P1305"/>
      <c r="T1305"/>
      <c r="U1305"/>
    </row>
    <row r="1306" spans="13:21" x14ac:dyDescent="0.3">
      <c r="M1306"/>
      <c r="N1306"/>
      <c r="O1306"/>
      <c r="P1306"/>
      <c r="T1306"/>
      <c r="U1306"/>
    </row>
    <row r="1307" spans="13:21" x14ac:dyDescent="0.3">
      <c r="M1307"/>
      <c r="N1307"/>
      <c r="O1307"/>
      <c r="P1307"/>
      <c r="T1307"/>
      <c r="U1307"/>
    </row>
    <row r="1308" spans="13:21" x14ac:dyDescent="0.3">
      <c r="M1308"/>
      <c r="N1308"/>
      <c r="O1308"/>
      <c r="P1308"/>
      <c r="T1308"/>
      <c r="U1308"/>
    </row>
    <row r="1309" spans="13:21" x14ac:dyDescent="0.3">
      <c r="M1309"/>
      <c r="N1309"/>
      <c r="O1309"/>
      <c r="P1309"/>
      <c r="T1309"/>
      <c r="U1309"/>
    </row>
    <row r="1310" spans="13:21" x14ac:dyDescent="0.3">
      <c r="M1310"/>
      <c r="N1310"/>
      <c r="O1310"/>
      <c r="P1310"/>
      <c r="T1310"/>
      <c r="U1310"/>
    </row>
    <row r="1311" spans="13:21" x14ac:dyDescent="0.3">
      <c r="M1311"/>
      <c r="N1311"/>
      <c r="O1311"/>
      <c r="P1311"/>
      <c r="T1311"/>
      <c r="U1311"/>
    </row>
    <row r="1312" spans="13:21" x14ac:dyDescent="0.3">
      <c r="M1312"/>
      <c r="N1312"/>
      <c r="O1312"/>
      <c r="P1312"/>
      <c r="T1312"/>
      <c r="U1312"/>
    </row>
    <row r="1313" spans="13:21" x14ac:dyDescent="0.3">
      <c r="M1313"/>
      <c r="N1313"/>
      <c r="O1313"/>
      <c r="P1313"/>
      <c r="T1313"/>
      <c r="U1313"/>
    </row>
    <row r="1314" spans="13:21" x14ac:dyDescent="0.3">
      <c r="M1314"/>
      <c r="N1314"/>
      <c r="O1314"/>
      <c r="P1314"/>
      <c r="T1314"/>
      <c r="U1314"/>
    </row>
    <row r="1315" spans="13:21" x14ac:dyDescent="0.3">
      <c r="M1315"/>
      <c r="N1315"/>
      <c r="O1315"/>
      <c r="P1315"/>
      <c r="T1315"/>
      <c r="U1315"/>
    </row>
    <row r="1316" spans="13:21" x14ac:dyDescent="0.3">
      <c r="M1316"/>
      <c r="N1316"/>
      <c r="O1316"/>
      <c r="P1316"/>
      <c r="T1316"/>
      <c r="U1316"/>
    </row>
    <row r="1317" spans="13:21" x14ac:dyDescent="0.3">
      <c r="M1317"/>
      <c r="N1317"/>
      <c r="O1317"/>
      <c r="P1317"/>
      <c r="T1317"/>
      <c r="U1317"/>
    </row>
    <row r="1318" spans="13:21" x14ac:dyDescent="0.3">
      <c r="M1318"/>
      <c r="N1318"/>
      <c r="O1318"/>
      <c r="P1318"/>
      <c r="T1318"/>
      <c r="U1318"/>
    </row>
    <row r="1319" spans="13:21" x14ac:dyDescent="0.3">
      <c r="M1319"/>
      <c r="N1319"/>
      <c r="O1319"/>
      <c r="P1319"/>
      <c r="T1319"/>
      <c r="U1319"/>
    </row>
    <row r="1320" spans="13:21" x14ac:dyDescent="0.3">
      <c r="M1320"/>
      <c r="N1320"/>
      <c r="O1320"/>
      <c r="P1320"/>
      <c r="T1320"/>
      <c r="U1320"/>
    </row>
    <row r="1321" spans="13:21" x14ac:dyDescent="0.3">
      <c r="M1321"/>
      <c r="N1321"/>
      <c r="O1321"/>
      <c r="P1321"/>
      <c r="T1321"/>
      <c r="U1321"/>
    </row>
    <row r="1322" spans="13:21" x14ac:dyDescent="0.3">
      <c r="M1322"/>
      <c r="N1322"/>
      <c r="O1322"/>
      <c r="P1322"/>
      <c r="T1322"/>
      <c r="U1322"/>
    </row>
    <row r="1323" spans="13:21" x14ac:dyDescent="0.3">
      <c r="M1323"/>
      <c r="N1323"/>
      <c r="O1323"/>
      <c r="P1323"/>
      <c r="T1323"/>
      <c r="U1323"/>
    </row>
    <row r="1324" spans="13:21" x14ac:dyDescent="0.3">
      <c r="M1324"/>
      <c r="N1324"/>
      <c r="O1324"/>
      <c r="P1324"/>
      <c r="T1324"/>
      <c r="U1324"/>
    </row>
    <row r="1325" spans="13:21" x14ac:dyDescent="0.3">
      <c r="M1325"/>
      <c r="N1325"/>
      <c r="O1325"/>
      <c r="P1325"/>
      <c r="T1325"/>
      <c r="U1325"/>
    </row>
    <row r="1326" spans="13:21" x14ac:dyDescent="0.3">
      <c r="M1326"/>
      <c r="N1326"/>
      <c r="O1326"/>
      <c r="P1326"/>
      <c r="T1326"/>
      <c r="U1326"/>
    </row>
    <row r="1327" spans="13:21" x14ac:dyDescent="0.3">
      <c r="M1327"/>
      <c r="N1327"/>
      <c r="O1327"/>
      <c r="P1327"/>
      <c r="T1327"/>
      <c r="U1327"/>
    </row>
    <row r="1328" spans="13:21" x14ac:dyDescent="0.3">
      <c r="M1328"/>
      <c r="N1328"/>
      <c r="O1328"/>
      <c r="P1328"/>
      <c r="T1328"/>
      <c r="U1328"/>
    </row>
    <row r="1329" spans="13:21" x14ac:dyDescent="0.3">
      <c r="M1329"/>
      <c r="N1329"/>
      <c r="O1329"/>
      <c r="P1329"/>
      <c r="T1329"/>
      <c r="U1329"/>
    </row>
    <row r="1330" spans="13:21" x14ac:dyDescent="0.3">
      <c r="M1330"/>
      <c r="N1330"/>
      <c r="O1330"/>
      <c r="P1330"/>
      <c r="T1330"/>
      <c r="U1330"/>
    </row>
    <row r="1331" spans="13:21" x14ac:dyDescent="0.3">
      <c r="M1331"/>
      <c r="N1331"/>
      <c r="O1331"/>
      <c r="P1331"/>
      <c r="T1331"/>
      <c r="U1331"/>
    </row>
    <row r="1332" spans="13:21" x14ac:dyDescent="0.3">
      <c r="M1332"/>
      <c r="N1332"/>
      <c r="O1332"/>
      <c r="P1332"/>
      <c r="T1332"/>
      <c r="U1332"/>
    </row>
    <row r="1333" spans="13:21" x14ac:dyDescent="0.3">
      <c r="M1333"/>
      <c r="N1333"/>
      <c r="O1333"/>
      <c r="P1333"/>
      <c r="T1333"/>
      <c r="U1333"/>
    </row>
    <row r="1334" spans="13:21" x14ac:dyDescent="0.3">
      <c r="M1334"/>
      <c r="N1334"/>
      <c r="O1334"/>
      <c r="P1334"/>
      <c r="T1334"/>
      <c r="U1334"/>
    </row>
    <row r="1335" spans="13:21" x14ac:dyDescent="0.3">
      <c r="M1335"/>
      <c r="N1335"/>
      <c r="O1335"/>
      <c r="P1335"/>
      <c r="T1335"/>
      <c r="U1335"/>
    </row>
    <row r="1336" spans="13:21" x14ac:dyDescent="0.3">
      <c r="M1336"/>
      <c r="N1336"/>
      <c r="O1336"/>
      <c r="P1336"/>
      <c r="T1336"/>
      <c r="U1336"/>
    </row>
    <row r="1337" spans="13:21" x14ac:dyDescent="0.3">
      <c r="M1337"/>
      <c r="N1337"/>
      <c r="O1337"/>
      <c r="P1337"/>
      <c r="T1337"/>
      <c r="U1337"/>
    </row>
    <row r="1338" spans="13:21" x14ac:dyDescent="0.3">
      <c r="M1338"/>
      <c r="N1338"/>
      <c r="O1338"/>
      <c r="P1338"/>
      <c r="T1338"/>
      <c r="U1338"/>
    </row>
    <row r="1339" spans="13:21" x14ac:dyDescent="0.3">
      <c r="M1339"/>
      <c r="N1339"/>
      <c r="O1339"/>
      <c r="P1339"/>
      <c r="T1339"/>
      <c r="U1339"/>
    </row>
    <row r="1340" spans="13:21" x14ac:dyDescent="0.3">
      <c r="M1340"/>
      <c r="N1340"/>
      <c r="O1340"/>
      <c r="P1340"/>
      <c r="T1340"/>
      <c r="U1340"/>
    </row>
    <row r="1341" spans="13:21" x14ac:dyDescent="0.3">
      <c r="M1341"/>
      <c r="N1341"/>
      <c r="O1341"/>
      <c r="P1341"/>
      <c r="T1341"/>
      <c r="U1341"/>
    </row>
    <row r="1342" spans="13:21" x14ac:dyDescent="0.3">
      <c r="M1342"/>
      <c r="N1342"/>
      <c r="O1342"/>
      <c r="P1342"/>
      <c r="T1342"/>
      <c r="U1342"/>
    </row>
    <row r="1343" spans="13:21" x14ac:dyDescent="0.3">
      <c r="M1343"/>
      <c r="N1343"/>
      <c r="O1343"/>
      <c r="P1343"/>
      <c r="T1343"/>
      <c r="U1343"/>
    </row>
    <row r="1344" spans="13:21" x14ac:dyDescent="0.3">
      <c r="M1344"/>
      <c r="N1344"/>
      <c r="O1344"/>
      <c r="P1344"/>
      <c r="T1344"/>
      <c r="U1344"/>
    </row>
    <row r="1345" spans="13:21" x14ac:dyDescent="0.3">
      <c r="M1345"/>
      <c r="N1345"/>
      <c r="O1345"/>
      <c r="P1345"/>
      <c r="T1345"/>
      <c r="U1345"/>
    </row>
    <row r="1346" spans="13:21" x14ac:dyDescent="0.3">
      <c r="M1346"/>
      <c r="N1346"/>
      <c r="O1346"/>
      <c r="P1346"/>
      <c r="T1346"/>
      <c r="U1346"/>
    </row>
    <row r="1347" spans="13:21" x14ac:dyDescent="0.3">
      <c r="M1347"/>
      <c r="N1347"/>
      <c r="O1347"/>
      <c r="P1347"/>
      <c r="T1347"/>
      <c r="U1347"/>
    </row>
    <row r="1348" spans="13:21" x14ac:dyDescent="0.3">
      <c r="M1348"/>
      <c r="N1348"/>
      <c r="O1348"/>
      <c r="P1348"/>
      <c r="T1348"/>
      <c r="U1348"/>
    </row>
    <row r="1349" spans="13:21" x14ac:dyDescent="0.3">
      <c r="M1349"/>
      <c r="N1349"/>
      <c r="O1349"/>
      <c r="P1349"/>
      <c r="T1349"/>
      <c r="U1349"/>
    </row>
    <row r="1350" spans="13:21" x14ac:dyDescent="0.3">
      <c r="M1350"/>
      <c r="N1350"/>
      <c r="O1350"/>
      <c r="P1350"/>
      <c r="T1350"/>
      <c r="U1350"/>
    </row>
    <row r="1351" spans="13:21" x14ac:dyDescent="0.3">
      <c r="M1351"/>
      <c r="N1351"/>
      <c r="O1351"/>
      <c r="P1351"/>
      <c r="T1351"/>
      <c r="U1351"/>
    </row>
    <row r="1352" spans="13:21" x14ac:dyDescent="0.3">
      <c r="M1352"/>
      <c r="N1352"/>
      <c r="O1352"/>
      <c r="P1352"/>
      <c r="T1352"/>
      <c r="U1352"/>
    </row>
    <row r="1353" spans="13:21" x14ac:dyDescent="0.3">
      <c r="M1353"/>
      <c r="N1353"/>
      <c r="O1353"/>
      <c r="P1353"/>
      <c r="T1353"/>
      <c r="U1353"/>
    </row>
    <row r="1354" spans="13:21" x14ac:dyDescent="0.3">
      <c r="M1354"/>
      <c r="N1354"/>
      <c r="O1354"/>
      <c r="P1354"/>
      <c r="T1354"/>
      <c r="U1354"/>
    </row>
    <row r="1355" spans="13:21" x14ac:dyDescent="0.3">
      <c r="M1355"/>
      <c r="N1355"/>
      <c r="O1355"/>
      <c r="P1355"/>
      <c r="T1355"/>
      <c r="U1355"/>
    </row>
    <row r="1356" spans="13:21" x14ac:dyDescent="0.3">
      <c r="M1356"/>
      <c r="N1356"/>
      <c r="O1356"/>
      <c r="P1356"/>
      <c r="T1356"/>
      <c r="U1356"/>
    </row>
    <row r="1357" spans="13:21" x14ac:dyDescent="0.3">
      <c r="M1357"/>
      <c r="N1357"/>
      <c r="O1357"/>
      <c r="P1357"/>
      <c r="T1357"/>
      <c r="U1357"/>
    </row>
    <row r="1358" spans="13:21" x14ac:dyDescent="0.3">
      <c r="M1358"/>
      <c r="N1358"/>
      <c r="O1358"/>
      <c r="P1358"/>
      <c r="T1358"/>
      <c r="U1358"/>
    </row>
    <row r="1359" spans="13:21" x14ac:dyDescent="0.3">
      <c r="M1359"/>
      <c r="N1359"/>
      <c r="O1359"/>
      <c r="P1359"/>
      <c r="T1359"/>
      <c r="U1359"/>
    </row>
    <row r="1360" spans="13:21" x14ac:dyDescent="0.3">
      <c r="M1360"/>
      <c r="N1360"/>
      <c r="O1360"/>
      <c r="P1360"/>
      <c r="T1360"/>
      <c r="U1360"/>
    </row>
    <row r="1361" spans="13:21" x14ac:dyDescent="0.3">
      <c r="M1361"/>
      <c r="N1361"/>
      <c r="O1361"/>
      <c r="P1361"/>
      <c r="T1361"/>
      <c r="U1361"/>
    </row>
    <row r="1362" spans="13:21" x14ac:dyDescent="0.3">
      <c r="M1362"/>
      <c r="N1362"/>
      <c r="O1362"/>
      <c r="P1362"/>
      <c r="T1362"/>
      <c r="U1362"/>
    </row>
    <row r="1363" spans="13:21" x14ac:dyDescent="0.3">
      <c r="M1363"/>
      <c r="N1363"/>
      <c r="O1363"/>
      <c r="P1363"/>
      <c r="T1363"/>
      <c r="U1363"/>
    </row>
    <row r="1364" spans="13:21" x14ac:dyDescent="0.3">
      <c r="M1364"/>
      <c r="N1364"/>
      <c r="O1364"/>
      <c r="P1364"/>
      <c r="T1364"/>
      <c r="U1364"/>
    </row>
    <row r="1365" spans="13:21" x14ac:dyDescent="0.3">
      <c r="M1365"/>
      <c r="N1365"/>
      <c r="O1365"/>
      <c r="P1365"/>
      <c r="T1365"/>
      <c r="U1365"/>
    </row>
    <row r="1366" spans="13:21" x14ac:dyDescent="0.3">
      <c r="M1366"/>
      <c r="N1366"/>
      <c r="O1366"/>
      <c r="P1366"/>
      <c r="T1366"/>
      <c r="U1366"/>
    </row>
    <row r="1367" spans="13:21" x14ac:dyDescent="0.3">
      <c r="M1367"/>
      <c r="N1367"/>
      <c r="O1367"/>
      <c r="P1367"/>
      <c r="T1367"/>
      <c r="U1367"/>
    </row>
    <row r="1368" spans="13:21" x14ac:dyDescent="0.3">
      <c r="M1368"/>
      <c r="N1368"/>
      <c r="O1368"/>
      <c r="P1368"/>
      <c r="T1368"/>
      <c r="U1368"/>
    </row>
    <row r="1369" spans="13:21" x14ac:dyDescent="0.3">
      <c r="M1369"/>
      <c r="N1369"/>
      <c r="O1369"/>
      <c r="P1369"/>
      <c r="T1369"/>
      <c r="U1369"/>
    </row>
    <row r="1370" spans="13:21" x14ac:dyDescent="0.3">
      <c r="M1370"/>
      <c r="N1370"/>
      <c r="O1370"/>
      <c r="P1370"/>
      <c r="T1370"/>
      <c r="U1370"/>
    </row>
    <row r="1371" spans="13:21" x14ac:dyDescent="0.3">
      <c r="M1371"/>
      <c r="N1371"/>
      <c r="O1371"/>
      <c r="P1371"/>
      <c r="T1371"/>
      <c r="U1371"/>
    </row>
    <row r="1372" spans="13:21" x14ac:dyDescent="0.3">
      <c r="M1372"/>
      <c r="N1372"/>
      <c r="O1372"/>
      <c r="P1372"/>
      <c r="T1372"/>
      <c r="U1372"/>
    </row>
    <row r="1373" spans="13:21" x14ac:dyDescent="0.3">
      <c r="M1373"/>
      <c r="N1373"/>
      <c r="O1373"/>
      <c r="P1373"/>
      <c r="T1373"/>
      <c r="U1373"/>
    </row>
    <row r="1374" spans="13:21" x14ac:dyDescent="0.3">
      <c r="M1374"/>
      <c r="N1374"/>
      <c r="O1374"/>
      <c r="P1374"/>
      <c r="T1374"/>
      <c r="U1374"/>
    </row>
    <row r="1375" spans="13:21" x14ac:dyDescent="0.3">
      <c r="M1375"/>
      <c r="N1375"/>
      <c r="O1375"/>
      <c r="P1375"/>
      <c r="T1375"/>
      <c r="U1375"/>
    </row>
    <row r="1376" spans="13:21" x14ac:dyDescent="0.3">
      <c r="M1376"/>
      <c r="N1376"/>
      <c r="O1376"/>
      <c r="P1376"/>
      <c r="T1376"/>
      <c r="U1376"/>
    </row>
    <row r="1377" spans="13:21" x14ac:dyDescent="0.3">
      <c r="M1377"/>
      <c r="N1377"/>
      <c r="O1377"/>
      <c r="P1377"/>
      <c r="T1377"/>
      <c r="U1377"/>
    </row>
    <row r="1378" spans="13:21" x14ac:dyDescent="0.3">
      <c r="M1378"/>
      <c r="N1378"/>
      <c r="O1378"/>
      <c r="P1378"/>
      <c r="T1378"/>
      <c r="U1378"/>
    </row>
    <row r="1379" spans="13:21" x14ac:dyDescent="0.3">
      <c r="M1379"/>
      <c r="N1379"/>
      <c r="O1379"/>
      <c r="P1379"/>
      <c r="T1379"/>
      <c r="U1379"/>
    </row>
    <row r="1380" spans="13:21" x14ac:dyDescent="0.3">
      <c r="M1380"/>
      <c r="N1380"/>
      <c r="O1380"/>
      <c r="P1380"/>
      <c r="T1380"/>
      <c r="U1380"/>
    </row>
    <row r="1381" spans="13:21" x14ac:dyDescent="0.3">
      <c r="M1381"/>
      <c r="N1381"/>
      <c r="O1381"/>
      <c r="P1381"/>
      <c r="T1381"/>
      <c r="U1381"/>
    </row>
    <row r="1382" spans="13:21" x14ac:dyDescent="0.3">
      <c r="M1382"/>
      <c r="N1382"/>
      <c r="O1382"/>
      <c r="P1382"/>
      <c r="T1382"/>
      <c r="U1382"/>
    </row>
    <row r="1383" spans="13:21" x14ac:dyDescent="0.3">
      <c r="M1383"/>
      <c r="N1383"/>
      <c r="O1383"/>
      <c r="P1383"/>
      <c r="T1383"/>
      <c r="U1383"/>
    </row>
    <row r="1384" spans="13:21" x14ac:dyDescent="0.3">
      <c r="M1384"/>
      <c r="N1384"/>
      <c r="O1384"/>
      <c r="P1384"/>
      <c r="T1384"/>
      <c r="U1384"/>
    </row>
    <row r="1385" spans="13:21" x14ac:dyDescent="0.3">
      <c r="M1385"/>
      <c r="N1385"/>
      <c r="O1385"/>
      <c r="P1385"/>
      <c r="T1385"/>
      <c r="U1385"/>
    </row>
    <row r="1386" spans="13:21" x14ac:dyDescent="0.3">
      <c r="M1386"/>
      <c r="N1386"/>
      <c r="O1386"/>
      <c r="P1386"/>
      <c r="T1386"/>
      <c r="U1386"/>
    </row>
    <row r="1387" spans="13:21" x14ac:dyDescent="0.3">
      <c r="M1387"/>
      <c r="N1387"/>
      <c r="O1387"/>
      <c r="P1387"/>
      <c r="T1387"/>
      <c r="U1387"/>
    </row>
    <row r="1388" spans="13:21" x14ac:dyDescent="0.3">
      <c r="M1388"/>
      <c r="N1388"/>
      <c r="O1388"/>
      <c r="P1388"/>
      <c r="T1388"/>
      <c r="U1388"/>
    </row>
    <row r="1389" spans="13:21" x14ac:dyDescent="0.3">
      <c r="M1389"/>
      <c r="N1389"/>
      <c r="O1389"/>
      <c r="P1389"/>
      <c r="T1389"/>
      <c r="U1389"/>
    </row>
    <row r="1390" spans="13:21" x14ac:dyDescent="0.3">
      <c r="M1390"/>
      <c r="N1390"/>
      <c r="O1390"/>
      <c r="P1390"/>
      <c r="T1390"/>
      <c r="U1390"/>
    </row>
    <row r="1391" spans="13:21" x14ac:dyDescent="0.3">
      <c r="M1391"/>
      <c r="N1391"/>
      <c r="O1391"/>
      <c r="P1391"/>
      <c r="T1391"/>
      <c r="U1391"/>
    </row>
    <row r="1392" spans="13:21" x14ac:dyDescent="0.3">
      <c r="M1392"/>
      <c r="N1392"/>
      <c r="O1392"/>
      <c r="P1392"/>
      <c r="T1392"/>
      <c r="U1392"/>
    </row>
    <row r="1393" spans="13:21" x14ac:dyDescent="0.3">
      <c r="M1393"/>
      <c r="N1393"/>
      <c r="O1393"/>
      <c r="P1393"/>
      <c r="T1393"/>
      <c r="U1393"/>
    </row>
    <row r="1394" spans="13:21" x14ac:dyDescent="0.3">
      <c r="M1394"/>
      <c r="N1394"/>
      <c r="O1394"/>
      <c r="P1394"/>
      <c r="T1394"/>
      <c r="U1394"/>
    </row>
    <row r="1395" spans="13:21" x14ac:dyDescent="0.3">
      <c r="M1395"/>
      <c r="N1395"/>
      <c r="O1395"/>
      <c r="P1395"/>
      <c r="T1395"/>
      <c r="U1395"/>
    </row>
    <row r="1396" spans="13:21" x14ac:dyDescent="0.3">
      <c r="M1396"/>
      <c r="N1396"/>
      <c r="O1396"/>
      <c r="P1396"/>
      <c r="T1396"/>
      <c r="U1396"/>
    </row>
    <row r="1397" spans="13:21" x14ac:dyDescent="0.3">
      <c r="M1397"/>
      <c r="N1397"/>
      <c r="O1397"/>
      <c r="P1397"/>
      <c r="T1397"/>
      <c r="U1397"/>
    </row>
    <row r="1398" spans="13:21" x14ac:dyDescent="0.3">
      <c r="M1398"/>
      <c r="N1398"/>
      <c r="O1398"/>
      <c r="P1398"/>
      <c r="T1398"/>
      <c r="U1398"/>
    </row>
    <row r="1399" spans="13:21" x14ac:dyDescent="0.3">
      <c r="M1399"/>
      <c r="N1399"/>
      <c r="O1399"/>
      <c r="P1399"/>
      <c r="T1399"/>
      <c r="U1399"/>
    </row>
    <row r="1400" spans="13:21" x14ac:dyDescent="0.3">
      <c r="M1400"/>
      <c r="N1400"/>
      <c r="O1400"/>
      <c r="P1400"/>
      <c r="T1400"/>
      <c r="U1400"/>
    </row>
    <row r="1401" spans="13:21" x14ac:dyDescent="0.3">
      <c r="M1401"/>
      <c r="N1401"/>
      <c r="O1401"/>
      <c r="P1401"/>
      <c r="T1401"/>
      <c r="U1401"/>
    </row>
    <row r="1402" spans="13:21" x14ac:dyDescent="0.3">
      <c r="M1402"/>
      <c r="N1402"/>
      <c r="O1402"/>
      <c r="P1402"/>
      <c r="T1402"/>
      <c r="U1402"/>
    </row>
    <row r="1403" spans="13:21" x14ac:dyDescent="0.3">
      <c r="M1403"/>
      <c r="N1403"/>
      <c r="O1403"/>
      <c r="P1403"/>
      <c r="T1403"/>
      <c r="U1403"/>
    </row>
    <row r="1404" spans="13:21" x14ac:dyDescent="0.3">
      <c r="M1404"/>
      <c r="N1404"/>
      <c r="O1404"/>
      <c r="P1404"/>
      <c r="T1404"/>
      <c r="U1404"/>
    </row>
    <row r="1405" spans="13:21" x14ac:dyDescent="0.3">
      <c r="M1405"/>
      <c r="N1405"/>
      <c r="O1405"/>
      <c r="P1405"/>
      <c r="T1405"/>
      <c r="U1405"/>
    </row>
    <row r="1406" spans="13:21" x14ac:dyDescent="0.3">
      <c r="M1406"/>
      <c r="N1406"/>
      <c r="O1406"/>
      <c r="P1406"/>
      <c r="T1406"/>
      <c r="U1406"/>
    </row>
    <row r="1407" spans="13:21" x14ac:dyDescent="0.3">
      <c r="M1407"/>
      <c r="N1407"/>
      <c r="O1407"/>
      <c r="P1407"/>
      <c r="T1407"/>
      <c r="U1407"/>
    </row>
    <row r="1408" spans="13:21" x14ac:dyDescent="0.3">
      <c r="M1408"/>
      <c r="N1408"/>
      <c r="O1408"/>
      <c r="P1408"/>
      <c r="T1408"/>
      <c r="U1408"/>
    </row>
    <row r="1409" spans="13:21" x14ac:dyDescent="0.3">
      <c r="M1409"/>
      <c r="N1409"/>
      <c r="O1409"/>
      <c r="P1409"/>
      <c r="T1409"/>
      <c r="U1409"/>
    </row>
    <row r="1410" spans="13:21" x14ac:dyDescent="0.3">
      <c r="M1410"/>
      <c r="N1410"/>
      <c r="O1410"/>
      <c r="P1410"/>
      <c r="T1410"/>
      <c r="U1410"/>
    </row>
    <row r="1411" spans="13:21" x14ac:dyDescent="0.3">
      <c r="M1411"/>
      <c r="N1411"/>
      <c r="O1411"/>
      <c r="P1411"/>
      <c r="T1411"/>
      <c r="U1411"/>
    </row>
    <row r="1412" spans="13:21" x14ac:dyDescent="0.3">
      <c r="M1412"/>
      <c r="N1412"/>
      <c r="O1412"/>
      <c r="P1412"/>
      <c r="T1412"/>
      <c r="U1412"/>
    </row>
    <row r="1413" spans="13:21" x14ac:dyDescent="0.3">
      <c r="M1413"/>
      <c r="N1413"/>
      <c r="O1413"/>
      <c r="P1413"/>
      <c r="T1413"/>
      <c r="U1413"/>
    </row>
    <row r="1414" spans="13:21" x14ac:dyDescent="0.3">
      <c r="M1414"/>
      <c r="N1414"/>
      <c r="O1414"/>
      <c r="P1414"/>
      <c r="T1414"/>
      <c r="U1414"/>
    </row>
    <row r="1415" spans="13:21" x14ac:dyDescent="0.3">
      <c r="M1415"/>
      <c r="N1415"/>
      <c r="O1415"/>
      <c r="P1415"/>
      <c r="T1415"/>
      <c r="U1415"/>
    </row>
    <row r="1416" spans="13:21" x14ac:dyDescent="0.3">
      <c r="M1416"/>
      <c r="N1416"/>
      <c r="O1416"/>
      <c r="P1416"/>
      <c r="T1416"/>
      <c r="U1416"/>
    </row>
    <row r="1417" spans="13:21" x14ac:dyDescent="0.3">
      <c r="M1417"/>
      <c r="N1417"/>
      <c r="O1417"/>
      <c r="P1417"/>
      <c r="T1417"/>
      <c r="U1417"/>
    </row>
    <row r="1418" spans="13:21" x14ac:dyDescent="0.3">
      <c r="M1418"/>
      <c r="N1418"/>
      <c r="O1418"/>
      <c r="P1418"/>
      <c r="T1418"/>
      <c r="U1418"/>
    </row>
    <row r="1419" spans="13:21" x14ac:dyDescent="0.3">
      <c r="M1419"/>
      <c r="N1419"/>
      <c r="O1419"/>
      <c r="P1419"/>
      <c r="T1419"/>
      <c r="U1419"/>
    </row>
    <row r="1420" spans="13:21" x14ac:dyDescent="0.3">
      <c r="M1420"/>
      <c r="N1420"/>
      <c r="O1420"/>
      <c r="P1420"/>
      <c r="T1420"/>
      <c r="U1420"/>
    </row>
    <row r="1421" spans="13:21" x14ac:dyDescent="0.3">
      <c r="M1421"/>
      <c r="N1421"/>
      <c r="O1421"/>
      <c r="P1421"/>
      <c r="T1421"/>
      <c r="U1421"/>
    </row>
    <row r="1422" spans="13:21" x14ac:dyDescent="0.3">
      <c r="M1422"/>
      <c r="N1422"/>
      <c r="O1422"/>
      <c r="P1422"/>
      <c r="T1422"/>
      <c r="U1422"/>
    </row>
    <row r="1423" spans="13:21" x14ac:dyDescent="0.3">
      <c r="M1423"/>
      <c r="N1423"/>
      <c r="O1423"/>
      <c r="P1423"/>
      <c r="T1423"/>
      <c r="U1423"/>
    </row>
    <row r="1424" spans="13:21" x14ac:dyDescent="0.3">
      <c r="M1424"/>
      <c r="N1424"/>
      <c r="O1424"/>
      <c r="P1424"/>
      <c r="T1424"/>
      <c r="U1424"/>
    </row>
    <row r="1425" spans="13:21" x14ac:dyDescent="0.3">
      <c r="M1425"/>
      <c r="N1425"/>
      <c r="O1425"/>
      <c r="P1425"/>
      <c r="T1425"/>
      <c r="U1425"/>
    </row>
    <row r="1426" spans="13:21" x14ac:dyDescent="0.3">
      <c r="M1426"/>
      <c r="N1426"/>
      <c r="O1426"/>
      <c r="P1426"/>
      <c r="T1426"/>
      <c r="U1426"/>
    </row>
    <row r="1427" spans="13:21" x14ac:dyDescent="0.3">
      <c r="M1427"/>
      <c r="N1427"/>
      <c r="O1427"/>
      <c r="P1427"/>
      <c r="T1427"/>
      <c r="U1427"/>
    </row>
    <row r="1428" spans="13:21" x14ac:dyDescent="0.3">
      <c r="M1428"/>
      <c r="N1428"/>
      <c r="O1428"/>
      <c r="P1428"/>
      <c r="T1428"/>
      <c r="U1428"/>
    </row>
    <row r="1429" spans="13:21" x14ac:dyDescent="0.3">
      <c r="M1429"/>
      <c r="N1429"/>
      <c r="O1429"/>
      <c r="P1429"/>
      <c r="T1429"/>
      <c r="U1429"/>
    </row>
    <row r="1430" spans="13:21" x14ac:dyDescent="0.3">
      <c r="M1430"/>
      <c r="N1430"/>
      <c r="O1430"/>
      <c r="P1430"/>
      <c r="T1430"/>
      <c r="U1430"/>
    </row>
    <row r="1431" spans="13:21" x14ac:dyDescent="0.3">
      <c r="M1431"/>
      <c r="N1431"/>
      <c r="O1431"/>
      <c r="P1431"/>
      <c r="T1431"/>
      <c r="U1431"/>
    </row>
    <row r="1432" spans="13:21" x14ac:dyDescent="0.3">
      <c r="M1432"/>
      <c r="N1432"/>
      <c r="O1432"/>
      <c r="P1432"/>
      <c r="T1432"/>
      <c r="U1432"/>
    </row>
    <row r="1433" spans="13:21" x14ac:dyDescent="0.3">
      <c r="M1433"/>
      <c r="N1433"/>
      <c r="O1433"/>
      <c r="P1433"/>
      <c r="T1433"/>
      <c r="U1433"/>
    </row>
    <row r="1434" spans="13:21" x14ac:dyDescent="0.3">
      <c r="M1434"/>
      <c r="N1434"/>
      <c r="O1434"/>
      <c r="P1434"/>
      <c r="T1434"/>
      <c r="U1434"/>
    </row>
    <row r="1435" spans="13:21" x14ac:dyDescent="0.3">
      <c r="M1435"/>
      <c r="N1435"/>
      <c r="O1435"/>
      <c r="P1435"/>
      <c r="T1435"/>
      <c r="U1435"/>
    </row>
    <row r="1436" spans="13:21" x14ac:dyDescent="0.3">
      <c r="M1436"/>
      <c r="N1436"/>
      <c r="O1436"/>
      <c r="P1436"/>
      <c r="T1436"/>
      <c r="U1436"/>
    </row>
    <row r="1437" spans="13:21" x14ac:dyDescent="0.3">
      <c r="M1437"/>
      <c r="N1437"/>
      <c r="O1437"/>
      <c r="P1437"/>
      <c r="T1437"/>
      <c r="U1437"/>
    </row>
    <row r="1438" spans="13:21" x14ac:dyDescent="0.3">
      <c r="M1438"/>
      <c r="N1438"/>
      <c r="O1438"/>
      <c r="P1438"/>
      <c r="T1438"/>
      <c r="U1438"/>
    </row>
    <row r="1439" spans="13:21" x14ac:dyDescent="0.3">
      <c r="M1439"/>
      <c r="N1439"/>
      <c r="O1439"/>
      <c r="P1439"/>
      <c r="T1439"/>
      <c r="U1439"/>
    </row>
    <row r="1440" spans="13:21" x14ac:dyDescent="0.3">
      <c r="M1440"/>
      <c r="N1440"/>
      <c r="O1440"/>
      <c r="P1440"/>
      <c r="T1440"/>
      <c r="U1440"/>
    </row>
    <row r="1441" spans="13:21" x14ac:dyDescent="0.3">
      <c r="M1441"/>
      <c r="N1441"/>
      <c r="O1441"/>
      <c r="P1441"/>
      <c r="T1441"/>
      <c r="U1441"/>
    </row>
    <row r="1442" spans="13:21" x14ac:dyDescent="0.3">
      <c r="M1442"/>
      <c r="N1442"/>
      <c r="O1442"/>
      <c r="P1442"/>
      <c r="T1442"/>
      <c r="U1442"/>
    </row>
    <row r="1443" spans="13:21" x14ac:dyDescent="0.3">
      <c r="M1443"/>
      <c r="N1443"/>
      <c r="O1443"/>
      <c r="P1443"/>
      <c r="T1443"/>
      <c r="U1443"/>
    </row>
    <row r="1444" spans="13:21" x14ac:dyDescent="0.3">
      <c r="M1444"/>
      <c r="N1444"/>
      <c r="O1444"/>
      <c r="P1444"/>
      <c r="T1444"/>
      <c r="U1444"/>
    </row>
    <row r="1445" spans="13:21" x14ac:dyDescent="0.3">
      <c r="M1445"/>
      <c r="N1445"/>
      <c r="O1445"/>
      <c r="P1445"/>
      <c r="T1445"/>
      <c r="U1445"/>
    </row>
    <row r="1446" spans="13:21" x14ac:dyDescent="0.3">
      <c r="M1446"/>
      <c r="N1446"/>
      <c r="O1446"/>
      <c r="P1446"/>
      <c r="T1446"/>
      <c r="U1446"/>
    </row>
    <row r="1447" spans="13:21" x14ac:dyDescent="0.3">
      <c r="M1447"/>
      <c r="N1447"/>
      <c r="O1447"/>
      <c r="P1447"/>
      <c r="T1447"/>
      <c r="U1447"/>
    </row>
    <row r="1448" spans="13:21" x14ac:dyDescent="0.3">
      <c r="M1448"/>
      <c r="N1448"/>
      <c r="O1448"/>
      <c r="P1448"/>
      <c r="T1448"/>
      <c r="U1448"/>
    </row>
    <row r="1449" spans="13:21" x14ac:dyDescent="0.3">
      <c r="M1449"/>
      <c r="N1449"/>
      <c r="O1449"/>
      <c r="P1449"/>
      <c r="T1449"/>
      <c r="U1449"/>
    </row>
    <row r="1450" spans="13:21" x14ac:dyDescent="0.3">
      <c r="M1450"/>
      <c r="N1450"/>
      <c r="O1450"/>
      <c r="P1450"/>
      <c r="T1450"/>
      <c r="U1450"/>
    </row>
    <row r="1451" spans="13:21" x14ac:dyDescent="0.3">
      <c r="M1451"/>
      <c r="N1451"/>
      <c r="O1451"/>
      <c r="P1451"/>
      <c r="T1451"/>
      <c r="U1451"/>
    </row>
    <row r="1452" spans="13:21" x14ac:dyDescent="0.3">
      <c r="M1452"/>
      <c r="N1452"/>
      <c r="O1452"/>
      <c r="P1452"/>
      <c r="T1452"/>
      <c r="U1452"/>
    </row>
    <row r="1453" spans="13:21" x14ac:dyDescent="0.3">
      <c r="M1453"/>
      <c r="N1453"/>
      <c r="O1453"/>
      <c r="P1453"/>
      <c r="T1453"/>
      <c r="U1453"/>
    </row>
    <row r="1454" spans="13:21" x14ac:dyDescent="0.3">
      <c r="M1454"/>
      <c r="N1454"/>
      <c r="O1454"/>
      <c r="P1454"/>
      <c r="T1454"/>
      <c r="U1454"/>
    </row>
    <row r="1455" spans="13:21" x14ac:dyDescent="0.3">
      <c r="M1455"/>
      <c r="N1455"/>
      <c r="O1455"/>
      <c r="P1455"/>
      <c r="T1455"/>
      <c r="U1455"/>
    </row>
    <row r="1456" spans="13:21" x14ac:dyDescent="0.3">
      <c r="M1456"/>
      <c r="N1456"/>
      <c r="O1456"/>
      <c r="P1456"/>
      <c r="T1456"/>
      <c r="U1456"/>
    </row>
    <row r="1457" spans="13:21" x14ac:dyDescent="0.3">
      <c r="M1457"/>
      <c r="N1457"/>
      <c r="O1457"/>
      <c r="P1457"/>
      <c r="T1457"/>
      <c r="U1457"/>
    </row>
    <row r="1458" spans="13:21" x14ac:dyDescent="0.3">
      <c r="M1458"/>
      <c r="N1458"/>
      <c r="O1458"/>
      <c r="P1458"/>
      <c r="T1458"/>
      <c r="U1458"/>
    </row>
    <row r="1459" spans="13:21" x14ac:dyDescent="0.3">
      <c r="M1459"/>
      <c r="N1459"/>
      <c r="O1459"/>
      <c r="P1459"/>
      <c r="T1459"/>
      <c r="U1459"/>
    </row>
    <row r="1460" spans="13:21" x14ac:dyDescent="0.3">
      <c r="M1460"/>
      <c r="N1460"/>
      <c r="O1460"/>
      <c r="P1460"/>
      <c r="T1460"/>
      <c r="U1460"/>
    </row>
    <row r="1461" spans="13:21" x14ac:dyDescent="0.3">
      <c r="M1461"/>
      <c r="N1461"/>
      <c r="O1461"/>
      <c r="P1461"/>
      <c r="T1461"/>
      <c r="U1461"/>
    </row>
    <row r="1462" spans="13:21" x14ac:dyDescent="0.3">
      <c r="M1462"/>
      <c r="N1462"/>
      <c r="O1462"/>
      <c r="P1462"/>
      <c r="T1462"/>
      <c r="U1462"/>
    </row>
    <row r="1463" spans="13:21" x14ac:dyDescent="0.3">
      <c r="M1463"/>
      <c r="N1463"/>
      <c r="O1463"/>
      <c r="P1463"/>
      <c r="T1463"/>
      <c r="U1463"/>
    </row>
    <row r="1464" spans="13:21" x14ac:dyDescent="0.3">
      <c r="M1464"/>
      <c r="N1464"/>
      <c r="O1464"/>
      <c r="P1464"/>
      <c r="T1464"/>
      <c r="U1464"/>
    </row>
    <row r="1465" spans="13:21" x14ac:dyDescent="0.3">
      <c r="M1465"/>
      <c r="N1465"/>
      <c r="O1465"/>
      <c r="P1465"/>
      <c r="T1465"/>
      <c r="U1465"/>
    </row>
    <row r="1466" spans="13:21" x14ac:dyDescent="0.3">
      <c r="M1466"/>
      <c r="N1466"/>
      <c r="O1466"/>
      <c r="P1466"/>
      <c r="T1466"/>
      <c r="U1466"/>
    </row>
    <row r="1467" spans="13:21" x14ac:dyDescent="0.3">
      <c r="M1467"/>
      <c r="N1467"/>
      <c r="O1467"/>
      <c r="P1467"/>
      <c r="T1467"/>
      <c r="U1467"/>
    </row>
    <row r="1468" spans="13:21" x14ac:dyDescent="0.3">
      <c r="M1468"/>
      <c r="N1468"/>
      <c r="O1468"/>
      <c r="P1468"/>
      <c r="T1468"/>
      <c r="U1468"/>
    </row>
    <row r="1469" spans="13:21" x14ac:dyDescent="0.3">
      <c r="M1469"/>
      <c r="N1469"/>
      <c r="O1469"/>
      <c r="P1469"/>
      <c r="T1469"/>
      <c r="U1469"/>
    </row>
    <row r="1470" spans="13:21" x14ac:dyDescent="0.3">
      <c r="M1470"/>
      <c r="N1470"/>
      <c r="O1470"/>
      <c r="P1470"/>
      <c r="T1470"/>
      <c r="U1470"/>
    </row>
    <row r="1471" spans="13:21" x14ac:dyDescent="0.3">
      <c r="M1471"/>
      <c r="N1471"/>
      <c r="O1471"/>
      <c r="P1471"/>
      <c r="T1471"/>
      <c r="U1471"/>
    </row>
    <row r="1472" spans="13:21" x14ac:dyDescent="0.3">
      <c r="M1472"/>
      <c r="N1472"/>
      <c r="O1472"/>
      <c r="P1472"/>
      <c r="T1472"/>
      <c r="U1472"/>
    </row>
    <row r="1473" spans="13:21" x14ac:dyDescent="0.3">
      <c r="M1473"/>
      <c r="N1473"/>
      <c r="O1473"/>
      <c r="P1473"/>
      <c r="T1473"/>
      <c r="U1473"/>
    </row>
    <row r="1474" spans="13:21" x14ac:dyDescent="0.3">
      <c r="M1474"/>
      <c r="N1474"/>
      <c r="O1474"/>
      <c r="P1474"/>
      <c r="T1474"/>
      <c r="U1474"/>
    </row>
    <row r="1475" spans="13:21" x14ac:dyDescent="0.3">
      <c r="M1475"/>
      <c r="N1475"/>
      <c r="O1475"/>
      <c r="P1475"/>
      <c r="T1475"/>
      <c r="U1475"/>
    </row>
    <row r="1476" spans="13:21" x14ac:dyDescent="0.3">
      <c r="M1476"/>
      <c r="N1476"/>
      <c r="O1476"/>
      <c r="P1476"/>
      <c r="T1476"/>
      <c r="U1476"/>
    </row>
    <row r="1477" spans="13:21" x14ac:dyDescent="0.3">
      <c r="M1477"/>
      <c r="N1477"/>
      <c r="O1477"/>
      <c r="P1477"/>
      <c r="T1477"/>
      <c r="U1477"/>
    </row>
    <row r="1478" spans="13:21" x14ac:dyDescent="0.3">
      <c r="M1478"/>
      <c r="N1478"/>
      <c r="O1478"/>
      <c r="P1478"/>
      <c r="T1478"/>
      <c r="U1478"/>
    </row>
    <row r="1479" spans="13:21" x14ac:dyDescent="0.3">
      <c r="M1479"/>
      <c r="N1479"/>
      <c r="O1479"/>
      <c r="P1479"/>
      <c r="T1479"/>
      <c r="U1479"/>
    </row>
    <row r="1480" spans="13:21" x14ac:dyDescent="0.3">
      <c r="M1480"/>
      <c r="N1480"/>
      <c r="O1480"/>
      <c r="P1480"/>
      <c r="T1480"/>
      <c r="U1480"/>
    </row>
    <row r="1481" spans="13:21" x14ac:dyDescent="0.3">
      <c r="M1481"/>
      <c r="N1481"/>
      <c r="O1481"/>
      <c r="P1481"/>
      <c r="T1481"/>
      <c r="U1481"/>
    </row>
    <row r="1482" spans="13:21" x14ac:dyDescent="0.3">
      <c r="M1482"/>
      <c r="N1482"/>
      <c r="O1482"/>
      <c r="P1482"/>
      <c r="T1482"/>
      <c r="U1482"/>
    </row>
    <row r="1483" spans="13:21" x14ac:dyDescent="0.3">
      <c r="M1483"/>
      <c r="N1483"/>
      <c r="O1483"/>
      <c r="P1483"/>
      <c r="T1483"/>
      <c r="U1483"/>
    </row>
    <row r="1484" spans="13:21" x14ac:dyDescent="0.3">
      <c r="M1484"/>
      <c r="N1484"/>
      <c r="O1484"/>
      <c r="P1484"/>
      <c r="T1484"/>
      <c r="U1484"/>
    </row>
    <row r="1485" spans="13:21" x14ac:dyDescent="0.3">
      <c r="M1485"/>
      <c r="N1485"/>
      <c r="O1485"/>
      <c r="P1485"/>
      <c r="T1485"/>
      <c r="U1485"/>
    </row>
    <row r="1486" spans="13:21" x14ac:dyDescent="0.3">
      <c r="M1486"/>
      <c r="N1486"/>
      <c r="O1486"/>
      <c r="P1486"/>
      <c r="T1486"/>
      <c r="U1486"/>
    </row>
    <row r="1487" spans="13:21" x14ac:dyDescent="0.3">
      <c r="M1487"/>
      <c r="N1487"/>
      <c r="O1487"/>
      <c r="P1487"/>
      <c r="T1487"/>
      <c r="U1487"/>
    </row>
    <row r="1488" spans="13:21" x14ac:dyDescent="0.3">
      <c r="M1488"/>
      <c r="N1488"/>
      <c r="O1488"/>
      <c r="P1488"/>
      <c r="T1488"/>
      <c r="U1488"/>
    </row>
    <row r="1489" spans="13:21" x14ac:dyDescent="0.3">
      <c r="M1489"/>
      <c r="N1489"/>
      <c r="O1489"/>
      <c r="P1489"/>
      <c r="T1489"/>
      <c r="U1489"/>
    </row>
    <row r="1490" spans="13:21" x14ac:dyDescent="0.3">
      <c r="M1490"/>
      <c r="N1490"/>
      <c r="O1490"/>
      <c r="P1490"/>
      <c r="T1490"/>
      <c r="U1490"/>
    </row>
    <row r="1491" spans="13:21" x14ac:dyDescent="0.3">
      <c r="M1491"/>
      <c r="N1491"/>
      <c r="O1491"/>
      <c r="P1491"/>
      <c r="T1491"/>
      <c r="U1491"/>
    </row>
    <row r="1492" spans="13:21" x14ac:dyDescent="0.3">
      <c r="M1492"/>
      <c r="N1492"/>
      <c r="O1492"/>
      <c r="P1492"/>
      <c r="T1492"/>
      <c r="U1492"/>
    </row>
    <row r="1493" spans="13:21" x14ac:dyDescent="0.3">
      <c r="M1493"/>
      <c r="N1493"/>
      <c r="O1493"/>
      <c r="P1493"/>
      <c r="T1493"/>
      <c r="U1493"/>
    </row>
    <row r="1494" spans="13:21" x14ac:dyDescent="0.3">
      <c r="M1494"/>
      <c r="N1494"/>
      <c r="O1494"/>
      <c r="P1494"/>
      <c r="T1494"/>
      <c r="U1494"/>
    </row>
    <row r="1495" spans="13:21" x14ac:dyDescent="0.3">
      <c r="M1495"/>
      <c r="N1495"/>
      <c r="O1495"/>
      <c r="P1495"/>
      <c r="T1495"/>
      <c r="U1495"/>
    </row>
    <row r="1496" spans="13:21" x14ac:dyDescent="0.3">
      <c r="M1496"/>
      <c r="N1496"/>
      <c r="O1496"/>
      <c r="P1496"/>
      <c r="T1496"/>
      <c r="U1496"/>
    </row>
    <row r="1497" spans="13:21" x14ac:dyDescent="0.3">
      <c r="M1497"/>
      <c r="N1497"/>
      <c r="O1497"/>
      <c r="P1497"/>
      <c r="T1497"/>
      <c r="U1497"/>
    </row>
    <row r="1498" spans="13:21" x14ac:dyDescent="0.3">
      <c r="M1498"/>
      <c r="N1498"/>
      <c r="O1498"/>
      <c r="P1498"/>
      <c r="T1498"/>
      <c r="U1498"/>
    </row>
    <row r="1499" spans="13:21" x14ac:dyDescent="0.3">
      <c r="M1499"/>
      <c r="N1499"/>
      <c r="O1499"/>
      <c r="P1499"/>
      <c r="T1499"/>
      <c r="U1499"/>
    </row>
    <row r="1500" spans="13:21" x14ac:dyDescent="0.3">
      <c r="M1500"/>
      <c r="N1500"/>
      <c r="O1500"/>
      <c r="P1500"/>
      <c r="T1500"/>
      <c r="U1500"/>
    </row>
    <row r="1501" spans="13:21" x14ac:dyDescent="0.3">
      <c r="M1501"/>
      <c r="N1501"/>
      <c r="O1501"/>
      <c r="P1501"/>
      <c r="T1501"/>
      <c r="U1501"/>
    </row>
    <row r="1502" spans="13:21" x14ac:dyDescent="0.3">
      <c r="M1502"/>
      <c r="N1502"/>
      <c r="O1502"/>
      <c r="P1502"/>
      <c r="T1502"/>
      <c r="U1502"/>
    </row>
    <row r="1503" spans="13:21" x14ac:dyDescent="0.3">
      <c r="M1503"/>
      <c r="N1503"/>
      <c r="O1503"/>
      <c r="P1503"/>
      <c r="T1503"/>
      <c r="U1503"/>
    </row>
    <row r="1504" spans="13:21" x14ac:dyDescent="0.3">
      <c r="M1504"/>
      <c r="N1504"/>
      <c r="O1504"/>
      <c r="P1504"/>
      <c r="T1504"/>
      <c r="U1504"/>
    </row>
    <row r="1505" spans="13:21" x14ac:dyDescent="0.3">
      <c r="M1505"/>
      <c r="N1505"/>
      <c r="O1505"/>
      <c r="P1505"/>
      <c r="T1505"/>
      <c r="U1505"/>
    </row>
    <row r="1506" spans="13:21" x14ac:dyDescent="0.3">
      <c r="M1506"/>
      <c r="N1506"/>
      <c r="O1506"/>
      <c r="P1506"/>
      <c r="T1506"/>
      <c r="U1506"/>
    </row>
    <row r="1507" spans="13:21" x14ac:dyDescent="0.3">
      <c r="M1507"/>
      <c r="N1507"/>
      <c r="O1507"/>
      <c r="P1507"/>
      <c r="T1507"/>
      <c r="U1507"/>
    </row>
    <row r="1508" spans="13:21" x14ac:dyDescent="0.3">
      <c r="M1508"/>
      <c r="N1508"/>
      <c r="O1508"/>
      <c r="P1508"/>
      <c r="T1508"/>
      <c r="U1508"/>
    </row>
    <row r="1509" spans="13:21" x14ac:dyDescent="0.3">
      <c r="M1509"/>
      <c r="N1509"/>
      <c r="O1509"/>
      <c r="P1509"/>
      <c r="T1509"/>
      <c r="U1509"/>
    </row>
    <row r="1510" spans="13:21" x14ac:dyDescent="0.3">
      <c r="M1510"/>
      <c r="N1510"/>
      <c r="O1510"/>
      <c r="P1510"/>
      <c r="T1510"/>
      <c r="U1510"/>
    </row>
    <row r="1511" spans="13:21" x14ac:dyDescent="0.3">
      <c r="M1511"/>
      <c r="N1511"/>
      <c r="O1511"/>
      <c r="P1511"/>
      <c r="T1511"/>
      <c r="U1511"/>
    </row>
    <row r="1512" spans="13:21" x14ac:dyDescent="0.3">
      <c r="M1512"/>
      <c r="N1512"/>
      <c r="O1512"/>
      <c r="P1512"/>
      <c r="T1512"/>
      <c r="U1512"/>
    </row>
    <row r="1513" spans="13:21" x14ac:dyDescent="0.3">
      <c r="M1513"/>
      <c r="N1513"/>
      <c r="O1513"/>
      <c r="P1513"/>
      <c r="T1513"/>
      <c r="U1513"/>
    </row>
    <row r="1514" spans="13:21" x14ac:dyDescent="0.3">
      <c r="M1514"/>
      <c r="N1514"/>
      <c r="O1514"/>
      <c r="P1514"/>
      <c r="T1514"/>
      <c r="U1514"/>
    </row>
    <row r="1515" spans="13:21" x14ac:dyDescent="0.3">
      <c r="M1515"/>
      <c r="N1515"/>
      <c r="O1515"/>
      <c r="P1515"/>
      <c r="T1515"/>
      <c r="U1515"/>
    </row>
    <row r="1516" spans="13:21" x14ac:dyDescent="0.3">
      <c r="M1516"/>
      <c r="N1516"/>
      <c r="O1516"/>
      <c r="P1516"/>
      <c r="T1516"/>
      <c r="U1516"/>
    </row>
    <row r="1517" spans="13:21" x14ac:dyDescent="0.3">
      <c r="M1517"/>
      <c r="N1517"/>
      <c r="O1517"/>
      <c r="P1517"/>
      <c r="T1517"/>
      <c r="U1517"/>
    </row>
    <row r="1518" spans="13:21" x14ac:dyDescent="0.3">
      <c r="M1518"/>
      <c r="N1518"/>
      <c r="O1518"/>
      <c r="P1518"/>
      <c r="T1518"/>
      <c r="U1518"/>
    </row>
    <row r="1519" spans="13:21" x14ac:dyDescent="0.3">
      <c r="M1519"/>
      <c r="N1519"/>
      <c r="O1519"/>
      <c r="P1519"/>
      <c r="T1519"/>
      <c r="U1519"/>
    </row>
    <row r="1520" spans="13:21" x14ac:dyDescent="0.3">
      <c r="M1520"/>
      <c r="N1520"/>
      <c r="O1520"/>
      <c r="P1520"/>
      <c r="T1520"/>
      <c r="U1520"/>
    </row>
    <row r="1521" spans="13:21" x14ac:dyDescent="0.3">
      <c r="M1521"/>
      <c r="N1521"/>
      <c r="O1521"/>
      <c r="P1521"/>
      <c r="T1521"/>
      <c r="U1521"/>
    </row>
    <row r="1522" spans="13:21" x14ac:dyDescent="0.3">
      <c r="M1522"/>
      <c r="N1522"/>
      <c r="O1522"/>
      <c r="P1522"/>
      <c r="T1522"/>
      <c r="U1522"/>
    </row>
    <row r="1523" spans="13:21" x14ac:dyDescent="0.3">
      <c r="M1523"/>
      <c r="N1523"/>
      <c r="O1523"/>
      <c r="P1523"/>
      <c r="T1523"/>
      <c r="U1523"/>
    </row>
    <row r="1524" spans="13:21" x14ac:dyDescent="0.3">
      <c r="M1524"/>
      <c r="N1524"/>
      <c r="O1524"/>
      <c r="P1524"/>
      <c r="T1524"/>
      <c r="U1524"/>
    </row>
    <row r="1525" spans="13:21" x14ac:dyDescent="0.3">
      <c r="M1525"/>
      <c r="N1525"/>
      <c r="O1525"/>
      <c r="P1525"/>
      <c r="T1525"/>
      <c r="U1525"/>
    </row>
    <row r="1526" spans="13:21" x14ac:dyDescent="0.3">
      <c r="M1526"/>
      <c r="N1526"/>
      <c r="O1526"/>
      <c r="P1526"/>
      <c r="T1526"/>
      <c r="U1526"/>
    </row>
    <row r="1527" spans="13:21" x14ac:dyDescent="0.3">
      <c r="M1527"/>
      <c r="N1527"/>
      <c r="O1527"/>
      <c r="P1527"/>
      <c r="T1527"/>
      <c r="U1527"/>
    </row>
    <row r="1528" spans="13:21" x14ac:dyDescent="0.3">
      <c r="M1528"/>
      <c r="N1528"/>
      <c r="O1528"/>
      <c r="P1528"/>
      <c r="T1528"/>
      <c r="U1528"/>
    </row>
    <row r="1529" spans="13:21" x14ac:dyDescent="0.3">
      <c r="M1529"/>
      <c r="N1529"/>
      <c r="O1529"/>
      <c r="P1529"/>
      <c r="T1529"/>
      <c r="U1529"/>
    </row>
    <row r="1530" spans="13:21" x14ac:dyDescent="0.3">
      <c r="M1530"/>
      <c r="N1530"/>
      <c r="O1530"/>
      <c r="P1530"/>
      <c r="T1530"/>
      <c r="U1530"/>
    </row>
    <row r="1531" spans="13:21" x14ac:dyDescent="0.3">
      <c r="M1531"/>
      <c r="N1531"/>
      <c r="O1531"/>
      <c r="P1531"/>
      <c r="T1531"/>
      <c r="U1531"/>
    </row>
    <row r="1532" spans="13:21" x14ac:dyDescent="0.3">
      <c r="M1532"/>
      <c r="N1532"/>
      <c r="O1532"/>
      <c r="P1532"/>
      <c r="T1532"/>
      <c r="U1532"/>
    </row>
    <row r="1533" spans="13:21" x14ac:dyDescent="0.3">
      <c r="M1533"/>
      <c r="N1533"/>
      <c r="O1533"/>
      <c r="P1533"/>
      <c r="T1533"/>
      <c r="U1533"/>
    </row>
    <row r="1534" spans="13:21" x14ac:dyDescent="0.3">
      <c r="M1534"/>
      <c r="N1534"/>
      <c r="O1534"/>
      <c r="P1534"/>
      <c r="T1534"/>
      <c r="U1534"/>
    </row>
    <row r="1535" spans="13:21" x14ac:dyDescent="0.3">
      <c r="M1535"/>
      <c r="N1535"/>
      <c r="O1535"/>
      <c r="P1535"/>
      <c r="T1535"/>
      <c r="U1535"/>
    </row>
    <row r="1536" spans="13:21" x14ac:dyDescent="0.3">
      <c r="M1536"/>
      <c r="N1536"/>
      <c r="O1536"/>
      <c r="P1536"/>
      <c r="T1536"/>
      <c r="U1536"/>
    </row>
    <row r="1537" spans="13:21" x14ac:dyDescent="0.3">
      <c r="M1537"/>
      <c r="N1537"/>
      <c r="O1537"/>
      <c r="P1537"/>
      <c r="T1537"/>
      <c r="U1537"/>
    </row>
    <row r="1538" spans="13:21" x14ac:dyDescent="0.3">
      <c r="M1538"/>
      <c r="N1538"/>
      <c r="O1538"/>
      <c r="P1538"/>
      <c r="T1538"/>
      <c r="U1538"/>
    </row>
    <row r="1539" spans="13:21" x14ac:dyDescent="0.3">
      <c r="M1539"/>
      <c r="N1539"/>
      <c r="O1539"/>
      <c r="P1539"/>
      <c r="T1539"/>
      <c r="U1539"/>
    </row>
    <row r="1540" spans="13:21" x14ac:dyDescent="0.3">
      <c r="M1540"/>
      <c r="N1540"/>
      <c r="O1540"/>
      <c r="P1540"/>
      <c r="T1540"/>
      <c r="U1540"/>
    </row>
    <row r="1541" spans="13:21" x14ac:dyDescent="0.3">
      <c r="M1541"/>
      <c r="N1541"/>
      <c r="O1541"/>
      <c r="P1541"/>
      <c r="T1541"/>
      <c r="U1541"/>
    </row>
    <row r="1542" spans="13:21" x14ac:dyDescent="0.3">
      <c r="M1542"/>
      <c r="N1542"/>
      <c r="O1542"/>
      <c r="P1542"/>
      <c r="T1542"/>
      <c r="U1542"/>
    </row>
    <row r="1543" spans="13:21" x14ac:dyDescent="0.3">
      <c r="M1543"/>
      <c r="N1543"/>
      <c r="O1543"/>
      <c r="P1543"/>
      <c r="T1543"/>
      <c r="U1543"/>
    </row>
    <row r="1544" spans="13:21" x14ac:dyDescent="0.3">
      <c r="M1544"/>
      <c r="N1544"/>
      <c r="O1544"/>
      <c r="P1544"/>
      <c r="T1544"/>
      <c r="U1544"/>
    </row>
    <row r="1545" spans="13:21" x14ac:dyDescent="0.3">
      <c r="M1545"/>
      <c r="N1545"/>
      <c r="O1545"/>
      <c r="P1545"/>
      <c r="T1545"/>
      <c r="U1545"/>
    </row>
    <row r="1546" spans="13:21" x14ac:dyDescent="0.3">
      <c r="M1546"/>
      <c r="N1546"/>
      <c r="O1546"/>
      <c r="P1546"/>
      <c r="T1546"/>
      <c r="U1546"/>
    </row>
    <row r="1547" spans="13:21" x14ac:dyDescent="0.3">
      <c r="M1547"/>
      <c r="N1547"/>
      <c r="O1547"/>
      <c r="P1547"/>
      <c r="T1547"/>
      <c r="U1547"/>
    </row>
    <row r="1548" spans="13:21" x14ac:dyDescent="0.3">
      <c r="M1548"/>
      <c r="N1548"/>
      <c r="O1548"/>
      <c r="P1548"/>
      <c r="T1548"/>
      <c r="U1548"/>
    </row>
    <row r="1549" spans="13:21" x14ac:dyDescent="0.3">
      <c r="M1549"/>
      <c r="N1549"/>
      <c r="O1549"/>
      <c r="P1549"/>
      <c r="T1549"/>
      <c r="U1549"/>
    </row>
    <row r="1550" spans="13:21" x14ac:dyDescent="0.3">
      <c r="M1550"/>
      <c r="N1550"/>
      <c r="O1550"/>
      <c r="P1550"/>
      <c r="T1550"/>
      <c r="U1550"/>
    </row>
    <row r="1551" spans="13:21" x14ac:dyDescent="0.3">
      <c r="M1551"/>
      <c r="N1551"/>
      <c r="O1551"/>
      <c r="P1551"/>
      <c r="T1551"/>
      <c r="U1551"/>
    </row>
    <row r="1552" spans="13:21" x14ac:dyDescent="0.3">
      <c r="M1552"/>
      <c r="N1552"/>
      <c r="O1552"/>
      <c r="P1552"/>
      <c r="T1552"/>
      <c r="U1552"/>
    </row>
    <row r="1553" spans="13:21" x14ac:dyDescent="0.3">
      <c r="M1553"/>
      <c r="N1553"/>
      <c r="O1553"/>
      <c r="P1553"/>
      <c r="T1553"/>
      <c r="U1553"/>
    </row>
    <row r="1554" spans="13:21" x14ac:dyDescent="0.3">
      <c r="M1554"/>
      <c r="N1554"/>
      <c r="O1554"/>
      <c r="P1554"/>
      <c r="T1554"/>
      <c r="U1554"/>
    </row>
    <row r="1555" spans="13:21" x14ac:dyDescent="0.3">
      <c r="M1555"/>
      <c r="N1555"/>
      <c r="O1555"/>
      <c r="P1555"/>
      <c r="T1555"/>
      <c r="U1555"/>
    </row>
    <row r="1556" spans="13:21" x14ac:dyDescent="0.3">
      <c r="M1556"/>
      <c r="N1556"/>
      <c r="O1556"/>
      <c r="P1556"/>
      <c r="T1556"/>
      <c r="U1556"/>
    </row>
    <row r="1557" spans="13:21" x14ac:dyDescent="0.3">
      <c r="M1557"/>
      <c r="N1557"/>
      <c r="O1557"/>
      <c r="P1557"/>
      <c r="T1557"/>
      <c r="U1557"/>
    </row>
    <row r="1558" spans="13:21" x14ac:dyDescent="0.3">
      <c r="M1558"/>
      <c r="N1558"/>
      <c r="O1558"/>
      <c r="P1558"/>
      <c r="T1558"/>
      <c r="U1558"/>
    </row>
    <row r="1559" spans="13:21" x14ac:dyDescent="0.3">
      <c r="M1559"/>
      <c r="N1559"/>
      <c r="O1559"/>
      <c r="P1559"/>
      <c r="T1559"/>
      <c r="U1559"/>
    </row>
    <row r="1560" spans="13:21" x14ac:dyDescent="0.3">
      <c r="M1560"/>
      <c r="N1560"/>
      <c r="O1560"/>
      <c r="P1560"/>
      <c r="T1560"/>
      <c r="U1560"/>
    </row>
    <row r="1561" spans="13:21" x14ac:dyDescent="0.3">
      <c r="M1561"/>
      <c r="N1561"/>
      <c r="O1561"/>
      <c r="P1561"/>
      <c r="T1561"/>
      <c r="U1561"/>
    </row>
    <row r="1562" spans="13:21" x14ac:dyDescent="0.3">
      <c r="M1562"/>
      <c r="N1562"/>
      <c r="O1562"/>
      <c r="P1562"/>
      <c r="T1562"/>
      <c r="U1562"/>
    </row>
    <row r="1563" spans="13:21" x14ac:dyDescent="0.3">
      <c r="M1563"/>
      <c r="N1563"/>
      <c r="O1563"/>
      <c r="P1563"/>
      <c r="T1563"/>
      <c r="U1563"/>
    </row>
    <row r="1564" spans="13:21" x14ac:dyDescent="0.3">
      <c r="M1564"/>
      <c r="N1564"/>
      <c r="O1564"/>
      <c r="P1564"/>
      <c r="T1564"/>
      <c r="U1564"/>
    </row>
    <row r="1565" spans="13:21" x14ac:dyDescent="0.3">
      <c r="M1565"/>
      <c r="N1565"/>
      <c r="O1565"/>
      <c r="P1565"/>
      <c r="T1565"/>
      <c r="U1565"/>
    </row>
    <row r="1566" spans="13:21" x14ac:dyDescent="0.3">
      <c r="M1566"/>
      <c r="N1566"/>
      <c r="O1566"/>
      <c r="P1566"/>
      <c r="T1566"/>
      <c r="U1566"/>
    </row>
    <row r="1567" spans="13:21" x14ac:dyDescent="0.3">
      <c r="M1567"/>
      <c r="N1567"/>
      <c r="O1567"/>
      <c r="P1567"/>
      <c r="T1567"/>
      <c r="U1567"/>
    </row>
    <row r="1568" spans="13:21" x14ac:dyDescent="0.3">
      <c r="M1568"/>
      <c r="N1568"/>
      <c r="O1568"/>
      <c r="P1568"/>
      <c r="T1568"/>
      <c r="U1568"/>
    </row>
    <row r="1569" spans="13:21" x14ac:dyDescent="0.3">
      <c r="M1569"/>
      <c r="N1569"/>
      <c r="O1569"/>
      <c r="P1569"/>
      <c r="T1569"/>
      <c r="U1569"/>
    </row>
    <row r="1570" spans="13:21" x14ac:dyDescent="0.3">
      <c r="M1570"/>
      <c r="N1570"/>
      <c r="O1570"/>
      <c r="P1570"/>
      <c r="T1570"/>
      <c r="U1570"/>
    </row>
    <row r="1571" spans="13:21" x14ac:dyDescent="0.3">
      <c r="M1571"/>
      <c r="N1571"/>
      <c r="O1571"/>
      <c r="P1571"/>
      <c r="T1571"/>
      <c r="U1571"/>
    </row>
    <row r="1572" spans="13:21" x14ac:dyDescent="0.3">
      <c r="M1572"/>
      <c r="N1572"/>
      <c r="O1572"/>
      <c r="P1572"/>
      <c r="T1572"/>
      <c r="U1572"/>
    </row>
    <row r="1573" spans="13:21" x14ac:dyDescent="0.3">
      <c r="M1573"/>
      <c r="N1573"/>
      <c r="O1573"/>
      <c r="P1573"/>
      <c r="T1573"/>
      <c r="U1573"/>
    </row>
    <row r="1574" spans="13:21" x14ac:dyDescent="0.3">
      <c r="M1574"/>
      <c r="N1574"/>
      <c r="O1574"/>
      <c r="P1574"/>
      <c r="T1574"/>
      <c r="U1574"/>
    </row>
    <row r="1575" spans="13:21" x14ac:dyDescent="0.3">
      <c r="M1575"/>
      <c r="N1575"/>
      <c r="O1575"/>
      <c r="P1575"/>
      <c r="T1575"/>
      <c r="U1575"/>
    </row>
    <row r="1576" spans="13:21" x14ac:dyDescent="0.3">
      <c r="M1576"/>
      <c r="N1576"/>
      <c r="O1576"/>
      <c r="P1576"/>
      <c r="T1576"/>
      <c r="U1576"/>
    </row>
    <row r="1577" spans="13:21" x14ac:dyDescent="0.3">
      <c r="M1577"/>
      <c r="N1577"/>
      <c r="O1577"/>
      <c r="P1577"/>
      <c r="T1577"/>
      <c r="U1577"/>
    </row>
    <row r="1578" spans="13:21" x14ac:dyDescent="0.3">
      <c r="M1578"/>
      <c r="N1578"/>
      <c r="O1578"/>
      <c r="P1578"/>
      <c r="T1578"/>
      <c r="U1578"/>
    </row>
    <row r="1579" spans="13:21" x14ac:dyDescent="0.3">
      <c r="M1579"/>
      <c r="N1579"/>
      <c r="O1579"/>
      <c r="P1579"/>
      <c r="T1579"/>
      <c r="U1579"/>
    </row>
    <row r="1580" spans="13:21" x14ac:dyDescent="0.3">
      <c r="M1580"/>
      <c r="N1580"/>
      <c r="O1580"/>
      <c r="P1580"/>
      <c r="T1580"/>
      <c r="U1580"/>
    </row>
    <row r="1581" spans="13:21" x14ac:dyDescent="0.3">
      <c r="M1581"/>
      <c r="N1581"/>
      <c r="O1581"/>
      <c r="P1581"/>
      <c r="T1581"/>
      <c r="U1581"/>
    </row>
    <row r="1582" spans="13:21" x14ac:dyDescent="0.3">
      <c r="M1582"/>
      <c r="N1582"/>
      <c r="O1582"/>
      <c r="P1582"/>
      <c r="T1582"/>
      <c r="U1582"/>
    </row>
    <row r="1583" spans="13:21" x14ac:dyDescent="0.3">
      <c r="M1583"/>
      <c r="N1583"/>
      <c r="O1583"/>
      <c r="P1583"/>
      <c r="T1583"/>
      <c r="U1583"/>
    </row>
    <row r="1584" spans="13:21" x14ac:dyDescent="0.3">
      <c r="M1584"/>
      <c r="N1584"/>
      <c r="O1584"/>
      <c r="P1584"/>
      <c r="T1584"/>
      <c r="U1584"/>
    </row>
    <row r="1585" spans="13:21" x14ac:dyDescent="0.3">
      <c r="M1585"/>
      <c r="N1585"/>
      <c r="O1585"/>
      <c r="P1585"/>
      <c r="T1585"/>
      <c r="U1585"/>
    </row>
    <row r="1586" spans="13:21" x14ac:dyDescent="0.3">
      <c r="M1586"/>
      <c r="N1586"/>
      <c r="O1586"/>
      <c r="P1586"/>
      <c r="T1586"/>
      <c r="U1586"/>
    </row>
    <row r="1587" spans="13:21" x14ac:dyDescent="0.3">
      <c r="M1587"/>
      <c r="N1587"/>
      <c r="O1587"/>
      <c r="P1587"/>
      <c r="T1587"/>
      <c r="U1587"/>
    </row>
    <row r="1588" spans="13:21" x14ac:dyDescent="0.3">
      <c r="M1588"/>
      <c r="N1588"/>
      <c r="O1588"/>
      <c r="P1588"/>
      <c r="T1588"/>
      <c r="U1588"/>
    </row>
    <row r="1589" spans="13:21" x14ac:dyDescent="0.3">
      <c r="M1589"/>
      <c r="N1589"/>
      <c r="O1589"/>
      <c r="P1589"/>
      <c r="T1589"/>
      <c r="U1589"/>
    </row>
    <row r="1590" spans="13:21" x14ac:dyDescent="0.3">
      <c r="M1590"/>
      <c r="N1590"/>
      <c r="O1590"/>
      <c r="P1590"/>
      <c r="T1590"/>
      <c r="U1590"/>
    </row>
    <row r="1591" spans="13:21" x14ac:dyDescent="0.3">
      <c r="M1591"/>
      <c r="N1591"/>
      <c r="O1591"/>
      <c r="P1591"/>
      <c r="T1591"/>
      <c r="U1591"/>
    </row>
    <row r="1592" spans="13:21" x14ac:dyDescent="0.3">
      <c r="M1592"/>
      <c r="N1592"/>
      <c r="O1592"/>
      <c r="P1592"/>
      <c r="T1592"/>
      <c r="U1592"/>
    </row>
    <row r="1593" spans="13:21" x14ac:dyDescent="0.3">
      <c r="M1593"/>
      <c r="N1593"/>
      <c r="O1593"/>
      <c r="P1593"/>
      <c r="T1593"/>
      <c r="U1593"/>
    </row>
    <row r="1594" spans="13:21" x14ac:dyDescent="0.3">
      <c r="M1594"/>
      <c r="N1594"/>
      <c r="O1594"/>
      <c r="P1594"/>
      <c r="T1594"/>
      <c r="U1594"/>
    </row>
    <row r="1595" spans="13:21" x14ac:dyDescent="0.3">
      <c r="M1595"/>
      <c r="N1595"/>
      <c r="O1595"/>
      <c r="P1595"/>
      <c r="T1595"/>
      <c r="U1595"/>
    </row>
    <row r="1596" spans="13:21" x14ac:dyDescent="0.3">
      <c r="M1596"/>
      <c r="N1596"/>
      <c r="O1596"/>
      <c r="P1596"/>
      <c r="T1596"/>
      <c r="U1596"/>
    </row>
    <row r="1597" spans="13:21" x14ac:dyDescent="0.3">
      <c r="M1597"/>
      <c r="N1597"/>
      <c r="O1597"/>
      <c r="P1597"/>
      <c r="T1597"/>
      <c r="U1597"/>
    </row>
    <row r="1598" spans="13:21" x14ac:dyDescent="0.3">
      <c r="M1598"/>
      <c r="N1598"/>
      <c r="O1598"/>
      <c r="P1598"/>
      <c r="T1598"/>
      <c r="U1598"/>
    </row>
    <row r="1599" spans="13:21" x14ac:dyDescent="0.3">
      <c r="M1599"/>
      <c r="N1599"/>
      <c r="O1599"/>
      <c r="P1599"/>
      <c r="T1599"/>
      <c r="U1599"/>
    </row>
    <row r="1600" spans="13:21" x14ac:dyDescent="0.3">
      <c r="M1600"/>
      <c r="N1600"/>
      <c r="O1600"/>
      <c r="P1600"/>
      <c r="T1600"/>
      <c r="U1600"/>
    </row>
    <row r="1601" spans="13:21" x14ac:dyDescent="0.3">
      <c r="M1601"/>
      <c r="N1601"/>
      <c r="O1601"/>
      <c r="P1601"/>
      <c r="T1601"/>
      <c r="U1601"/>
    </row>
    <row r="1602" spans="13:21" x14ac:dyDescent="0.3">
      <c r="M1602"/>
      <c r="N1602"/>
      <c r="O1602"/>
      <c r="P1602"/>
      <c r="T1602"/>
      <c r="U1602"/>
    </row>
    <row r="1603" spans="13:21" x14ac:dyDescent="0.3">
      <c r="M1603"/>
      <c r="N1603"/>
      <c r="O1603"/>
      <c r="P1603"/>
      <c r="T1603"/>
      <c r="U1603"/>
    </row>
    <row r="1604" spans="13:21" x14ac:dyDescent="0.3">
      <c r="M1604"/>
      <c r="N1604"/>
      <c r="O1604"/>
      <c r="P1604"/>
      <c r="T1604"/>
      <c r="U1604"/>
    </row>
    <row r="1605" spans="13:21" x14ac:dyDescent="0.3">
      <c r="M1605"/>
      <c r="N1605"/>
      <c r="O1605"/>
      <c r="P1605"/>
      <c r="T1605"/>
      <c r="U1605"/>
    </row>
    <row r="1606" spans="13:21" x14ac:dyDescent="0.3">
      <c r="M1606"/>
      <c r="N1606"/>
      <c r="O1606"/>
      <c r="P1606"/>
      <c r="T1606"/>
      <c r="U1606"/>
    </row>
    <row r="1607" spans="13:21" x14ac:dyDescent="0.3">
      <c r="M1607"/>
      <c r="N1607"/>
      <c r="O1607"/>
      <c r="P1607"/>
      <c r="T1607"/>
      <c r="U1607"/>
    </row>
    <row r="1608" spans="13:21" x14ac:dyDescent="0.3">
      <c r="M1608"/>
      <c r="N1608"/>
      <c r="O1608"/>
      <c r="P1608"/>
      <c r="T1608"/>
      <c r="U1608"/>
    </row>
    <row r="1609" spans="13:21" x14ac:dyDescent="0.3">
      <c r="M1609"/>
      <c r="N1609"/>
      <c r="O1609"/>
      <c r="P1609"/>
      <c r="T1609"/>
      <c r="U1609"/>
    </row>
    <row r="1610" spans="13:21" x14ac:dyDescent="0.3">
      <c r="M1610"/>
      <c r="N1610"/>
      <c r="O1610"/>
      <c r="P1610"/>
      <c r="T1610"/>
      <c r="U1610"/>
    </row>
    <row r="1611" spans="13:21" x14ac:dyDescent="0.3">
      <c r="M1611"/>
      <c r="N1611"/>
      <c r="O1611"/>
      <c r="P1611"/>
      <c r="T1611"/>
      <c r="U1611"/>
    </row>
    <row r="1612" spans="13:21" x14ac:dyDescent="0.3">
      <c r="M1612"/>
      <c r="N1612"/>
      <c r="O1612"/>
      <c r="P1612"/>
      <c r="T1612"/>
      <c r="U1612"/>
    </row>
    <row r="1613" spans="13:21" x14ac:dyDescent="0.3">
      <c r="M1613"/>
      <c r="N1613"/>
      <c r="O1613"/>
      <c r="P1613"/>
      <c r="T1613"/>
      <c r="U1613"/>
    </row>
    <row r="1614" spans="13:21" x14ac:dyDescent="0.3">
      <c r="M1614"/>
      <c r="N1614"/>
      <c r="O1614"/>
      <c r="P1614"/>
      <c r="T1614"/>
      <c r="U1614"/>
    </row>
    <row r="1615" spans="13:21" x14ac:dyDescent="0.3">
      <c r="M1615"/>
      <c r="N1615"/>
      <c r="O1615"/>
      <c r="P1615"/>
      <c r="T1615"/>
      <c r="U1615"/>
    </row>
    <row r="1616" spans="13:21" x14ac:dyDescent="0.3">
      <c r="M1616"/>
      <c r="N1616"/>
      <c r="O1616"/>
      <c r="P1616"/>
      <c r="T1616"/>
      <c r="U1616"/>
    </row>
    <row r="1617" spans="13:21" x14ac:dyDescent="0.3">
      <c r="M1617"/>
      <c r="N1617"/>
      <c r="O1617"/>
      <c r="P1617"/>
      <c r="T1617"/>
      <c r="U1617"/>
    </row>
    <row r="1618" spans="13:21" x14ac:dyDescent="0.3">
      <c r="M1618"/>
      <c r="N1618"/>
      <c r="O1618"/>
      <c r="P1618"/>
      <c r="T1618"/>
      <c r="U1618"/>
    </row>
    <row r="1619" spans="13:21" x14ac:dyDescent="0.3">
      <c r="M1619"/>
      <c r="N1619"/>
      <c r="O1619"/>
      <c r="P1619"/>
      <c r="T1619"/>
      <c r="U1619"/>
    </row>
    <row r="1620" spans="13:21" x14ac:dyDescent="0.3">
      <c r="M1620"/>
      <c r="N1620"/>
      <c r="O1620"/>
      <c r="P1620"/>
      <c r="T1620"/>
      <c r="U1620"/>
    </row>
    <row r="1621" spans="13:21" x14ac:dyDescent="0.3">
      <c r="M1621"/>
      <c r="N1621"/>
      <c r="O1621"/>
      <c r="P1621"/>
      <c r="T1621"/>
      <c r="U1621"/>
    </row>
    <row r="1622" spans="13:21" x14ac:dyDescent="0.3">
      <c r="M1622"/>
      <c r="N1622"/>
      <c r="O1622"/>
      <c r="P1622"/>
      <c r="T1622"/>
      <c r="U1622"/>
    </row>
    <row r="1623" spans="13:21" x14ac:dyDescent="0.3">
      <c r="M1623"/>
      <c r="N1623"/>
      <c r="O1623"/>
      <c r="P1623"/>
      <c r="T1623"/>
      <c r="U1623"/>
    </row>
    <row r="1624" spans="13:21" x14ac:dyDescent="0.3">
      <c r="M1624"/>
      <c r="N1624"/>
      <c r="O1624"/>
      <c r="P1624"/>
      <c r="T1624"/>
      <c r="U1624"/>
    </row>
    <row r="1625" spans="13:21" x14ac:dyDescent="0.3">
      <c r="M1625"/>
      <c r="N1625"/>
      <c r="O1625"/>
      <c r="P1625"/>
      <c r="T1625"/>
      <c r="U1625"/>
    </row>
    <row r="1626" spans="13:21" x14ac:dyDescent="0.3">
      <c r="M1626"/>
      <c r="N1626"/>
      <c r="O1626"/>
      <c r="P1626"/>
      <c r="T1626"/>
      <c r="U1626"/>
    </row>
    <row r="1627" spans="13:21" x14ac:dyDescent="0.3">
      <c r="M1627"/>
      <c r="N1627"/>
      <c r="O1627"/>
      <c r="P1627"/>
      <c r="T1627"/>
      <c r="U1627"/>
    </row>
    <row r="1628" spans="13:21" x14ac:dyDescent="0.3">
      <c r="M1628"/>
      <c r="N1628"/>
      <c r="O1628"/>
      <c r="P1628"/>
      <c r="T1628"/>
      <c r="U1628"/>
    </row>
    <row r="1629" spans="13:21" x14ac:dyDescent="0.3">
      <c r="M1629"/>
      <c r="N1629"/>
      <c r="O1629"/>
      <c r="P1629"/>
      <c r="T1629"/>
      <c r="U1629"/>
    </row>
    <row r="1630" spans="13:21" x14ac:dyDescent="0.3">
      <c r="M1630"/>
      <c r="N1630"/>
      <c r="O1630"/>
      <c r="P1630"/>
      <c r="T1630"/>
      <c r="U1630"/>
    </row>
    <row r="1631" spans="13:21" x14ac:dyDescent="0.3">
      <c r="M1631"/>
      <c r="N1631"/>
      <c r="O1631"/>
      <c r="P1631"/>
      <c r="T1631"/>
      <c r="U1631"/>
    </row>
    <row r="1632" spans="13:21" x14ac:dyDescent="0.3">
      <c r="M1632"/>
      <c r="N1632"/>
      <c r="O1632"/>
      <c r="P1632"/>
      <c r="T1632"/>
      <c r="U1632"/>
    </row>
    <row r="1633" spans="13:21" x14ac:dyDescent="0.3">
      <c r="M1633"/>
      <c r="N1633"/>
      <c r="O1633"/>
      <c r="P1633"/>
      <c r="T1633"/>
      <c r="U1633"/>
    </row>
    <row r="1634" spans="13:21" x14ac:dyDescent="0.3">
      <c r="M1634"/>
      <c r="N1634"/>
      <c r="O1634"/>
      <c r="P1634"/>
      <c r="T1634"/>
      <c r="U1634"/>
    </row>
    <row r="1635" spans="13:21" x14ac:dyDescent="0.3">
      <c r="M1635"/>
      <c r="N1635"/>
      <c r="O1635"/>
      <c r="P1635"/>
      <c r="T1635"/>
      <c r="U1635"/>
    </row>
    <row r="1636" spans="13:21" x14ac:dyDescent="0.3">
      <c r="M1636"/>
      <c r="N1636"/>
      <c r="O1636"/>
      <c r="P1636"/>
      <c r="T1636"/>
      <c r="U1636"/>
    </row>
    <row r="1637" spans="13:21" x14ac:dyDescent="0.3">
      <c r="M1637"/>
      <c r="N1637"/>
      <c r="O1637"/>
      <c r="P1637"/>
      <c r="T1637"/>
      <c r="U1637"/>
    </row>
    <row r="1638" spans="13:21" x14ac:dyDescent="0.3">
      <c r="M1638"/>
      <c r="N1638"/>
      <c r="O1638"/>
      <c r="P1638"/>
      <c r="T1638"/>
      <c r="U1638"/>
    </row>
    <row r="1639" spans="13:21" x14ac:dyDescent="0.3">
      <c r="M1639"/>
      <c r="N1639"/>
      <c r="O1639"/>
      <c r="P1639"/>
      <c r="T1639"/>
      <c r="U1639"/>
    </row>
    <row r="1640" spans="13:21" x14ac:dyDescent="0.3">
      <c r="M1640"/>
      <c r="N1640"/>
      <c r="O1640"/>
      <c r="P1640"/>
      <c r="T1640"/>
      <c r="U1640"/>
    </row>
    <row r="1641" spans="13:21" x14ac:dyDescent="0.3">
      <c r="M1641"/>
      <c r="N1641"/>
      <c r="O1641"/>
      <c r="P1641"/>
      <c r="T1641"/>
      <c r="U1641"/>
    </row>
    <row r="1642" spans="13:21" x14ac:dyDescent="0.3">
      <c r="M1642"/>
      <c r="N1642"/>
      <c r="O1642"/>
      <c r="P1642"/>
      <c r="T1642"/>
      <c r="U1642"/>
    </row>
    <row r="1643" spans="13:21" x14ac:dyDescent="0.3">
      <c r="M1643"/>
      <c r="N1643"/>
      <c r="O1643"/>
      <c r="P1643"/>
      <c r="T1643"/>
      <c r="U1643"/>
    </row>
    <row r="1644" spans="13:21" x14ac:dyDescent="0.3">
      <c r="M1644"/>
      <c r="N1644"/>
      <c r="O1644"/>
      <c r="P1644"/>
      <c r="T1644"/>
      <c r="U1644"/>
    </row>
    <row r="1645" spans="13:21" x14ac:dyDescent="0.3">
      <c r="M1645"/>
      <c r="N1645"/>
      <c r="O1645"/>
      <c r="P1645"/>
      <c r="T1645"/>
      <c r="U1645"/>
    </row>
    <row r="1646" spans="13:21" x14ac:dyDescent="0.3">
      <c r="M1646"/>
      <c r="N1646"/>
      <c r="O1646"/>
      <c r="P1646"/>
      <c r="T1646"/>
      <c r="U1646"/>
    </row>
    <row r="1647" spans="13:21" x14ac:dyDescent="0.3">
      <c r="M1647"/>
      <c r="N1647"/>
      <c r="O1647"/>
      <c r="P1647"/>
      <c r="T1647"/>
      <c r="U1647"/>
    </row>
    <row r="1648" spans="13:21" x14ac:dyDescent="0.3">
      <c r="M1648"/>
      <c r="N1648"/>
      <c r="O1648"/>
      <c r="P1648"/>
      <c r="T1648"/>
      <c r="U1648"/>
    </row>
    <row r="1649" spans="13:21" x14ac:dyDescent="0.3">
      <c r="M1649"/>
      <c r="N1649"/>
      <c r="O1649"/>
      <c r="P1649"/>
      <c r="T1649"/>
      <c r="U1649"/>
    </row>
    <row r="1650" spans="13:21" x14ac:dyDescent="0.3">
      <c r="M1650"/>
      <c r="N1650"/>
      <c r="O1650"/>
      <c r="P1650"/>
      <c r="T1650"/>
      <c r="U1650"/>
    </row>
    <row r="1651" spans="13:21" x14ac:dyDescent="0.3">
      <c r="M1651"/>
      <c r="N1651"/>
      <c r="O1651"/>
      <c r="P1651"/>
      <c r="T1651"/>
      <c r="U1651"/>
    </row>
    <row r="1652" spans="13:21" x14ac:dyDescent="0.3">
      <c r="M1652"/>
      <c r="N1652"/>
      <c r="O1652"/>
      <c r="P1652"/>
      <c r="T1652"/>
      <c r="U1652"/>
    </row>
    <row r="1653" spans="13:21" x14ac:dyDescent="0.3">
      <c r="M1653"/>
      <c r="N1653"/>
      <c r="O1653"/>
      <c r="P1653"/>
      <c r="T1653"/>
      <c r="U1653"/>
    </row>
    <row r="1654" spans="13:21" x14ac:dyDescent="0.3">
      <c r="M1654"/>
      <c r="N1654"/>
      <c r="O1654"/>
      <c r="P1654"/>
      <c r="T1654"/>
      <c r="U1654"/>
    </row>
    <row r="1655" spans="13:21" x14ac:dyDescent="0.3">
      <c r="M1655"/>
      <c r="N1655"/>
      <c r="O1655"/>
      <c r="P1655"/>
      <c r="T1655"/>
      <c r="U1655"/>
    </row>
    <row r="1656" spans="13:21" x14ac:dyDescent="0.3">
      <c r="M1656"/>
      <c r="N1656"/>
      <c r="O1656"/>
      <c r="P1656"/>
      <c r="T1656"/>
      <c r="U1656"/>
    </row>
    <row r="1657" spans="13:21" x14ac:dyDescent="0.3">
      <c r="M1657"/>
      <c r="N1657"/>
      <c r="O1657"/>
      <c r="P1657"/>
      <c r="T1657"/>
      <c r="U1657"/>
    </row>
    <row r="1658" spans="13:21" x14ac:dyDescent="0.3">
      <c r="M1658"/>
      <c r="N1658"/>
      <c r="O1658"/>
      <c r="P1658"/>
      <c r="T1658"/>
      <c r="U1658"/>
    </row>
    <row r="1659" spans="13:21" x14ac:dyDescent="0.3">
      <c r="M1659"/>
      <c r="N1659"/>
      <c r="O1659"/>
      <c r="P1659"/>
      <c r="T1659"/>
      <c r="U1659"/>
    </row>
    <row r="1660" spans="13:21" x14ac:dyDescent="0.3">
      <c r="M1660"/>
      <c r="N1660"/>
      <c r="O1660"/>
      <c r="P1660"/>
      <c r="T1660"/>
      <c r="U1660"/>
    </row>
    <row r="1661" spans="13:21" x14ac:dyDescent="0.3">
      <c r="M1661"/>
      <c r="N1661"/>
      <c r="O1661"/>
      <c r="P1661"/>
      <c r="T1661"/>
      <c r="U1661"/>
    </row>
    <row r="1662" spans="13:21" x14ac:dyDescent="0.3">
      <c r="M1662"/>
      <c r="N1662"/>
      <c r="O1662"/>
      <c r="P1662"/>
      <c r="T1662"/>
      <c r="U1662"/>
    </row>
    <row r="1663" spans="13:21" x14ac:dyDescent="0.3">
      <c r="M1663"/>
      <c r="N1663"/>
      <c r="O1663"/>
      <c r="P1663"/>
      <c r="T1663"/>
      <c r="U1663"/>
    </row>
    <row r="1664" spans="13:21" x14ac:dyDescent="0.3">
      <c r="M1664"/>
      <c r="N1664"/>
      <c r="O1664"/>
      <c r="P1664"/>
      <c r="T1664"/>
      <c r="U1664"/>
    </row>
    <row r="1665" spans="13:21" x14ac:dyDescent="0.3">
      <c r="M1665"/>
      <c r="N1665"/>
      <c r="O1665"/>
      <c r="P1665"/>
      <c r="T1665"/>
      <c r="U1665"/>
    </row>
    <row r="1666" spans="13:21" x14ac:dyDescent="0.3">
      <c r="M1666"/>
      <c r="N1666"/>
      <c r="O1666"/>
      <c r="P1666"/>
      <c r="T1666"/>
      <c r="U1666"/>
    </row>
    <row r="1667" spans="13:21" x14ac:dyDescent="0.3">
      <c r="M1667"/>
      <c r="N1667"/>
      <c r="O1667"/>
      <c r="P1667"/>
      <c r="T1667"/>
      <c r="U1667"/>
    </row>
    <row r="1668" spans="13:21" x14ac:dyDescent="0.3">
      <c r="M1668"/>
      <c r="N1668"/>
      <c r="O1668"/>
      <c r="P1668"/>
      <c r="T1668"/>
      <c r="U1668"/>
    </row>
    <row r="1669" spans="13:21" x14ac:dyDescent="0.3">
      <c r="M1669"/>
      <c r="N1669"/>
      <c r="O1669"/>
      <c r="P1669"/>
      <c r="T1669"/>
      <c r="U1669"/>
    </row>
    <row r="1670" spans="13:21" x14ac:dyDescent="0.3">
      <c r="M1670"/>
      <c r="N1670"/>
      <c r="O1670"/>
      <c r="P1670"/>
      <c r="T1670"/>
      <c r="U1670"/>
    </row>
    <row r="1671" spans="13:21" x14ac:dyDescent="0.3">
      <c r="M1671"/>
      <c r="N1671"/>
      <c r="O1671"/>
      <c r="P1671"/>
      <c r="T1671"/>
      <c r="U1671"/>
    </row>
    <row r="1672" spans="13:21" x14ac:dyDescent="0.3">
      <c r="M1672"/>
      <c r="N1672"/>
      <c r="O1672"/>
      <c r="P1672"/>
      <c r="T1672"/>
      <c r="U1672"/>
    </row>
    <row r="1673" spans="13:21" x14ac:dyDescent="0.3">
      <c r="M1673"/>
      <c r="N1673"/>
      <c r="O1673"/>
      <c r="P1673"/>
      <c r="T1673"/>
      <c r="U1673"/>
    </row>
    <row r="1674" spans="13:21" x14ac:dyDescent="0.3">
      <c r="M1674"/>
      <c r="N1674"/>
      <c r="O1674"/>
      <c r="P1674"/>
      <c r="T1674"/>
      <c r="U1674"/>
    </row>
    <row r="1675" spans="13:21" x14ac:dyDescent="0.3">
      <c r="M1675"/>
      <c r="N1675"/>
      <c r="O1675"/>
      <c r="P1675"/>
      <c r="T1675"/>
      <c r="U1675"/>
    </row>
    <row r="1676" spans="13:21" x14ac:dyDescent="0.3">
      <c r="M1676"/>
      <c r="N1676"/>
      <c r="O1676"/>
      <c r="P1676"/>
      <c r="T1676"/>
      <c r="U1676"/>
    </row>
    <row r="1677" spans="13:21" x14ac:dyDescent="0.3">
      <c r="M1677"/>
      <c r="N1677"/>
      <c r="O1677"/>
      <c r="P1677"/>
      <c r="T1677"/>
      <c r="U1677"/>
    </row>
    <row r="1678" spans="13:21" x14ac:dyDescent="0.3">
      <c r="M1678"/>
      <c r="N1678"/>
      <c r="O1678"/>
      <c r="P1678"/>
      <c r="T1678"/>
      <c r="U1678"/>
    </row>
    <row r="1679" spans="13:21" x14ac:dyDescent="0.3">
      <c r="M1679"/>
      <c r="N1679"/>
      <c r="O1679"/>
      <c r="P1679"/>
      <c r="T1679"/>
      <c r="U1679"/>
    </row>
    <row r="1680" spans="13:21" x14ac:dyDescent="0.3">
      <c r="M1680"/>
      <c r="N1680"/>
      <c r="O1680"/>
      <c r="P1680"/>
      <c r="T1680"/>
      <c r="U1680"/>
    </row>
    <row r="1681" spans="13:21" x14ac:dyDescent="0.3">
      <c r="M1681"/>
      <c r="N1681"/>
      <c r="O1681"/>
      <c r="P1681"/>
      <c r="T1681"/>
      <c r="U1681"/>
    </row>
    <row r="1682" spans="13:21" x14ac:dyDescent="0.3">
      <c r="M1682"/>
      <c r="N1682"/>
      <c r="O1682"/>
      <c r="P1682"/>
      <c r="T1682"/>
      <c r="U1682"/>
    </row>
    <row r="1683" spans="13:21" x14ac:dyDescent="0.3">
      <c r="M1683"/>
      <c r="N1683"/>
      <c r="O1683"/>
      <c r="P1683"/>
      <c r="T1683"/>
      <c r="U1683"/>
    </row>
    <row r="1684" spans="13:21" x14ac:dyDescent="0.3">
      <c r="M1684"/>
      <c r="N1684"/>
      <c r="O1684"/>
      <c r="P1684"/>
      <c r="T1684"/>
      <c r="U1684"/>
    </row>
    <row r="1685" spans="13:21" x14ac:dyDescent="0.3">
      <c r="M1685"/>
      <c r="N1685"/>
      <c r="O1685"/>
      <c r="P1685"/>
      <c r="T1685"/>
      <c r="U1685"/>
    </row>
    <row r="1686" spans="13:21" x14ac:dyDescent="0.3">
      <c r="M1686"/>
      <c r="N1686"/>
      <c r="O1686"/>
      <c r="P1686"/>
      <c r="T1686"/>
      <c r="U1686"/>
    </row>
    <row r="1687" spans="13:21" x14ac:dyDescent="0.3">
      <c r="M1687"/>
      <c r="N1687"/>
      <c r="O1687"/>
      <c r="P1687"/>
      <c r="T1687"/>
      <c r="U1687"/>
    </row>
    <row r="1688" spans="13:21" x14ac:dyDescent="0.3">
      <c r="M1688"/>
      <c r="N1688"/>
      <c r="O1688"/>
      <c r="P1688"/>
      <c r="T1688"/>
      <c r="U1688"/>
    </row>
    <row r="1689" spans="13:21" x14ac:dyDescent="0.3">
      <c r="M1689"/>
      <c r="N1689"/>
      <c r="O1689"/>
      <c r="P1689"/>
      <c r="T1689"/>
      <c r="U1689"/>
    </row>
    <row r="1690" spans="13:21" x14ac:dyDescent="0.3">
      <c r="M1690"/>
      <c r="N1690"/>
      <c r="O1690"/>
      <c r="P1690"/>
      <c r="T1690"/>
      <c r="U1690"/>
    </row>
    <row r="1691" spans="13:21" x14ac:dyDescent="0.3">
      <c r="M1691"/>
      <c r="N1691"/>
      <c r="O1691"/>
      <c r="P1691"/>
      <c r="T1691"/>
      <c r="U1691"/>
    </row>
    <row r="1692" spans="13:21" x14ac:dyDescent="0.3">
      <c r="M1692"/>
      <c r="N1692"/>
      <c r="O1692"/>
      <c r="P1692"/>
      <c r="T1692"/>
      <c r="U1692"/>
    </row>
    <row r="1693" spans="13:21" x14ac:dyDescent="0.3">
      <c r="M1693"/>
      <c r="N1693"/>
      <c r="O1693"/>
      <c r="P1693"/>
      <c r="T1693"/>
      <c r="U1693"/>
    </row>
    <row r="1694" spans="13:21" x14ac:dyDescent="0.3">
      <c r="M1694"/>
      <c r="N1694"/>
      <c r="O1694"/>
      <c r="P1694"/>
      <c r="T1694"/>
      <c r="U1694"/>
    </row>
    <row r="1695" spans="13:21" x14ac:dyDescent="0.3">
      <c r="M1695"/>
      <c r="N1695"/>
      <c r="O1695"/>
      <c r="P1695"/>
      <c r="T1695"/>
      <c r="U1695"/>
    </row>
    <row r="1696" spans="13:21" x14ac:dyDescent="0.3">
      <c r="M1696"/>
      <c r="N1696"/>
      <c r="O1696"/>
      <c r="P1696"/>
      <c r="T1696"/>
      <c r="U1696"/>
    </row>
    <row r="1697" spans="13:21" x14ac:dyDescent="0.3">
      <c r="M1697"/>
      <c r="N1697"/>
      <c r="O1697"/>
      <c r="P1697"/>
      <c r="T1697"/>
      <c r="U1697"/>
    </row>
    <row r="1698" spans="13:21" x14ac:dyDescent="0.3">
      <c r="M1698"/>
      <c r="N1698"/>
      <c r="O1698"/>
      <c r="P1698"/>
      <c r="T1698"/>
      <c r="U1698"/>
    </row>
    <row r="1699" spans="13:21" x14ac:dyDescent="0.3">
      <c r="M1699"/>
      <c r="N1699"/>
      <c r="O1699"/>
      <c r="P1699"/>
      <c r="T1699"/>
      <c r="U1699"/>
    </row>
    <row r="1700" spans="13:21" x14ac:dyDescent="0.3">
      <c r="M1700"/>
      <c r="N1700"/>
      <c r="O1700"/>
      <c r="P1700"/>
      <c r="T1700"/>
      <c r="U1700"/>
    </row>
    <row r="1701" spans="13:21" x14ac:dyDescent="0.3">
      <c r="M1701"/>
      <c r="N1701"/>
      <c r="O1701"/>
      <c r="P1701"/>
      <c r="T1701"/>
      <c r="U1701"/>
    </row>
    <row r="1702" spans="13:21" x14ac:dyDescent="0.3">
      <c r="M1702"/>
      <c r="N1702"/>
      <c r="O1702"/>
      <c r="P1702"/>
      <c r="T1702"/>
      <c r="U1702"/>
    </row>
    <row r="1703" spans="13:21" x14ac:dyDescent="0.3">
      <c r="M1703"/>
      <c r="N1703"/>
      <c r="O1703"/>
      <c r="P1703"/>
      <c r="T1703"/>
      <c r="U1703"/>
    </row>
    <row r="1704" spans="13:21" x14ac:dyDescent="0.3">
      <c r="M1704"/>
      <c r="N1704"/>
      <c r="O1704"/>
      <c r="P1704"/>
      <c r="T1704"/>
      <c r="U1704"/>
    </row>
    <row r="1705" spans="13:21" x14ac:dyDescent="0.3">
      <c r="M1705"/>
      <c r="N1705"/>
      <c r="O1705"/>
      <c r="P1705"/>
      <c r="T1705"/>
      <c r="U1705"/>
    </row>
    <row r="1706" spans="13:21" x14ac:dyDescent="0.3">
      <c r="M1706"/>
      <c r="N1706"/>
      <c r="O1706"/>
      <c r="P1706"/>
      <c r="T1706"/>
      <c r="U1706"/>
    </row>
    <row r="1707" spans="13:21" x14ac:dyDescent="0.3">
      <c r="M1707"/>
      <c r="N1707"/>
      <c r="O1707"/>
      <c r="P1707"/>
      <c r="T1707"/>
      <c r="U1707"/>
    </row>
    <row r="1708" spans="13:21" x14ac:dyDescent="0.3">
      <c r="M1708"/>
      <c r="N1708"/>
      <c r="O1708"/>
      <c r="P1708"/>
      <c r="T1708"/>
      <c r="U1708"/>
    </row>
    <row r="1709" spans="13:21" x14ac:dyDescent="0.3">
      <c r="M1709"/>
      <c r="N1709"/>
      <c r="O1709"/>
      <c r="P1709"/>
      <c r="T1709"/>
      <c r="U1709"/>
    </row>
    <row r="1710" spans="13:21" x14ac:dyDescent="0.3">
      <c r="M1710"/>
      <c r="N1710"/>
      <c r="O1710"/>
      <c r="P1710"/>
      <c r="T1710"/>
      <c r="U1710"/>
    </row>
    <row r="1711" spans="13:21" x14ac:dyDescent="0.3">
      <c r="M1711"/>
      <c r="N1711"/>
      <c r="O1711"/>
      <c r="P1711"/>
      <c r="T1711"/>
      <c r="U1711"/>
    </row>
    <row r="1712" spans="13:21" x14ac:dyDescent="0.3">
      <c r="M1712"/>
      <c r="N1712"/>
      <c r="O1712"/>
      <c r="P1712"/>
      <c r="T1712"/>
      <c r="U1712"/>
    </row>
    <row r="1713" spans="13:21" x14ac:dyDescent="0.3">
      <c r="M1713"/>
      <c r="N1713"/>
      <c r="O1713"/>
      <c r="P1713"/>
      <c r="T1713"/>
      <c r="U1713"/>
    </row>
    <row r="1714" spans="13:21" x14ac:dyDescent="0.3">
      <c r="M1714"/>
      <c r="N1714"/>
      <c r="O1714"/>
      <c r="P1714"/>
      <c r="T1714"/>
      <c r="U1714"/>
    </row>
    <row r="1715" spans="13:21" x14ac:dyDescent="0.3">
      <c r="M1715"/>
      <c r="N1715"/>
      <c r="O1715"/>
      <c r="P1715"/>
      <c r="T1715"/>
      <c r="U1715"/>
    </row>
    <row r="1716" spans="13:21" x14ac:dyDescent="0.3">
      <c r="M1716"/>
      <c r="N1716"/>
      <c r="O1716"/>
      <c r="P1716"/>
      <c r="T1716"/>
      <c r="U1716"/>
    </row>
    <row r="1717" spans="13:21" x14ac:dyDescent="0.3">
      <c r="M1717"/>
      <c r="N1717"/>
      <c r="O1717"/>
      <c r="P1717"/>
      <c r="T1717"/>
      <c r="U1717"/>
    </row>
    <row r="1718" spans="13:21" x14ac:dyDescent="0.3">
      <c r="M1718"/>
      <c r="N1718"/>
      <c r="O1718"/>
      <c r="P1718"/>
      <c r="T1718"/>
      <c r="U1718"/>
    </row>
    <row r="1719" spans="13:21" x14ac:dyDescent="0.3">
      <c r="M1719"/>
      <c r="N1719"/>
      <c r="O1719"/>
      <c r="P1719"/>
      <c r="T1719"/>
      <c r="U1719"/>
    </row>
    <row r="1720" spans="13:21" x14ac:dyDescent="0.3">
      <c r="M1720"/>
      <c r="N1720"/>
      <c r="O1720"/>
      <c r="P1720"/>
      <c r="T1720"/>
      <c r="U1720"/>
    </row>
    <row r="1721" spans="13:21" x14ac:dyDescent="0.3">
      <c r="M1721"/>
      <c r="N1721"/>
      <c r="O1721"/>
      <c r="P1721"/>
      <c r="T1721"/>
      <c r="U1721"/>
    </row>
    <row r="1722" spans="13:21" x14ac:dyDescent="0.3">
      <c r="M1722"/>
      <c r="N1722"/>
      <c r="O1722"/>
      <c r="P1722"/>
      <c r="T1722"/>
      <c r="U1722"/>
    </row>
    <row r="1723" spans="13:21" x14ac:dyDescent="0.3">
      <c r="M1723"/>
      <c r="N1723"/>
      <c r="O1723"/>
      <c r="P1723"/>
      <c r="T1723"/>
      <c r="U1723"/>
    </row>
    <row r="1724" spans="13:21" x14ac:dyDescent="0.3">
      <c r="M1724"/>
      <c r="N1724"/>
      <c r="O1724"/>
      <c r="P1724"/>
      <c r="T1724"/>
      <c r="U1724"/>
    </row>
    <row r="1725" spans="13:21" x14ac:dyDescent="0.3">
      <c r="M1725"/>
      <c r="N1725"/>
      <c r="O1725"/>
      <c r="P1725"/>
      <c r="T1725"/>
      <c r="U1725"/>
    </row>
    <row r="1726" spans="13:21" x14ac:dyDescent="0.3">
      <c r="M1726"/>
      <c r="N1726"/>
      <c r="O1726"/>
      <c r="P1726"/>
      <c r="T1726"/>
      <c r="U1726"/>
    </row>
    <row r="1727" spans="13:21" x14ac:dyDescent="0.3">
      <c r="M1727"/>
      <c r="N1727"/>
      <c r="O1727"/>
      <c r="P1727"/>
      <c r="T1727"/>
      <c r="U1727"/>
    </row>
    <row r="1728" spans="13:21" x14ac:dyDescent="0.3">
      <c r="M1728"/>
      <c r="N1728"/>
      <c r="O1728"/>
      <c r="P1728"/>
      <c r="T1728"/>
      <c r="U1728"/>
    </row>
    <row r="1729" spans="13:21" x14ac:dyDescent="0.3">
      <c r="M1729"/>
      <c r="N1729"/>
      <c r="O1729"/>
      <c r="P1729"/>
      <c r="T1729"/>
      <c r="U1729"/>
    </row>
    <row r="1730" spans="13:21" x14ac:dyDescent="0.3">
      <c r="M1730"/>
      <c r="N1730"/>
      <c r="O1730"/>
      <c r="P1730"/>
      <c r="T1730"/>
      <c r="U1730"/>
    </row>
    <row r="1731" spans="13:21" x14ac:dyDescent="0.3">
      <c r="M1731"/>
      <c r="N1731"/>
      <c r="O1731"/>
      <c r="P1731"/>
      <c r="T1731"/>
      <c r="U1731"/>
    </row>
    <row r="1732" spans="13:21" x14ac:dyDescent="0.3">
      <c r="M1732"/>
      <c r="N1732"/>
      <c r="O1732"/>
      <c r="P1732"/>
      <c r="T1732"/>
      <c r="U1732"/>
    </row>
    <row r="1733" spans="13:21" x14ac:dyDescent="0.3">
      <c r="M1733"/>
      <c r="N1733"/>
      <c r="O1733"/>
      <c r="P1733"/>
      <c r="T1733"/>
      <c r="U1733"/>
    </row>
    <row r="1734" spans="13:21" x14ac:dyDescent="0.3">
      <c r="M1734"/>
      <c r="N1734"/>
      <c r="O1734"/>
      <c r="P1734"/>
      <c r="T1734"/>
      <c r="U1734"/>
    </row>
    <row r="1735" spans="13:21" x14ac:dyDescent="0.3">
      <c r="M1735"/>
      <c r="N1735"/>
      <c r="O1735"/>
      <c r="P1735"/>
      <c r="T1735"/>
      <c r="U1735"/>
    </row>
    <row r="1736" spans="13:21" x14ac:dyDescent="0.3">
      <c r="M1736"/>
      <c r="N1736"/>
      <c r="O1736"/>
      <c r="P1736"/>
      <c r="T1736"/>
      <c r="U1736"/>
    </row>
    <row r="1737" spans="13:21" x14ac:dyDescent="0.3">
      <c r="M1737"/>
      <c r="N1737"/>
      <c r="O1737"/>
      <c r="P1737"/>
      <c r="T1737"/>
      <c r="U1737"/>
    </row>
    <row r="1738" spans="13:21" x14ac:dyDescent="0.3">
      <c r="M1738"/>
      <c r="N1738"/>
      <c r="O1738"/>
      <c r="P1738"/>
      <c r="T1738"/>
      <c r="U1738"/>
    </row>
    <row r="1739" spans="13:21" x14ac:dyDescent="0.3">
      <c r="M1739"/>
      <c r="N1739"/>
      <c r="O1739"/>
      <c r="P1739"/>
      <c r="T1739"/>
      <c r="U1739"/>
    </row>
    <row r="1740" spans="13:21" x14ac:dyDescent="0.3">
      <c r="M1740"/>
      <c r="N1740"/>
      <c r="O1740"/>
      <c r="P1740"/>
      <c r="T1740"/>
      <c r="U1740"/>
    </row>
    <row r="1741" spans="13:21" x14ac:dyDescent="0.3">
      <c r="M1741"/>
      <c r="N1741"/>
      <c r="O1741"/>
      <c r="P1741"/>
      <c r="T1741"/>
      <c r="U1741"/>
    </row>
    <row r="1742" spans="13:21" x14ac:dyDescent="0.3">
      <c r="M1742"/>
      <c r="N1742"/>
      <c r="O1742"/>
      <c r="P1742"/>
      <c r="T1742"/>
      <c r="U1742"/>
    </row>
    <row r="1743" spans="13:21" x14ac:dyDescent="0.3">
      <c r="M1743"/>
      <c r="N1743"/>
      <c r="O1743"/>
      <c r="P1743"/>
      <c r="T1743"/>
      <c r="U1743"/>
    </row>
    <row r="1744" spans="13:21" x14ac:dyDescent="0.3">
      <c r="M1744"/>
      <c r="N1744"/>
      <c r="O1744"/>
      <c r="P1744"/>
      <c r="T1744"/>
      <c r="U1744"/>
    </row>
    <row r="1745" spans="13:21" x14ac:dyDescent="0.3">
      <c r="M1745"/>
      <c r="N1745"/>
      <c r="O1745"/>
      <c r="P1745"/>
      <c r="T1745"/>
      <c r="U1745"/>
    </row>
    <row r="1746" spans="13:21" x14ac:dyDescent="0.3">
      <c r="M1746"/>
      <c r="N1746"/>
      <c r="O1746"/>
      <c r="P1746"/>
      <c r="T1746"/>
      <c r="U1746"/>
    </row>
    <row r="1747" spans="13:21" x14ac:dyDescent="0.3">
      <c r="M1747"/>
      <c r="N1747"/>
      <c r="O1747"/>
      <c r="P1747"/>
      <c r="T1747"/>
      <c r="U1747"/>
    </row>
    <row r="1748" spans="13:21" x14ac:dyDescent="0.3">
      <c r="M1748"/>
      <c r="N1748"/>
      <c r="O1748"/>
      <c r="P1748"/>
      <c r="T1748"/>
      <c r="U1748"/>
    </row>
    <row r="1749" spans="13:21" x14ac:dyDescent="0.3">
      <c r="M1749"/>
      <c r="N1749"/>
      <c r="O1749"/>
      <c r="P1749"/>
      <c r="T1749"/>
      <c r="U1749"/>
    </row>
    <row r="1750" spans="13:21" x14ac:dyDescent="0.3">
      <c r="M1750"/>
      <c r="N1750"/>
      <c r="O1750"/>
      <c r="P1750"/>
      <c r="T1750"/>
      <c r="U1750"/>
    </row>
    <row r="1751" spans="13:21" x14ac:dyDescent="0.3">
      <c r="M1751"/>
      <c r="N1751"/>
      <c r="O1751"/>
      <c r="P1751"/>
      <c r="T1751"/>
      <c r="U1751"/>
    </row>
    <row r="1752" spans="13:21" x14ac:dyDescent="0.3">
      <c r="M1752"/>
      <c r="N1752"/>
      <c r="O1752"/>
      <c r="P1752"/>
      <c r="T1752"/>
      <c r="U1752"/>
    </row>
    <row r="1753" spans="13:21" x14ac:dyDescent="0.3">
      <c r="M1753"/>
      <c r="N1753"/>
      <c r="O1753"/>
      <c r="P1753"/>
      <c r="T1753"/>
      <c r="U1753"/>
    </row>
    <row r="1754" spans="13:21" x14ac:dyDescent="0.3">
      <c r="M1754"/>
      <c r="N1754"/>
      <c r="O1754"/>
      <c r="P1754"/>
      <c r="T1754"/>
      <c r="U1754"/>
    </row>
    <row r="1755" spans="13:21" x14ac:dyDescent="0.3">
      <c r="M1755"/>
      <c r="N1755"/>
      <c r="O1755"/>
      <c r="P1755"/>
      <c r="T1755"/>
      <c r="U1755"/>
    </row>
    <row r="1756" spans="13:21" x14ac:dyDescent="0.3">
      <c r="M1756"/>
      <c r="N1756"/>
      <c r="O1756"/>
      <c r="P1756"/>
      <c r="T1756"/>
      <c r="U1756"/>
    </row>
    <row r="1757" spans="13:21" x14ac:dyDescent="0.3">
      <c r="M1757"/>
      <c r="N1757"/>
      <c r="O1757"/>
      <c r="P1757"/>
      <c r="T1757"/>
      <c r="U1757"/>
    </row>
    <row r="1758" spans="13:21" x14ac:dyDescent="0.3">
      <c r="M1758"/>
      <c r="N1758"/>
      <c r="O1758"/>
      <c r="P1758"/>
      <c r="T1758"/>
      <c r="U1758"/>
    </row>
    <row r="1759" spans="13:21" x14ac:dyDescent="0.3">
      <c r="M1759"/>
      <c r="N1759"/>
      <c r="O1759"/>
      <c r="P1759"/>
      <c r="T1759"/>
      <c r="U1759"/>
    </row>
    <row r="1760" spans="13:21" x14ac:dyDescent="0.3">
      <c r="M1760"/>
      <c r="N1760"/>
      <c r="O1760"/>
      <c r="P1760"/>
      <c r="T1760"/>
      <c r="U1760"/>
    </row>
    <row r="1761" spans="13:21" x14ac:dyDescent="0.3">
      <c r="M1761"/>
      <c r="N1761"/>
      <c r="O1761"/>
      <c r="P1761"/>
      <c r="T1761"/>
      <c r="U1761"/>
    </row>
    <row r="1762" spans="13:21" x14ac:dyDescent="0.3">
      <c r="M1762"/>
      <c r="N1762"/>
      <c r="O1762"/>
      <c r="P1762"/>
      <c r="T1762"/>
      <c r="U1762"/>
    </row>
    <row r="1763" spans="13:21" x14ac:dyDescent="0.3">
      <c r="M1763"/>
      <c r="N1763"/>
      <c r="O1763"/>
      <c r="P1763"/>
      <c r="T1763"/>
      <c r="U1763"/>
    </row>
    <row r="1764" spans="13:21" x14ac:dyDescent="0.3">
      <c r="M1764"/>
      <c r="N1764"/>
      <c r="O1764"/>
      <c r="P1764"/>
      <c r="T1764"/>
      <c r="U1764"/>
    </row>
    <row r="1765" spans="13:21" x14ac:dyDescent="0.3">
      <c r="M1765"/>
      <c r="N1765"/>
      <c r="O1765"/>
      <c r="P1765"/>
      <c r="T1765"/>
      <c r="U1765"/>
    </row>
    <row r="1766" spans="13:21" x14ac:dyDescent="0.3">
      <c r="M1766"/>
      <c r="N1766"/>
      <c r="O1766"/>
      <c r="P1766"/>
      <c r="T1766"/>
      <c r="U1766"/>
    </row>
    <row r="1767" spans="13:21" x14ac:dyDescent="0.3">
      <c r="M1767"/>
      <c r="N1767"/>
      <c r="O1767"/>
      <c r="P1767"/>
      <c r="T1767"/>
      <c r="U1767"/>
    </row>
    <row r="1768" spans="13:21" x14ac:dyDescent="0.3">
      <c r="M1768"/>
      <c r="N1768"/>
      <c r="O1768"/>
      <c r="P1768"/>
      <c r="T1768"/>
      <c r="U1768"/>
    </row>
    <row r="1769" spans="13:21" x14ac:dyDescent="0.3">
      <c r="M1769"/>
      <c r="N1769"/>
      <c r="O1769"/>
      <c r="P1769"/>
      <c r="T1769"/>
      <c r="U1769"/>
    </row>
    <row r="1770" spans="13:21" x14ac:dyDescent="0.3">
      <c r="M1770"/>
      <c r="N1770"/>
      <c r="O1770"/>
      <c r="P1770"/>
      <c r="T1770"/>
      <c r="U1770"/>
    </row>
    <row r="1771" spans="13:21" x14ac:dyDescent="0.3">
      <c r="M1771"/>
      <c r="N1771"/>
      <c r="O1771"/>
      <c r="P1771"/>
      <c r="T1771"/>
      <c r="U1771"/>
    </row>
    <row r="1772" spans="13:21" x14ac:dyDescent="0.3">
      <c r="M1772"/>
      <c r="N1772"/>
      <c r="O1772"/>
      <c r="P1772"/>
      <c r="T1772"/>
      <c r="U1772"/>
    </row>
    <row r="1773" spans="13:21" x14ac:dyDescent="0.3">
      <c r="M1773"/>
      <c r="N1773"/>
      <c r="O1773"/>
      <c r="P1773"/>
      <c r="T1773"/>
      <c r="U1773"/>
    </row>
    <row r="1774" spans="13:21" x14ac:dyDescent="0.3">
      <c r="M1774"/>
      <c r="N1774"/>
      <c r="O1774"/>
      <c r="P1774"/>
      <c r="T1774"/>
      <c r="U1774"/>
    </row>
    <row r="1775" spans="13:21" x14ac:dyDescent="0.3">
      <c r="M1775"/>
      <c r="N1775"/>
      <c r="O1775"/>
      <c r="P1775"/>
      <c r="T1775"/>
      <c r="U1775"/>
    </row>
    <row r="1776" spans="13:21" x14ac:dyDescent="0.3">
      <c r="M1776"/>
      <c r="N1776"/>
      <c r="O1776"/>
      <c r="P1776"/>
      <c r="T1776"/>
      <c r="U1776"/>
    </row>
    <row r="1777" spans="13:21" x14ac:dyDescent="0.3">
      <c r="M1777"/>
      <c r="N1777"/>
      <c r="O1777"/>
      <c r="P1777"/>
      <c r="T1777"/>
      <c r="U1777"/>
    </row>
    <row r="1778" spans="13:21" x14ac:dyDescent="0.3">
      <c r="M1778"/>
      <c r="N1778"/>
      <c r="O1778"/>
      <c r="P1778"/>
      <c r="T1778"/>
      <c r="U1778"/>
    </row>
    <row r="1779" spans="13:21" x14ac:dyDescent="0.3">
      <c r="M1779"/>
      <c r="N1779"/>
      <c r="O1779"/>
      <c r="P1779"/>
      <c r="T1779"/>
      <c r="U1779"/>
    </row>
    <row r="1780" spans="13:21" x14ac:dyDescent="0.3">
      <c r="M1780"/>
      <c r="N1780"/>
      <c r="O1780"/>
      <c r="P1780"/>
      <c r="T1780"/>
      <c r="U1780"/>
    </row>
    <row r="1781" spans="13:21" x14ac:dyDescent="0.3">
      <c r="M1781"/>
      <c r="N1781"/>
      <c r="O1781"/>
      <c r="P1781"/>
      <c r="T1781"/>
      <c r="U1781"/>
    </row>
    <row r="1782" spans="13:21" x14ac:dyDescent="0.3">
      <c r="M1782"/>
      <c r="N1782"/>
      <c r="O1782"/>
      <c r="P1782"/>
      <c r="T1782"/>
      <c r="U1782"/>
    </row>
    <row r="1783" spans="13:21" x14ac:dyDescent="0.3">
      <c r="M1783"/>
      <c r="N1783"/>
      <c r="O1783"/>
      <c r="P1783"/>
      <c r="T1783"/>
      <c r="U1783"/>
    </row>
    <row r="1784" spans="13:21" x14ac:dyDescent="0.3">
      <c r="M1784"/>
      <c r="N1784"/>
      <c r="O1784"/>
      <c r="P1784"/>
      <c r="T1784"/>
      <c r="U1784"/>
    </row>
    <row r="1785" spans="13:21" x14ac:dyDescent="0.3">
      <c r="M1785"/>
      <c r="N1785"/>
      <c r="O1785"/>
      <c r="P1785"/>
      <c r="T1785"/>
      <c r="U1785"/>
    </row>
    <row r="1786" spans="13:21" x14ac:dyDescent="0.3">
      <c r="M1786"/>
      <c r="N1786"/>
      <c r="O1786"/>
      <c r="P1786"/>
      <c r="T1786"/>
      <c r="U1786"/>
    </row>
    <row r="1787" spans="13:21" x14ac:dyDescent="0.3">
      <c r="M1787"/>
      <c r="N1787"/>
      <c r="O1787"/>
      <c r="P1787"/>
      <c r="T1787"/>
      <c r="U1787"/>
    </row>
    <row r="1788" spans="13:21" x14ac:dyDescent="0.3">
      <c r="M1788"/>
      <c r="N1788"/>
      <c r="O1788"/>
      <c r="P1788"/>
      <c r="T1788"/>
      <c r="U1788"/>
    </row>
    <row r="1789" spans="13:21" x14ac:dyDescent="0.3">
      <c r="M1789"/>
      <c r="N1789"/>
      <c r="O1789"/>
      <c r="P1789"/>
      <c r="T1789"/>
      <c r="U1789"/>
    </row>
    <row r="1790" spans="13:21" x14ac:dyDescent="0.3">
      <c r="M1790"/>
      <c r="N1790"/>
      <c r="O1790"/>
      <c r="P1790"/>
      <c r="T1790"/>
      <c r="U1790"/>
    </row>
    <row r="1791" spans="13:21" x14ac:dyDescent="0.3">
      <c r="M1791"/>
      <c r="N1791"/>
      <c r="O1791"/>
      <c r="P1791"/>
      <c r="T1791"/>
      <c r="U1791"/>
    </row>
    <row r="1792" spans="13:21" x14ac:dyDescent="0.3">
      <c r="M1792"/>
      <c r="N1792"/>
      <c r="O1792"/>
      <c r="P1792"/>
      <c r="T1792"/>
      <c r="U1792"/>
    </row>
    <row r="1793" spans="13:21" x14ac:dyDescent="0.3">
      <c r="M1793"/>
      <c r="N1793"/>
      <c r="O1793"/>
      <c r="P1793"/>
      <c r="T1793"/>
      <c r="U1793"/>
    </row>
    <row r="1794" spans="13:21" x14ac:dyDescent="0.3">
      <c r="M1794"/>
      <c r="N1794"/>
      <c r="O1794"/>
      <c r="P1794"/>
      <c r="T1794"/>
      <c r="U1794"/>
    </row>
    <row r="1795" spans="13:21" x14ac:dyDescent="0.3">
      <c r="M1795"/>
      <c r="N1795"/>
      <c r="O1795"/>
      <c r="P1795"/>
      <c r="T1795"/>
      <c r="U1795"/>
    </row>
    <row r="1796" spans="13:21" x14ac:dyDescent="0.3">
      <c r="M1796"/>
      <c r="N1796"/>
      <c r="O1796"/>
      <c r="P1796"/>
      <c r="T1796"/>
      <c r="U1796"/>
    </row>
    <row r="1797" spans="13:21" x14ac:dyDescent="0.3">
      <c r="M1797"/>
      <c r="N1797"/>
      <c r="O1797"/>
      <c r="P1797"/>
      <c r="T1797"/>
      <c r="U1797"/>
    </row>
    <row r="1798" spans="13:21" x14ac:dyDescent="0.3">
      <c r="M1798"/>
      <c r="N1798"/>
      <c r="O1798"/>
      <c r="P1798"/>
      <c r="T1798"/>
      <c r="U1798"/>
    </row>
    <row r="1799" spans="13:21" x14ac:dyDescent="0.3">
      <c r="M1799"/>
      <c r="N1799"/>
      <c r="O1799"/>
      <c r="P1799"/>
      <c r="T1799"/>
      <c r="U1799"/>
    </row>
    <row r="1800" spans="13:21" x14ac:dyDescent="0.3">
      <c r="M1800"/>
      <c r="N1800"/>
      <c r="O1800"/>
      <c r="P1800"/>
      <c r="T1800"/>
      <c r="U1800"/>
    </row>
    <row r="1801" spans="13:21" x14ac:dyDescent="0.3">
      <c r="M1801"/>
      <c r="N1801"/>
      <c r="O1801"/>
      <c r="P1801"/>
      <c r="T1801"/>
      <c r="U1801"/>
    </row>
    <row r="1802" spans="13:21" x14ac:dyDescent="0.3">
      <c r="M1802"/>
      <c r="N1802"/>
      <c r="O1802"/>
      <c r="P1802"/>
      <c r="T1802"/>
      <c r="U1802"/>
    </row>
    <row r="1803" spans="13:21" x14ac:dyDescent="0.3">
      <c r="M1803"/>
      <c r="N1803"/>
      <c r="O1803"/>
      <c r="P1803"/>
      <c r="T1803"/>
      <c r="U1803"/>
    </row>
    <row r="1804" spans="13:21" x14ac:dyDescent="0.3">
      <c r="M1804"/>
      <c r="N1804"/>
      <c r="O1804"/>
      <c r="P1804"/>
      <c r="T1804"/>
      <c r="U1804"/>
    </row>
    <row r="1805" spans="13:21" x14ac:dyDescent="0.3">
      <c r="M1805"/>
      <c r="N1805"/>
      <c r="O1805"/>
      <c r="P1805"/>
      <c r="T1805"/>
      <c r="U1805"/>
    </row>
    <row r="1806" spans="13:21" x14ac:dyDescent="0.3">
      <c r="M1806"/>
      <c r="N1806"/>
      <c r="O1806"/>
      <c r="P1806"/>
      <c r="T1806"/>
      <c r="U1806"/>
    </row>
    <row r="1807" spans="13:21" x14ac:dyDescent="0.3">
      <c r="M1807"/>
      <c r="N1807"/>
      <c r="O1807"/>
      <c r="P1807"/>
      <c r="T1807"/>
      <c r="U1807"/>
    </row>
    <row r="1808" spans="13:21" x14ac:dyDescent="0.3">
      <c r="M1808"/>
      <c r="N1808"/>
      <c r="O1808"/>
      <c r="P1808"/>
      <c r="T1808"/>
      <c r="U1808"/>
    </row>
    <row r="1809" spans="13:21" x14ac:dyDescent="0.3">
      <c r="M1809"/>
      <c r="N1809"/>
      <c r="O1809"/>
      <c r="P1809"/>
      <c r="T1809"/>
      <c r="U1809"/>
    </row>
    <row r="1810" spans="13:21" x14ac:dyDescent="0.3">
      <c r="M1810"/>
      <c r="N1810"/>
      <c r="O1810"/>
      <c r="P1810"/>
      <c r="T1810"/>
      <c r="U1810"/>
    </row>
    <row r="1811" spans="13:21" x14ac:dyDescent="0.3">
      <c r="M1811"/>
      <c r="N1811"/>
      <c r="O1811"/>
      <c r="P1811"/>
      <c r="T1811"/>
      <c r="U1811"/>
    </row>
    <row r="1812" spans="13:21" x14ac:dyDescent="0.3">
      <c r="M1812"/>
      <c r="N1812"/>
      <c r="O1812"/>
      <c r="P1812"/>
      <c r="T1812"/>
      <c r="U1812"/>
    </row>
    <row r="1813" spans="13:21" x14ac:dyDescent="0.3">
      <c r="M1813"/>
      <c r="N1813"/>
      <c r="O1813"/>
      <c r="P1813"/>
      <c r="T1813"/>
      <c r="U1813"/>
    </row>
    <row r="1814" spans="13:21" x14ac:dyDescent="0.3">
      <c r="M1814"/>
      <c r="N1814"/>
      <c r="O1814"/>
      <c r="P1814"/>
      <c r="T1814"/>
      <c r="U1814"/>
    </row>
    <row r="1815" spans="13:21" x14ac:dyDescent="0.3">
      <c r="M1815"/>
      <c r="N1815"/>
      <c r="O1815"/>
      <c r="P1815"/>
      <c r="T1815"/>
      <c r="U1815"/>
    </row>
    <row r="1816" spans="13:21" x14ac:dyDescent="0.3">
      <c r="M1816"/>
      <c r="N1816"/>
      <c r="O1816"/>
      <c r="P1816"/>
      <c r="T1816"/>
      <c r="U1816"/>
    </row>
    <row r="1817" spans="13:21" x14ac:dyDescent="0.3">
      <c r="M1817"/>
      <c r="N1817"/>
      <c r="O1817"/>
      <c r="P1817"/>
      <c r="T1817"/>
      <c r="U1817"/>
    </row>
    <row r="1818" spans="13:21" x14ac:dyDescent="0.3">
      <c r="M1818"/>
      <c r="N1818"/>
      <c r="O1818"/>
      <c r="P1818"/>
      <c r="T1818"/>
      <c r="U1818"/>
    </row>
    <row r="1819" spans="13:21" x14ac:dyDescent="0.3">
      <c r="M1819"/>
      <c r="N1819"/>
      <c r="O1819"/>
      <c r="P1819"/>
      <c r="T1819"/>
      <c r="U1819"/>
    </row>
    <row r="1820" spans="13:21" x14ac:dyDescent="0.3">
      <c r="M1820"/>
      <c r="N1820"/>
      <c r="O1820"/>
      <c r="P1820"/>
      <c r="T1820"/>
      <c r="U1820"/>
    </row>
    <row r="1821" spans="13:21" x14ac:dyDescent="0.3">
      <c r="M1821"/>
      <c r="N1821"/>
      <c r="O1821"/>
      <c r="P1821"/>
      <c r="T1821"/>
      <c r="U1821"/>
    </row>
    <row r="1822" spans="13:21" x14ac:dyDescent="0.3">
      <c r="M1822"/>
      <c r="N1822"/>
      <c r="O1822"/>
      <c r="P1822"/>
      <c r="T1822"/>
      <c r="U1822"/>
    </row>
    <row r="1823" spans="13:21" x14ac:dyDescent="0.3">
      <c r="M1823"/>
      <c r="N1823"/>
      <c r="O1823"/>
      <c r="P1823"/>
      <c r="T1823"/>
      <c r="U1823"/>
    </row>
    <row r="1824" spans="13:21" x14ac:dyDescent="0.3">
      <c r="M1824"/>
      <c r="N1824"/>
      <c r="O1824"/>
      <c r="P1824"/>
      <c r="T1824"/>
      <c r="U1824"/>
    </row>
    <row r="1825" spans="13:21" x14ac:dyDescent="0.3">
      <c r="M1825"/>
      <c r="N1825"/>
      <c r="O1825"/>
      <c r="P1825"/>
      <c r="T1825"/>
      <c r="U1825"/>
    </row>
    <row r="1826" spans="13:21" x14ac:dyDescent="0.3">
      <c r="M1826"/>
      <c r="N1826"/>
      <c r="O1826"/>
      <c r="P1826"/>
      <c r="T1826"/>
      <c r="U1826"/>
    </row>
    <row r="1827" spans="13:21" x14ac:dyDescent="0.3">
      <c r="M1827"/>
      <c r="N1827"/>
      <c r="O1827"/>
      <c r="P1827"/>
      <c r="T1827"/>
      <c r="U1827"/>
    </row>
    <row r="1828" spans="13:21" x14ac:dyDescent="0.3">
      <c r="M1828"/>
      <c r="N1828"/>
      <c r="O1828"/>
      <c r="P1828"/>
      <c r="T1828"/>
      <c r="U1828"/>
    </row>
    <row r="1829" spans="13:21" x14ac:dyDescent="0.3">
      <c r="M1829"/>
      <c r="N1829"/>
      <c r="O1829"/>
      <c r="P1829"/>
      <c r="T1829"/>
      <c r="U1829"/>
    </row>
    <row r="1830" spans="13:21" x14ac:dyDescent="0.3">
      <c r="M1830"/>
      <c r="N1830"/>
      <c r="O1830"/>
      <c r="P1830"/>
      <c r="T1830"/>
      <c r="U1830"/>
    </row>
    <row r="1831" spans="13:21" x14ac:dyDescent="0.3">
      <c r="M1831"/>
      <c r="N1831"/>
      <c r="O1831"/>
      <c r="P1831"/>
      <c r="T1831"/>
      <c r="U1831"/>
    </row>
    <row r="1832" spans="13:21" x14ac:dyDescent="0.3">
      <c r="M1832"/>
      <c r="N1832"/>
      <c r="O1832"/>
      <c r="P1832"/>
      <c r="T1832"/>
      <c r="U1832"/>
    </row>
    <row r="1833" spans="13:21" x14ac:dyDescent="0.3">
      <c r="M1833"/>
      <c r="N1833"/>
      <c r="O1833"/>
      <c r="P1833"/>
      <c r="T1833"/>
      <c r="U1833"/>
    </row>
    <row r="1834" spans="13:21" x14ac:dyDescent="0.3">
      <c r="M1834"/>
      <c r="N1834"/>
      <c r="O1834"/>
      <c r="P1834"/>
      <c r="T1834"/>
      <c r="U1834"/>
    </row>
    <row r="1835" spans="13:21" x14ac:dyDescent="0.3">
      <c r="M1835"/>
      <c r="N1835"/>
      <c r="O1835"/>
      <c r="P1835"/>
      <c r="T1835"/>
      <c r="U1835"/>
    </row>
    <row r="1836" spans="13:21" x14ac:dyDescent="0.3">
      <c r="M1836"/>
      <c r="N1836"/>
      <c r="O1836"/>
      <c r="P1836"/>
      <c r="T1836"/>
      <c r="U1836"/>
    </row>
    <row r="1837" spans="13:21" x14ac:dyDescent="0.3">
      <c r="M1837"/>
      <c r="N1837"/>
      <c r="O1837"/>
      <c r="P1837"/>
      <c r="T1837"/>
      <c r="U1837"/>
    </row>
    <row r="1838" spans="13:21" x14ac:dyDescent="0.3">
      <c r="M1838"/>
      <c r="N1838"/>
      <c r="O1838"/>
      <c r="P1838"/>
      <c r="T1838"/>
      <c r="U1838"/>
    </row>
    <row r="1839" spans="13:21" x14ac:dyDescent="0.3">
      <c r="M1839"/>
      <c r="N1839"/>
      <c r="O1839"/>
      <c r="P1839"/>
      <c r="T1839"/>
      <c r="U1839"/>
    </row>
    <row r="1840" spans="13:21" x14ac:dyDescent="0.3">
      <c r="M1840"/>
      <c r="N1840"/>
      <c r="O1840"/>
      <c r="P1840"/>
      <c r="T1840"/>
      <c r="U1840"/>
    </row>
    <row r="1841" spans="13:21" x14ac:dyDescent="0.3">
      <c r="M1841"/>
      <c r="N1841"/>
      <c r="O1841"/>
      <c r="P1841"/>
      <c r="T1841"/>
      <c r="U1841"/>
    </row>
    <row r="1842" spans="13:21" x14ac:dyDescent="0.3">
      <c r="M1842"/>
      <c r="N1842"/>
      <c r="O1842"/>
      <c r="P1842"/>
      <c r="T1842"/>
      <c r="U1842"/>
    </row>
    <row r="1843" spans="13:21" x14ac:dyDescent="0.3">
      <c r="M1843"/>
      <c r="N1843"/>
      <c r="O1843"/>
      <c r="P1843"/>
      <c r="T1843"/>
      <c r="U1843"/>
    </row>
    <row r="1844" spans="13:21" x14ac:dyDescent="0.3">
      <c r="M1844"/>
      <c r="N1844"/>
      <c r="O1844"/>
      <c r="P1844"/>
      <c r="T1844"/>
      <c r="U1844"/>
    </row>
    <row r="1845" spans="13:21" x14ac:dyDescent="0.3">
      <c r="M1845"/>
      <c r="N1845"/>
      <c r="O1845"/>
      <c r="P1845"/>
      <c r="T1845"/>
      <c r="U1845"/>
    </row>
    <row r="1846" spans="13:21" x14ac:dyDescent="0.3">
      <c r="M1846"/>
      <c r="N1846"/>
      <c r="O1846"/>
      <c r="P1846"/>
      <c r="T1846"/>
      <c r="U1846"/>
    </row>
    <row r="1847" spans="13:21" x14ac:dyDescent="0.3">
      <c r="M1847"/>
      <c r="N1847"/>
      <c r="O1847"/>
      <c r="P1847"/>
      <c r="T1847"/>
      <c r="U1847"/>
    </row>
    <row r="1848" spans="13:21" x14ac:dyDescent="0.3">
      <c r="M1848"/>
      <c r="N1848"/>
      <c r="O1848"/>
      <c r="P1848"/>
      <c r="T1848"/>
      <c r="U1848"/>
    </row>
    <row r="1849" spans="13:21" x14ac:dyDescent="0.3">
      <c r="M1849"/>
      <c r="N1849"/>
      <c r="O1849"/>
      <c r="P1849"/>
      <c r="T1849"/>
      <c r="U1849"/>
    </row>
    <row r="1850" spans="13:21" x14ac:dyDescent="0.3">
      <c r="M1850"/>
      <c r="N1850"/>
      <c r="O1850"/>
      <c r="P1850"/>
      <c r="T1850"/>
      <c r="U1850"/>
    </row>
    <row r="1851" spans="13:21" x14ac:dyDescent="0.3">
      <c r="M1851"/>
      <c r="N1851"/>
      <c r="O1851"/>
      <c r="P1851"/>
      <c r="T1851"/>
      <c r="U1851"/>
    </row>
    <row r="1852" spans="13:21" x14ac:dyDescent="0.3">
      <c r="M1852"/>
      <c r="N1852"/>
      <c r="O1852"/>
      <c r="P1852"/>
      <c r="T1852"/>
      <c r="U1852"/>
    </row>
    <row r="1853" spans="13:21" x14ac:dyDescent="0.3">
      <c r="M1853"/>
      <c r="N1853"/>
      <c r="O1853"/>
      <c r="P1853"/>
      <c r="T1853"/>
      <c r="U1853"/>
    </row>
    <row r="1854" spans="13:21" x14ac:dyDescent="0.3">
      <c r="M1854"/>
      <c r="N1854"/>
      <c r="O1854"/>
      <c r="P1854"/>
      <c r="T1854"/>
      <c r="U1854"/>
    </row>
    <row r="1855" spans="13:21" x14ac:dyDescent="0.3">
      <c r="M1855"/>
      <c r="N1855"/>
      <c r="O1855"/>
      <c r="P1855"/>
      <c r="T1855"/>
      <c r="U1855"/>
    </row>
    <row r="1856" spans="13:21" x14ac:dyDescent="0.3">
      <c r="M1856"/>
      <c r="N1856"/>
      <c r="O1856"/>
      <c r="P1856"/>
      <c r="T1856"/>
      <c r="U1856"/>
    </row>
    <row r="1857" spans="13:21" x14ac:dyDescent="0.3">
      <c r="M1857"/>
      <c r="N1857"/>
      <c r="O1857"/>
      <c r="P1857"/>
      <c r="T1857"/>
      <c r="U1857"/>
    </row>
    <row r="1858" spans="13:21" x14ac:dyDescent="0.3">
      <c r="M1858"/>
      <c r="N1858"/>
      <c r="O1858"/>
      <c r="P1858"/>
      <c r="T1858"/>
      <c r="U1858"/>
    </row>
    <row r="1859" spans="13:21" x14ac:dyDescent="0.3">
      <c r="M1859"/>
      <c r="N1859"/>
      <c r="O1859"/>
      <c r="P1859"/>
      <c r="T1859"/>
      <c r="U1859"/>
    </row>
    <row r="1860" spans="13:21" x14ac:dyDescent="0.3">
      <c r="M1860"/>
      <c r="N1860"/>
      <c r="O1860"/>
      <c r="P1860"/>
      <c r="T1860"/>
      <c r="U1860"/>
    </row>
    <row r="1861" spans="13:21" x14ac:dyDescent="0.3">
      <c r="M1861"/>
      <c r="N1861"/>
      <c r="O1861"/>
      <c r="P1861"/>
      <c r="T1861"/>
      <c r="U1861"/>
    </row>
    <row r="1862" spans="13:21" x14ac:dyDescent="0.3">
      <c r="M1862"/>
      <c r="N1862"/>
      <c r="O1862"/>
      <c r="P1862"/>
      <c r="T1862"/>
      <c r="U1862"/>
    </row>
    <row r="1863" spans="13:21" x14ac:dyDescent="0.3">
      <c r="M1863"/>
      <c r="N1863"/>
      <c r="O1863"/>
      <c r="P1863"/>
      <c r="T1863"/>
      <c r="U1863"/>
    </row>
    <row r="1864" spans="13:21" x14ac:dyDescent="0.3">
      <c r="M1864"/>
      <c r="N1864"/>
      <c r="O1864"/>
      <c r="P1864"/>
      <c r="T1864"/>
      <c r="U1864"/>
    </row>
    <row r="1865" spans="13:21" x14ac:dyDescent="0.3">
      <c r="M1865"/>
      <c r="N1865"/>
      <c r="O1865"/>
      <c r="P1865"/>
      <c r="T1865"/>
      <c r="U1865"/>
    </row>
    <row r="1866" spans="13:21" x14ac:dyDescent="0.3">
      <c r="M1866"/>
      <c r="N1866"/>
      <c r="O1866"/>
      <c r="P1866"/>
      <c r="T1866"/>
      <c r="U1866"/>
    </row>
    <row r="1867" spans="13:21" x14ac:dyDescent="0.3">
      <c r="M1867"/>
      <c r="N1867"/>
      <c r="O1867"/>
      <c r="P1867"/>
      <c r="T1867"/>
      <c r="U1867"/>
    </row>
    <row r="1868" spans="13:21" x14ac:dyDescent="0.3">
      <c r="M1868"/>
      <c r="N1868"/>
      <c r="O1868"/>
      <c r="P1868"/>
      <c r="T1868"/>
      <c r="U1868"/>
    </row>
    <row r="1869" spans="13:21" x14ac:dyDescent="0.3">
      <c r="M1869"/>
      <c r="N1869"/>
      <c r="O1869"/>
      <c r="P1869"/>
      <c r="T1869"/>
      <c r="U1869"/>
    </row>
    <row r="1870" spans="13:21" x14ac:dyDescent="0.3">
      <c r="M1870"/>
      <c r="N1870"/>
      <c r="O1870"/>
      <c r="P1870"/>
      <c r="T1870"/>
      <c r="U1870"/>
    </row>
    <row r="1871" spans="13:21" x14ac:dyDescent="0.3">
      <c r="M1871"/>
      <c r="N1871"/>
      <c r="O1871"/>
      <c r="P1871"/>
      <c r="T1871"/>
      <c r="U1871"/>
    </row>
    <row r="1872" spans="13:21" x14ac:dyDescent="0.3">
      <c r="M1872"/>
      <c r="N1872"/>
      <c r="O1872"/>
      <c r="P1872"/>
      <c r="T1872"/>
      <c r="U1872"/>
    </row>
    <row r="1873" spans="13:21" x14ac:dyDescent="0.3">
      <c r="M1873"/>
      <c r="N1873"/>
      <c r="O1873"/>
      <c r="P1873"/>
      <c r="T1873"/>
      <c r="U1873"/>
    </row>
    <row r="1874" spans="13:21" x14ac:dyDescent="0.3">
      <c r="M1874"/>
      <c r="N1874"/>
      <c r="O1874"/>
      <c r="P1874"/>
      <c r="T1874"/>
      <c r="U1874"/>
    </row>
    <row r="1875" spans="13:21" x14ac:dyDescent="0.3">
      <c r="M1875"/>
      <c r="N1875"/>
      <c r="O1875"/>
      <c r="P1875"/>
      <c r="T1875"/>
      <c r="U1875"/>
    </row>
    <row r="1876" spans="13:21" x14ac:dyDescent="0.3">
      <c r="M1876"/>
      <c r="N1876"/>
      <c r="O1876"/>
      <c r="P1876"/>
      <c r="T1876"/>
      <c r="U1876"/>
    </row>
    <row r="1877" spans="13:21" x14ac:dyDescent="0.3">
      <c r="M1877"/>
      <c r="N1877"/>
      <c r="O1877"/>
      <c r="P1877"/>
      <c r="T1877"/>
      <c r="U1877"/>
    </row>
    <row r="1878" spans="13:21" x14ac:dyDescent="0.3">
      <c r="M1878"/>
      <c r="N1878"/>
      <c r="O1878"/>
      <c r="P1878"/>
      <c r="T1878"/>
      <c r="U1878"/>
    </row>
    <row r="1879" spans="13:21" x14ac:dyDescent="0.3">
      <c r="M1879"/>
      <c r="N1879"/>
      <c r="O1879"/>
      <c r="P1879"/>
      <c r="T1879"/>
      <c r="U1879"/>
    </row>
    <row r="1880" spans="13:21" x14ac:dyDescent="0.3">
      <c r="M1880"/>
      <c r="N1880"/>
      <c r="O1880"/>
      <c r="P1880"/>
      <c r="T1880"/>
      <c r="U1880"/>
    </row>
    <row r="1881" spans="13:21" x14ac:dyDescent="0.3">
      <c r="M1881"/>
      <c r="N1881"/>
      <c r="O1881"/>
      <c r="P1881"/>
      <c r="T1881"/>
      <c r="U1881"/>
    </row>
    <row r="1882" spans="13:21" x14ac:dyDescent="0.3">
      <c r="M1882"/>
      <c r="N1882"/>
      <c r="O1882"/>
      <c r="P1882"/>
      <c r="T1882"/>
      <c r="U1882"/>
    </row>
    <row r="1883" spans="13:21" x14ac:dyDescent="0.3">
      <c r="M1883"/>
      <c r="N1883"/>
      <c r="O1883"/>
      <c r="P1883"/>
      <c r="T1883"/>
      <c r="U1883"/>
    </row>
    <row r="1884" spans="13:21" x14ac:dyDescent="0.3">
      <c r="M1884"/>
      <c r="N1884"/>
      <c r="O1884"/>
      <c r="P1884"/>
      <c r="T1884"/>
      <c r="U1884"/>
    </row>
    <row r="1885" spans="13:21" x14ac:dyDescent="0.3">
      <c r="M1885"/>
      <c r="N1885"/>
      <c r="O1885"/>
      <c r="P1885"/>
      <c r="T1885"/>
      <c r="U1885"/>
    </row>
    <row r="1886" spans="13:21" x14ac:dyDescent="0.3">
      <c r="M1886"/>
      <c r="N1886"/>
      <c r="O1886"/>
      <c r="P1886"/>
      <c r="T1886"/>
      <c r="U1886"/>
    </row>
    <row r="1887" spans="13:21" x14ac:dyDescent="0.3">
      <c r="M1887"/>
      <c r="N1887"/>
      <c r="O1887"/>
      <c r="P1887"/>
      <c r="T1887"/>
      <c r="U1887"/>
    </row>
    <row r="1888" spans="13:21" x14ac:dyDescent="0.3">
      <c r="M1888"/>
      <c r="N1888"/>
      <c r="O1888"/>
      <c r="P1888"/>
      <c r="T1888"/>
      <c r="U1888"/>
    </row>
    <row r="1889" spans="13:21" x14ac:dyDescent="0.3">
      <c r="M1889"/>
      <c r="N1889"/>
      <c r="O1889"/>
      <c r="P1889"/>
      <c r="T1889"/>
      <c r="U1889"/>
    </row>
    <row r="1890" spans="13:21" x14ac:dyDescent="0.3">
      <c r="M1890"/>
      <c r="N1890"/>
      <c r="O1890"/>
      <c r="P1890"/>
      <c r="T1890"/>
      <c r="U1890"/>
    </row>
    <row r="1891" spans="13:21" x14ac:dyDescent="0.3">
      <c r="T1891"/>
      <c r="U1891"/>
    </row>
    <row r="1892" spans="13:21" x14ac:dyDescent="0.3">
      <c r="T1892"/>
      <c r="U1892"/>
    </row>
    <row r="1893" spans="13:21" x14ac:dyDescent="0.3">
      <c r="T1893"/>
      <c r="U1893"/>
    </row>
    <row r="1894" spans="13:21" x14ac:dyDescent="0.3">
      <c r="T1894"/>
      <c r="U1894"/>
    </row>
    <row r="1895" spans="13:21" x14ac:dyDescent="0.3">
      <c r="T1895"/>
      <c r="U1895"/>
    </row>
    <row r="1896" spans="13:21" x14ac:dyDescent="0.3">
      <c r="T1896"/>
      <c r="U1896"/>
    </row>
    <row r="1897" spans="13:21" x14ac:dyDescent="0.3">
      <c r="T1897"/>
      <c r="U1897"/>
    </row>
    <row r="1898" spans="13:21" x14ac:dyDescent="0.3">
      <c r="T1898"/>
      <c r="U1898"/>
    </row>
    <row r="1899" spans="13:21" x14ac:dyDescent="0.3">
      <c r="T1899"/>
      <c r="U1899"/>
    </row>
    <row r="1900" spans="13:21" x14ac:dyDescent="0.3">
      <c r="T1900"/>
      <c r="U1900"/>
    </row>
    <row r="1901" spans="13:21" x14ac:dyDescent="0.3">
      <c r="T1901"/>
      <c r="U1901"/>
    </row>
    <row r="1902" spans="13:21" x14ac:dyDescent="0.3">
      <c r="T1902"/>
      <c r="U1902"/>
    </row>
    <row r="1903" spans="13:21" x14ac:dyDescent="0.3">
      <c r="T1903"/>
      <c r="U1903"/>
    </row>
    <row r="1904" spans="13:21" x14ac:dyDescent="0.3">
      <c r="T1904"/>
      <c r="U1904"/>
    </row>
    <row r="1905" spans="20:21" x14ac:dyDescent="0.3">
      <c r="T1905"/>
      <c r="U1905"/>
    </row>
    <row r="1906" spans="20:21" x14ac:dyDescent="0.3">
      <c r="T1906"/>
      <c r="U1906"/>
    </row>
    <row r="1907" spans="20:21" x14ac:dyDescent="0.3">
      <c r="T1907"/>
      <c r="U1907"/>
    </row>
    <row r="1908" spans="20:21" x14ac:dyDescent="0.3">
      <c r="T1908"/>
      <c r="U1908"/>
    </row>
    <row r="1909" spans="20:21" x14ac:dyDescent="0.3">
      <c r="T1909"/>
      <c r="U1909"/>
    </row>
    <row r="1910" spans="20:21" x14ac:dyDescent="0.3">
      <c r="T1910"/>
      <c r="U1910"/>
    </row>
    <row r="1911" spans="20:21" x14ac:dyDescent="0.3">
      <c r="T1911"/>
      <c r="U1911"/>
    </row>
    <row r="1912" spans="20:21" x14ac:dyDescent="0.3">
      <c r="T1912"/>
      <c r="U1912"/>
    </row>
    <row r="1913" spans="20:21" x14ac:dyDescent="0.3">
      <c r="T1913"/>
      <c r="U1913"/>
    </row>
    <row r="1914" spans="20:21" x14ac:dyDescent="0.3">
      <c r="T1914"/>
      <c r="U1914"/>
    </row>
    <row r="1915" spans="20:21" x14ac:dyDescent="0.3">
      <c r="T1915"/>
      <c r="U1915"/>
    </row>
    <row r="1916" spans="20:21" x14ac:dyDescent="0.3">
      <c r="T1916"/>
      <c r="U1916"/>
    </row>
    <row r="1917" spans="20:21" x14ac:dyDescent="0.3">
      <c r="T1917"/>
      <c r="U1917"/>
    </row>
    <row r="1918" spans="20:21" x14ac:dyDescent="0.3">
      <c r="T1918"/>
      <c r="U1918"/>
    </row>
    <row r="1919" spans="20:21" x14ac:dyDescent="0.3">
      <c r="T1919"/>
      <c r="U1919"/>
    </row>
    <row r="1920" spans="20:21" x14ac:dyDescent="0.3">
      <c r="T1920"/>
      <c r="U1920"/>
    </row>
    <row r="1921" spans="20:21" x14ac:dyDescent="0.3">
      <c r="T1921"/>
      <c r="U1921"/>
    </row>
    <row r="1922" spans="20:21" x14ac:dyDescent="0.3">
      <c r="T1922"/>
      <c r="U1922"/>
    </row>
    <row r="1923" spans="20:21" x14ac:dyDescent="0.3">
      <c r="T1923"/>
      <c r="U1923"/>
    </row>
    <row r="1924" spans="20:21" x14ac:dyDescent="0.3">
      <c r="T1924"/>
      <c r="U1924"/>
    </row>
    <row r="1925" spans="20:21" x14ac:dyDescent="0.3">
      <c r="T1925"/>
      <c r="U1925"/>
    </row>
    <row r="1926" spans="20:21" x14ac:dyDescent="0.3">
      <c r="T1926"/>
      <c r="U1926"/>
    </row>
    <row r="1927" spans="20:21" x14ac:dyDescent="0.3">
      <c r="T1927"/>
      <c r="U1927"/>
    </row>
    <row r="1928" spans="20:21" x14ac:dyDescent="0.3">
      <c r="T1928"/>
      <c r="U1928"/>
    </row>
    <row r="1929" spans="20:21" x14ac:dyDescent="0.3">
      <c r="T1929"/>
      <c r="U1929"/>
    </row>
    <row r="1930" spans="20:21" x14ac:dyDescent="0.3">
      <c r="T1930"/>
      <c r="U1930"/>
    </row>
    <row r="1931" spans="20:21" x14ac:dyDescent="0.3">
      <c r="T1931"/>
      <c r="U1931"/>
    </row>
    <row r="1932" spans="20:21" x14ac:dyDescent="0.3">
      <c r="T1932"/>
      <c r="U1932"/>
    </row>
    <row r="1933" spans="20:21" x14ac:dyDescent="0.3">
      <c r="T1933"/>
      <c r="U1933"/>
    </row>
    <row r="1934" spans="20:21" x14ac:dyDescent="0.3">
      <c r="T1934"/>
      <c r="U1934"/>
    </row>
    <row r="1935" spans="20:21" x14ac:dyDescent="0.3">
      <c r="T1935"/>
      <c r="U1935"/>
    </row>
    <row r="1936" spans="20:21" x14ac:dyDescent="0.3">
      <c r="T1936"/>
      <c r="U1936"/>
    </row>
    <row r="1937" spans="20:21" x14ac:dyDescent="0.3">
      <c r="T1937"/>
      <c r="U1937"/>
    </row>
    <row r="1938" spans="20:21" x14ac:dyDescent="0.3">
      <c r="T1938"/>
      <c r="U1938"/>
    </row>
    <row r="1939" spans="20:21" x14ac:dyDescent="0.3">
      <c r="T1939"/>
      <c r="U1939"/>
    </row>
    <row r="1940" spans="20:21" x14ac:dyDescent="0.3">
      <c r="T1940"/>
      <c r="U1940"/>
    </row>
    <row r="1941" spans="20:21" x14ac:dyDescent="0.3">
      <c r="T1941"/>
      <c r="U1941"/>
    </row>
    <row r="1942" spans="20:21" x14ac:dyDescent="0.3">
      <c r="T1942"/>
      <c r="U1942"/>
    </row>
    <row r="1943" spans="20:21" x14ac:dyDescent="0.3">
      <c r="T1943"/>
      <c r="U1943"/>
    </row>
    <row r="1944" spans="20:21" x14ac:dyDescent="0.3">
      <c r="T1944"/>
      <c r="U1944"/>
    </row>
    <row r="1945" spans="20:21" x14ac:dyDescent="0.3">
      <c r="T1945"/>
      <c r="U1945"/>
    </row>
    <row r="1946" spans="20:21" x14ac:dyDescent="0.3">
      <c r="T1946"/>
      <c r="U1946"/>
    </row>
    <row r="1947" spans="20:21" x14ac:dyDescent="0.3">
      <c r="T1947"/>
      <c r="U1947"/>
    </row>
    <row r="1948" spans="20:21" x14ac:dyDescent="0.3">
      <c r="T1948"/>
      <c r="U1948"/>
    </row>
    <row r="1949" spans="20:21" x14ac:dyDescent="0.3">
      <c r="T1949"/>
      <c r="U1949"/>
    </row>
    <row r="1950" spans="20:21" x14ac:dyDescent="0.3">
      <c r="T1950"/>
      <c r="U1950"/>
    </row>
    <row r="1951" spans="20:21" x14ac:dyDescent="0.3">
      <c r="T1951"/>
      <c r="U1951"/>
    </row>
    <row r="1952" spans="20:21" x14ac:dyDescent="0.3">
      <c r="T1952"/>
      <c r="U1952"/>
    </row>
    <row r="1953" spans="20:21" x14ac:dyDescent="0.3">
      <c r="T1953"/>
      <c r="U1953"/>
    </row>
    <row r="1954" spans="20:21" x14ac:dyDescent="0.3">
      <c r="T1954"/>
      <c r="U1954"/>
    </row>
    <row r="1955" spans="20:21" x14ac:dyDescent="0.3">
      <c r="T1955"/>
      <c r="U1955"/>
    </row>
    <row r="1956" spans="20:21" x14ac:dyDescent="0.3">
      <c r="T1956"/>
      <c r="U1956"/>
    </row>
    <row r="1957" spans="20:21" x14ac:dyDescent="0.3">
      <c r="T1957"/>
      <c r="U1957"/>
    </row>
    <row r="1958" spans="20:21" x14ac:dyDescent="0.3">
      <c r="T1958"/>
      <c r="U1958"/>
    </row>
    <row r="1959" spans="20:21" x14ac:dyDescent="0.3">
      <c r="T1959"/>
      <c r="U1959"/>
    </row>
    <row r="1960" spans="20:21" x14ac:dyDescent="0.3">
      <c r="T1960"/>
      <c r="U1960"/>
    </row>
    <row r="1961" spans="20:21" x14ac:dyDescent="0.3">
      <c r="T1961"/>
      <c r="U1961"/>
    </row>
    <row r="1962" spans="20:21" x14ac:dyDescent="0.3">
      <c r="T1962"/>
      <c r="U1962"/>
    </row>
    <row r="1963" spans="20:21" x14ac:dyDescent="0.3">
      <c r="T1963"/>
      <c r="U1963"/>
    </row>
    <row r="1964" spans="20:21" x14ac:dyDescent="0.3">
      <c r="T1964"/>
      <c r="U1964"/>
    </row>
    <row r="1965" spans="20:21" x14ac:dyDescent="0.3">
      <c r="T1965"/>
      <c r="U1965"/>
    </row>
    <row r="1966" spans="20:21" x14ac:dyDescent="0.3">
      <c r="T1966"/>
      <c r="U1966"/>
    </row>
    <row r="1967" spans="20:21" x14ac:dyDescent="0.3">
      <c r="T1967"/>
      <c r="U1967"/>
    </row>
    <row r="1968" spans="20:21" x14ac:dyDescent="0.3">
      <c r="T1968"/>
      <c r="U1968"/>
    </row>
    <row r="1969" spans="20:21" x14ac:dyDescent="0.3">
      <c r="T1969"/>
      <c r="U1969"/>
    </row>
    <row r="1970" spans="20:21" x14ac:dyDescent="0.3">
      <c r="T1970"/>
      <c r="U1970"/>
    </row>
    <row r="1971" spans="20:21" x14ac:dyDescent="0.3">
      <c r="T1971"/>
      <c r="U1971"/>
    </row>
    <row r="1972" spans="20:21" x14ac:dyDescent="0.3">
      <c r="T1972"/>
      <c r="U1972"/>
    </row>
    <row r="1973" spans="20:21" x14ac:dyDescent="0.3">
      <c r="T1973"/>
      <c r="U1973"/>
    </row>
    <row r="1974" spans="20:21" x14ac:dyDescent="0.3">
      <c r="T1974"/>
      <c r="U1974"/>
    </row>
    <row r="1975" spans="20:21" x14ac:dyDescent="0.3">
      <c r="T1975"/>
      <c r="U1975"/>
    </row>
    <row r="1976" spans="20:21" x14ac:dyDescent="0.3">
      <c r="T1976"/>
      <c r="U1976"/>
    </row>
    <row r="1977" spans="20:21" x14ac:dyDescent="0.3">
      <c r="T1977"/>
      <c r="U1977"/>
    </row>
    <row r="1978" spans="20:21" x14ac:dyDescent="0.3">
      <c r="T1978"/>
      <c r="U1978"/>
    </row>
    <row r="1979" spans="20:21" x14ac:dyDescent="0.3">
      <c r="T1979"/>
      <c r="U1979"/>
    </row>
    <row r="1980" spans="20:21" x14ac:dyDescent="0.3">
      <c r="T1980"/>
      <c r="U1980"/>
    </row>
    <row r="1981" spans="20:21" x14ac:dyDescent="0.3">
      <c r="T1981"/>
      <c r="U1981"/>
    </row>
    <row r="1982" spans="20:21" x14ac:dyDescent="0.3">
      <c r="T1982"/>
      <c r="U1982"/>
    </row>
    <row r="1983" spans="20:21" x14ac:dyDescent="0.3">
      <c r="T1983"/>
      <c r="U1983"/>
    </row>
    <row r="1984" spans="20:21" x14ac:dyDescent="0.3">
      <c r="T1984"/>
      <c r="U1984"/>
    </row>
    <row r="1985" spans="20:21" x14ac:dyDescent="0.3">
      <c r="T1985"/>
      <c r="U1985"/>
    </row>
    <row r="1986" spans="20:21" x14ac:dyDescent="0.3">
      <c r="T1986"/>
      <c r="U1986"/>
    </row>
    <row r="1987" spans="20:21" x14ac:dyDescent="0.3">
      <c r="T1987"/>
      <c r="U1987"/>
    </row>
    <row r="1988" spans="20:21" x14ac:dyDescent="0.3">
      <c r="T1988"/>
      <c r="U1988"/>
    </row>
    <row r="1989" spans="20:21" x14ac:dyDescent="0.3">
      <c r="T1989"/>
      <c r="U1989"/>
    </row>
    <row r="1990" spans="20:21" x14ac:dyDescent="0.3">
      <c r="T1990"/>
      <c r="U1990"/>
    </row>
    <row r="1991" spans="20:21" x14ac:dyDescent="0.3">
      <c r="T1991"/>
      <c r="U1991"/>
    </row>
    <row r="1992" spans="20:21" x14ac:dyDescent="0.3">
      <c r="T1992"/>
      <c r="U1992"/>
    </row>
    <row r="1993" spans="20:21" x14ac:dyDescent="0.3">
      <c r="T1993"/>
      <c r="U1993"/>
    </row>
    <row r="1994" spans="20:21" x14ac:dyDescent="0.3">
      <c r="T1994"/>
      <c r="U1994"/>
    </row>
    <row r="1995" spans="20:21" x14ac:dyDescent="0.3">
      <c r="T1995"/>
      <c r="U1995"/>
    </row>
    <row r="1996" spans="20:21" x14ac:dyDescent="0.3">
      <c r="T1996"/>
      <c r="U1996"/>
    </row>
    <row r="1997" spans="20:21" x14ac:dyDescent="0.3">
      <c r="T1997"/>
      <c r="U1997"/>
    </row>
    <row r="1998" spans="20:21" x14ac:dyDescent="0.3">
      <c r="T1998"/>
      <c r="U1998"/>
    </row>
    <row r="1999" spans="20:21" x14ac:dyDescent="0.3">
      <c r="T1999"/>
      <c r="U1999"/>
    </row>
    <row r="2000" spans="20:21" x14ac:dyDescent="0.3">
      <c r="T2000"/>
      <c r="U2000"/>
    </row>
    <row r="2001" spans="20:21" x14ac:dyDescent="0.3">
      <c r="T2001"/>
      <c r="U2001"/>
    </row>
    <row r="2002" spans="20:21" x14ac:dyDescent="0.3">
      <c r="T2002"/>
      <c r="U2002"/>
    </row>
    <row r="2003" spans="20:21" x14ac:dyDescent="0.3">
      <c r="T2003"/>
      <c r="U2003"/>
    </row>
    <row r="2004" spans="20:21" x14ac:dyDescent="0.3">
      <c r="T2004"/>
      <c r="U2004"/>
    </row>
    <row r="2005" spans="20:21" x14ac:dyDescent="0.3">
      <c r="T2005"/>
      <c r="U2005"/>
    </row>
    <row r="2006" spans="20:21" x14ac:dyDescent="0.3">
      <c r="T2006"/>
      <c r="U2006"/>
    </row>
    <row r="2007" spans="20:21" x14ac:dyDescent="0.3">
      <c r="T2007"/>
      <c r="U2007"/>
    </row>
    <row r="2008" spans="20:21" x14ac:dyDescent="0.3">
      <c r="T2008"/>
      <c r="U2008"/>
    </row>
    <row r="2009" spans="20:21" x14ac:dyDescent="0.3">
      <c r="T2009"/>
      <c r="U2009"/>
    </row>
    <row r="2010" spans="20:21" x14ac:dyDescent="0.3">
      <c r="T2010"/>
      <c r="U2010"/>
    </row>
    <row r="2011" spans="20:21" x14ac:dyDescent="0.3">
      <c r="T2011"/>
      <c r="U2011"/>
    </row>
    <row r="2012" spans="20:21" x14ac:dyDescent="0.3">
      <c r="T2012"/>
      <c r="U2012"/>
    </row>
    <row r="2013" spans="20:21" x14ac:dyDescent="0.3">
      <c r="T2013"/>
      <c r="U2013"/>
    </row>
    <row r="2014" spans="20:21" x14ac:dyDescent="0.3">
      <c r="T2014"/>
      <c r="U2014"/>
    </row>
    <row r="2015" spans="20:21" x14ac:dyDescent="0.3">
      <c r="T2015"/>
      <c r="U2015"/>
    </row>
    <row r="2016" spans="20:21" x14ac:dyDescent="0.3">
      <c r="T2016"/>
      <c r="U2016"/>
    </row>
    <row r="2017" spans="20:21" x14ac:dyDescent="0.3">
      <c r="T2017"/>
      <c r="U2017"/>
    </row>
    <row r="2018" spans="20:21" x14ac:dyDescent="0.3">
      <c r="T2018"/>
      <c r="U2018"/>
    </row>
    <row r="2019" spans="20:21" x14ac:dyDescent="0.3">
      <c r="T2019"/>
      <c r="U2019"/>
    </row>
    <row r="2020" spans="20:21" x14ac:dyDescent="0.3">
      <c r="T2020"/>
      <c r="U2020"/>
    </row>
    <row r="2021" spans="20:21" x14ac:dyDescent="0.3">
      <c r="T2021"/>
      <c r="U2021"/>
    </row>
    <row r="2022" spans="20:21" x14ac:dyDescent="0.3">
      <c r="T2022"/>
      <c r="U2022"/>
    </row>
    <row r="2023" spans="20:21" x14ac:dyDescent="0.3">
      <c r="T2023"/>
      <c r="U2023"/>
    </row>
    <row r="2024" spans="20:21" x14ac:dyDescent="0.3">
      <c r="T2024"/>
      <c r="U2024"/>
    </row>
    <row r="2025" spans="20:21" x14ac:dyDescent="0.3">
      <c r="T2025"/>
      <c r="U2025"/>
    </row>
    <row r="2026" spans="20:21" x14ac:dyDescent="0.3">
      <c r="T2026"/>
      <c r="U2026"/>
    </row>
    <row r="2027" spans="20:21" x14ac:dyDescent="0.3">
      <c r="T2027"/>
      <c r="U2027"/>
    </row>
    <row r="2028" spans="20:21" x14ac:dyDescent="0.3">
      <c r="T2028"/>
      <c r="U2028"/>
    </row>
    <row r="2029" spans="20:21" x14ac:dyDescent="0.3">
      <c r="T2029"/>
      <c r="U2029"/>
    </row>
    <row r="2030" spans="20:21" x14ac:dyDescent="0.3">
      <c r="T2030"/>
      <c r="U2030"/>
    </row>
    <row r="2031" spans="20:21" x14ac:dyDescent="0.3">
      <c r="T2031"/>
      <c r="U2031"/>
    </row>
    <row r="2032" spans="20:21" x14ac:dyDescent="0.3">
      <c r="T2032"/>
      <c r="U2032"/>
    </row>
    <row r="2033" spans="20:21" x14ac:dyDescent="0.3">
      <c r="T2033"/>
      <c r="U2033"/>
    </row>
    <row r="2034" spans="20:21" x14ac:dyDescent="0.3">
      <c r="T2034"/>
      <c r="U2034"/>
    </row>
    <row r="2035" spans="20:21" x14ac:dyDescent="0.3">
      <c r="T2035"/>
      <c r="U2035"/>
    </row>
    <row r="2036" spans="20:21" x14ac:dyDescent="0.3">
      <c r="T2036"/>
      <c r="U2036"/>
    </row>
    <row r="2037" spans="20:21" x14ac:dyDescent="0.3">
      <c r="T2037"/>
      <c r="U2037"/>
    </row>
    <row r="2038" spans="20:21" x14ac:dyDescent="0.3">
      <c r="T2038"/>
      <c r="U2038"/>
    </row>
    <row r="2039" spans="20:21" x14ac:dyDescent="0.3">
      <c r="T2039"/>
      <c r="U2039"/>
    </row>
    <row r="2040" spans="20:21" x14ac:dyDescent="0.3">
      <c r="T2040"/>
      <c r="U2040"/>
    </row>
    <row r="2041" spans="20:21" x14ac:dyDescent="0.3">
      <c r="T2041"/>
      <c r="U2041"/>
    </row>
    <row r="2042" spans="20:21" x14ac:dyDescent="0.3">
      <c r="T2042"/>
      <c r="U2042"/>
    </row>
    <row r="2043" spans="20:21" x14ac:dyDescent="0.3">
      <c r="T2043"/>
      <c r="U2043"/>
    </row>
    <row r="2044" spans="20:21" x14ac:dyDescent="0.3">
      <c r="T2044"/>
      <c r="U2044"/>
    </row>
    <row r="2045" spans="20:21" x14ac:dyDescent="0.3">
      <c r="T2045"/>
      <c r="U2045"/>
    </row>
    <row r="2046" spans="20:21" x14ac:dyDescent="0.3">
      <c r="T2046"/>
      <c r="U2046"/>
    </row>
    <row r="2047" spans="20:21" x14ac:dyDescent="0.3">
      <c r="T2047"/>
      <c r="U2047"/>
    </row>
    <row r="2048" spans="20:21" x14ac:dyDescent="0.3">
      <c r="T2048"/>
      <c r="U2048"/>
    </row>
    <row r="2049" spans="20:21" x14ac:dyDescent="0.3">
      <c r="T2049"/>
      <c r="U2049"/>
    </row>
    <row r="2050" spans="20:21" x14ac:dyDescent="0.3">
      <c r="T2050"/>
      <c r="U2050"/>
    </row>
    <row r="2051" spans="20:21" x14ac:dyDescent="0.3">
      <c r="T2051"/>
      <c r="U2051"/>
    </row>
    <row r="2052" spans="20:21" x14ac:dyDescent="0.3">
      <c r="T2052"/>
      <c r="U2052"/>
    </row>
    <row r="2053" spans="20:21" x14ac:dyDescent="0.3">
      <c r="T2053"/>
      <c r="U2053"/>
    </row>
    <row r="2054" spans="20:21" x14ac:dyDescent="0.3">
      <c r="T2054"/>
      <c r="U2054"/>
    </row>
    <row r="2055" spans="20:21" x14ac:dyDescent="0.3">
      <c r="T2055"/>
      <c r="U2055"/>
    </row>
    <row r="2056" spans="20:21" x14ac:dyDescent="0.3">
      <c r="T2056"/>
      <c r="U2056"/>
    </row>
    <row r="2057" spans="20:21" x14ac:dyDescent="0.3">
      <c r="T2057"/>
      <c r="U2057"/>
    </row>
    <row r="2058" spans="20:21" x14ac:dyDescent="0.3">
      <c r="T2058"/>
      <c r="U2058"/>
    </row>
    <row r="2059" spans="20:21" x14ac:dyDescent="0.3">
      <c r="T2059"/>
      <c r="U2059"/>
    </row>
    <row r="2060" spans="20:21" x14ac:dyDescent="0.3">
      <c r="T2060"/>
      <c r="U2060"/>
    </row>
    <row r="2061" spans="20:21" x14ac:dyDescent="0.3">
      <c r="T2061"/>
      <c r="U2061"/>
    </row>
    <row r="2062" spans="20:21" x14ac:dyDescent="0.3">
      <c r="T2062"/>
      <c r="U2062"/>
    </row>
    <row r="2063" spans="20:21" x14ac:dyDescent="0.3">
      <c r="T2063"/>
      <c r="U2063"/>
    </row>
    <row r="2064" spans="20:21" x14ac:dyDescent="0.3">
      <c r="T2064"/>
      <c r="U2064"/>
    </row>
    <row r="2065" spans="20:21" x14ac:dyDescent="0.3">
      <c r="T2065"/>
      <c r="U2065"/>
    </row>
    <row r="2066" spans="20:21" x14ac:dyDescent="0.3">
      <c r="T2066"/>
      <c r="U2066"/>
    </row>
    <row r="2067" spans="20:21" x14ac:dyDescent="0.3">
      <c r="T2067"/>
      <c r="U2067"/>
    </row>
    <row r="2068" spans="20:21" x14ac:dyDescent="0.3">
      <c r="T2068"/>
      <c r="U2068"/>
    </row>
    <row r="2069" spans="20:21" x14ac:dyDescent="0.3">
      <c r="T2069"/>
      <c r="U2069"/>
    </row>
    <row r="2070" spans="20:21" x14ac:dyDescent="0.3">
      <c r="T2070"/>
      <c r="U2070"/>
    </row>
    <row r="2071" spans="20:21" x14ac:dyDescent="0.3">
      <c r="T2071"/>
      <c r="U2071"/>
    </row>
    <row r="2072" spans="20:21" x14ac:dyDescent="0.3">
      <c r="T2072"/>
      <c r="U2072"/>
    </row>
    <row r="2073" spans="20:21" x14ac:dyDescent="0.3">
      <c r="T2073"/>
      <c r="U2073"/>
    </row>
    <row r="2074" spans="20:21" x14ac:dyDescent="0.3">
      <c r="T2074"/>
      <c r="U2074"/>
    </row>
    <row r="2075" spans="20:21" x14ac:dyDescent="0.3">
      <c r="T2075"/>
      <c r="U2075"/>
    </row>
    <row r="2076" spans="20:21" x14ac:dyDescent="0.3">
      <c r="T2076"/>
      <c r="U2076"/>
    </row>
    <row r="2077" spans="20:21" x14ac:dyDescent="0.3">
      <c r="T2077"/>
      <c r="U2077"/>
    </row>
    <row r="2078" spans="20:21" x14ac:dyDescent="0.3">
      <c r="T2078"/>
      <c r="U2078"/>
    </row>
    <row r="2079" spans="20:21" x14ac:dyDescent="0.3">
      <c r="T2079"/>
      <c r="U2079"/>
    </row>
    <row r="2080" spans="20:21" x14ac:dyDescent="0.3">
      <c r="T2080"/>
      <c r="U2080"/>
    </row>
    <row r="2081" spans="20:21" x14ac:dyDescent="0.3">
      <c r="T2081"/>
      <c r="U2081"/>
    </row>
    <row r="2082" spans="20:21" x14ac:dyDescent="0.3">
      <c r="T2082"/>
      <c r="U2082"/>
    </row>
    <row r="2083" spans="20:21" x14ac:dyDescent="0.3">
      <c r="T2083"/>
      <c r="U2083"/>
    </row>
    <row r="2084" spans="20:21" x14ac:dyDescent="0.3">
      <c r="T2084"/>
      <c r="U2084"/>
    </row>
    <row r="2085" spans="20:21" x14ac:dyDescent="0.3">
      <c r="T2085"/>
      <c r="U2085"/>
    </row>
    <row r="2086" spans="20:21" x14ac:dyDescent="0.3">
      <c r="T2086"/>
      <c r="U2086"/>
    </row>
    <row r="2087" spans="20:21" x14ac:dyDescent="0.3">
      <c r="T2087"/>
      <c r="U2087"/>
    </row>
    <row r="2088" spans="20:21" x14ac:dyDescent="0.3">
      <c r="T2088"/>
      <c r="U2088"/>
    </row>
    <row r="2089" spans="20:21" x14ac:dyDescent="0.3">
      <c r="T2089"/>
      <c r="U2089"/>
    </row>
    <row r="2090" spans="20:21" x14ac:dyDescent="0.3">
      <c r="T2090"/>
      <c r="U2090"/>
    </row>
    <row r="2091" spans="20:21" x14ac:dyDescent="0.3">
      <c r="T2091"/>
      <c r="U2091"/>
    </row>
    <row r="2092" spans="20:21" x14ac:dyDescent="0.3">
      <c r="T2092"/>
      <c r="U2092"/>
    </row>
    <row r="2093" spans="20:21" x14ac:dyDescent="0.3">
      <c r="T2093"/>
      <c r="U2093"/>
    </row>
    <row r="2094" spans="20:21" x14ac:dyDescent="0.3">
      <c r="T2094"/>
      <c r="U2094"/>
    </row>
    <row r="2095" spans="20:21" x14ac:dyDescent="0.3">
      <c r="T2095"/>
      <c r="U2095"/>
    </row>
    <row r="2096" spans="20:21" x14ac:dyDescent="0.3">
      <c r="T2096"/>
      <c r="U2096"/>
    </row>
    <row r="2097" spans="20:21" x14ac:dyDescent="0.3">
      <c r="T2097"/>
      <c r="U2097"/>
    </row>
    <row r="2098" spans="20:21" x14ac:dyDescent="0.3">
      <c r="T2098"/>
      <c r="U2098"/>
    </row>
    <row r="2099" spans="20:21" x14ac:dyDescent="0.3">
      <c r="T2099"/>
      <c r="U2099"/>
    </row>
    <row r="2100" spans="20:21" x14ac:dyDescent="0.3">
      <c r="T2100"/>
      <c r="U2100"/>
    </row>
    <row r="2101" spans="20:21" x14ac:dyDescent="0.3">
      <c r="T2101"/>
      <c r="U2101"/>
    </row>
    <row r="2102" spans="20:21" x14ac:dyDescent="0.3">
      <c r="T2102"/>
      <c r="U2102"/>
    </row>
    <row r="2103" spans="20:21" x14ac:dyDescent="0.3">
      <c r="T2103"/>
      <c r="U2103"/>
    </row>
    <row r="2104" spans="20:21" x14ac:dyDescent="0.3">
      <c r="T2104"/>
      <c r="U2104"/>
    </row>
    <row r="2105" spans="20:21" x14ac:dyDescent="0.3">
      <c r="T2105"/>
      <c r="U2105"/>
    </row>
    <row r="2106" spans="20:21" x14ac:dyDescent="0.3">
      <c r="T2106"/>
      <c r="U2106"/>
    </row>
    <row r="2107" spans="20:21" x14ac:dyDescent="0.3">
      <c r="T2107"/>
      <c r="U2107"/>
    </row>
    <row r="2108" spans="20:21" x14ac:dyDescent="0.3">
      <c r="T2108"/>
      <c r="U2108"/>
    </row>
    <row r="2109" spans="20:21" x14ac:dyDescent="0.3">
      <c r="T2109"/>
      <c r="U2109"/>
    </row>
    <row r="2110" spans="20:21" x14ac:dyDescent="0.3">
      <c r="T2110"/>
      <c r="U2110"/>
    </row>
    <row r="2111" spans="20:21" x14ac:dyDescent="0.3">
      <c r="T2111"/>
      <c r="U2111"/>
    </row>
    <row r="2112" spans="20:21" x14ac:dyDescent="0.3">
      <c r="T2112"/>
      <c r="U2112"/>
    </row>
    <row r="2113" spans="20:21" x14ac:dyDescent="0.3">
      <c r="T2113"/>
      <c r="U2113"/>
    </row>
    <row r="2114" spans="20:21" x14ac:dyDescent="0.3">
      <c r="T2114"/>
      <c r="U2114"/>
    </row>
    <row r="2115" spans="20:21" x14ac:dyDescent="0.3">
      <c r="T2115"/>
      <c r="U2115"/>
    </row>
    <row r="2116" spans="20:21" x14ac:dyDescent="0.3">
      <c r="T2116"/>
      <c r="U2116"/>
    </row>
    <row r="2117" spans="20:21" x14ac:dyDescent="0.3">
      <c r="T2117"/>
      <c r="U2117"/>
    </row>
    <row r="2118" spans="20:21" x14ac:dyDescent="0.3">
      <c r="T2118"/>
      <c r="U2118"/>
    </row>
    <row r="2119" spans="20:21" x14ac:dyDescent="0.3">
      <c r="T2119"/>
      <c r="U2119"/>
    </row>
    <row r="2120" spans="20:21" x14ac:dyDescent="0.3">
      <c r="T2120"/>
      <c r="U2120"/>
    </row>
    <row r="2121" spans="20:21" x14ac:dyDescent="0.3">
      <c r="T2121"/>
      <c r="U2121"/>
    </row>
    <row r="2122" spans="20:21" x14ac:dyDescent="0.3">
      <c r="T2122"/>
      <c r="U2122"/>
    </row>
    <row r="2123" spans="20:21" x14ac:dyDescent="0.3">
      <c r="T2123"/>
      <c r="U2123"/>
    </row>
    <row r="2124" spans="20:21" x14ac:dyDescent="0.3">
      <c r="T2124"/>
      <c r="U2124"/>
    </row>
    <row r="2125" spans="20:21" x14ac:dyDescent="0.3">
      <c r="T2125"/>
      <c r="U2125"/>
    </row>
    <row r="2126" spans="20:21" x14ac:dyDescent="0.3">
      <c r="T2126"/>
      <c r="U2126"/>
    </row>
    <row r="2127" spans="20:21" x14ac:dyDescent="0.3">
      <c r="T2127"/>
      <c r="U2127"/>
    </row>
    <row r="2128" spans="20:21" x14ac:dyDescent="0.3">
      <c r="T2128"/>
      <c r="U2128"/>
    </row>
    <row r="2129" spans="20:21" x14ac:dyDescent="0.3">
      <c r="T2129"/>
      <c r="U2129"/>
    </row>
    <row r="2130" spans="20:21" x14ac:dyDescent="0.3">
      <c r="T2130"/>
      <c r="U2130"/>
    </row>
    <row r="2131" spans="20:21" x14ac:dyDescent="0.3">
      <c r="T2131"/>
      <c r="U2131"/>
    </row>
    <row r="2132" spans="20:21" x14ac:dyDescent="0.3">
      <c r="T2132"/>
      <c r="U2132"/>
    </row>
    <row r="2133" spans="20:21" x14ac:dyDescent="0.3">
      <c r="T2133"/>
      <c r="U2133"/>
    </row>
    <row r="2134" spans="20:21" x14ac:dyDescent="0.3">
      <c r="T2134"/>
      <c r="U2134"/>
    </row>
    <row r="2135" spans="20:21" x14ac:dyDescent="0.3">
      <c r="T2135"/>
      <c r="U2135"/>
    </row>
    <row r="2136" spans="20:21" x14ac:dyDescent="0.3">
      <c r="T2136"/>
      <c r="U2136"/>
    </row>
    <row r="2137" spans="20:21" x14ac:dyDescent="0.3">
      <c r="T2137"/>
      <c r="U2137"/>
    </row>
    <row r="2138" spans="20:21" x14ac:dyDescent="0.3">
      <c r="T2138"/>
      <c r="U2138"/>
    </row>
    <row r="2139" spans="20:21" x14ac:dyDescent="0.3">
      <c r="T2139"/>
      <c r="U2139"/>
    </row>
    <row r="2140" spans="20:21" x14ac:dyDescent="0.3">
      <c r="T2140"/>
      <c r="U2140"/>
    </row>
    <row r="2141" spans="20:21" x14ac:dyDescent="0.3">
      <c r="T2141"/>
      <c r="U2141"/>
    </row>
    <row r="2142" spans="20:21" x14ac:dyDescent="0.3">
      <c r="T2142"/>
      <c r="U2142"/>
    </row>
    <row r="2143" spans="20:21" x14ac:dyDescent="0.3">
      <c r="T2143"/>
      <c r="U2143"/>
    </row>
    <row r="2144" spans="20:21" x14ac:dyDescent="0.3">
      <c r="T2144"/>
      <c r="U2144"/>
    </row>
    <row r="2145" spans="20:21" x14ac:dyDescent="0.3">
      <c r="T2145"/>
      <c r="U2145"/>
    </row>
    <row r="2146" spans="20:21" x14ac:dyDescent="0.3">
      <c r="T2146"/>
      <c r="U2146"/>
    </row>
    <row r="2147" spans="20:21" x14ac:dyDescent="0.3">
      <c r="T2147"/>
      <c r="U2147"/>
    </row>
    <row r="2148" spans="20:21" x14ac:dyDescent="0.3">
      <c r="T2148"/>
      <c r="U2148"/>
    </row>
    <row r="2149" spans="20:21" x14ac:dyDescent="0.3">
      <c r="T2149"/>
      <c r="U2149"/>
    </row>
    <row r="2150" spans="20:21" x14ac:dyDescent="0.3">
      <c r="T2150"/>
      <c r="U2150"/>
    </row>
    <row r="2151" spans="20:21" x14ac:dyDescent="0.3">
      <c r="T2151"/>
      <c r="U2151"/>
    </row>
    <row r="2152" spans="20:21" x14ac:dyDescent="0.3">
      <c r="T2152"/>
      <c r="U2152"/>
    </row>
    <row r="2153" spans="20:21" x14ac:dyDescent="0.3">
      <c r="T2153"/>
      <c r="U2153"/>
    </row>
    <row r="2154" spans="20:21" x14ac:dyDescent="0.3">
      <c r="T2154"/>
      <c r="U2154"/>
    </row>
    <row r="2155" spans="20:21" x14ac:dyDescent="0.3">
      <c r="T2155"/>
      <c r="U2155"/>
    </row>
    <row r="2156" spans="20:21" x14ac:dyDescent="0.3">
      <c r="T2156"/>
      <c r="U2156"/>
    </row>
    <row r="2157" spans="20:21" x14ac:dyDescent="0.3">
      <c r="T2157"/>
      <c r="U2157"/>
    </row>
    <row r="2158" spans="20:21" x14ac:dyDescent="0.3">
      <c r="T2158"/>
      <c r="U2158"/>
    </row>
    <row r="2159" spans="20:21" x14ac:dyDescent="0.3">
      <c r="T2159"/>
      <c r="U2159"/>
    </row>
    <row r="2160" spans="20:21" x14ac:dyDescent="0.3">
      <c r="T2160"/>
      <c r="U2160"/>
    </row>
    <row r="2161" spans="20:21" x14ac:dyDescent="0.3">
      <c r="T2161"/>
      <c r="U2161"/>
    </row>
    <row r="2162" spans="20:21" x14ac:dyDescent="0.3">
      <c r="T2162"/>
      <c r="U2162"/>
    </row>
    <row r="2163" spans="20:21" x14ac:dyDescent="0.3">
      <c r="T2163"/>
      <c r="U2163"/>
    </row>
    <row r="2164" spans="20:21" x14ac:dyDescent="0.3">
      <c r="T2164"/>
      <c r="U2164"/>
    </row>
    <row r="2165" spans="20:21" x14ac:dyDescent="0.3">
      <c r="T2165"/>
      <c r="U2165"/>
    </row>
    <row r="2166" spans="20:21" x14ac:dyDescent="0.3">
      <c r="T2166"/>
      <c r="U2166"/>
    </row>
    <row r="2167" spans="20:21" x14ac:dyDescent="0.3">
      <c r="T2167"/>
      <c r="U2167"/>
    </row>
    <row r="2168" spans="20:21" x14ac:dyDescent="0.3">
      <c r="T2168"/>
      <c r="U2168"/>
    </row>
    <row r="2169" spans="20:21" x14ac:dyDescent="0.3">
      <c r="T2169"/>
      <c r="U2169"/>
    </row>
    <row r="2170" spans="20:21" x14ac:dyDescent="0.3">
      <c r="T2170"/>
      <c r="U2170"/>
    </row>
    <row r="2171" spans="20:21" x14ac:dyDescent="0.3">
      <c r="T2171"/>
      <c r="U2171"/>
    </row>
    <row r="2172" spans="20:21" x14ac:dyDescent="0.3">
      <c r="T2172"/>
      <c r="U2172"/>
    </row>
    <row r="2173" spans="20:21" x14ac:dyDescent="0.3">
      <c r="T2173"/>
      <c r="U2173"/>
    </row>
    <row r="2174" spans="20:21" x14ac:dyDescent="0.3">
      <c r="T2174"/>
      <c r="U2174"/>
    </row>
    <row r="2175" spans="20:21" x14ac:dyDescent="0.3">
      <c r="T2175"/>
      <c r="U2175"/>
    </row>
    <row r="2176" spans="20:21" x14ac:dyDescent="0.3">
      <c r="T2176"/>
      <c r="U2176"/>
    </row>
    <row r="2177" spans="20:21" x14ac:dyDescent="0.3">
      <c r="T2177"/>
      <c r="U2177"/>
    </row>
    <row r="2178" spans="20:21" x14ac:dyDescent="0.3">
      <c r="T2178"/>
      <c r="U2178"/>
    </row>
    <row r="2179" spans="20:21" x14ac:dyDescent="0.3">
      <c r="T2179"/>
      <c r="U2179"/>
    </row>
    <row r="2180" spans="20:21" x14ac:dyDescent="0.3">
      <c r="T2180"/>
      <c r="U2180"/>
    </row>
    <row r="2181" spans="20:21" x14ac:dyDescent="0.3">
      <c r="T2181"/>
      <c r="U2181"/>
    </row>
    <row r="2182" spans="20:21" x14ac:dyDescent="0.3">
      <c r="T2182"/>
      <c r="U2182"/>
    </row>
    <row r="2183" spans="20:21" x14ac:dyDescent="0.3">
      <c r="T2183"/>
      <c r="U2183"/>
    </row>
    <row r="2184" spans="20:21" x14ac:dyDescent="0.3">
      <c r="T2184"/>
      <c r="U2184"/>
    </row>
    <row r="2185" spans="20:21" x14ac:dyDescent="0.3">
      <c r="T2185"/>
      <c r="U2185"/>
    </row>
    <row r="2186" spans="20:21" x14ac:dyDescent="0.3">
      <c r="T2186"/>
      <c r="U2186"/>
    </row>
    <row r="2187" spans="20:21" x14ac:dyDescent="0.3">
      <c r="T2187"/>
      <c r="U2187"/>
    </row>
    <row r="2188" spans="20:21" x14ac:dyDescent="0.3">
      <c r="T2188"/>
      <c r="U2188"/>
    </row>
    <row r="2189" spans="20:21" x14ac:dyDescent="0.3">
      <c r="T2189"/>
      <c r="U2189"/>
    </row>
    <row r="2190" spans="20:21" x14ac:dyDescent="0.3">
      <c r="T2190"/>
      <c r="U2190"/>
    </row>
    <row r="2191" spans="20:21" x14ac:dyDescent="0.3">
      <c r="T2191"/>
      <c r="U2191"/>
    </row>
    <row r="2192" spans="20:21" x14ac:dyDescent="0.3">
      <c r="T2192"/>
      <c r="U2192"/>
    </row>
    <row r="2193" spans="20:21" x14ac:dyDescent="0.3">
      <c r="T2193"/>
      <c r="U2193"/>
    </row>
    <row r="2194" spans="20:21" x14ac:dyDescent="0.3">
      <c r="T2194"/>
      <c r="U2194"/>
    </row>
    <row r="2195" spans="20:21" x14ac:dyDescent="0.3">
      <c r="T2195"/>
      <c r="U2195"/>
    </row>
    <row r="2196" spans="20:21" x14ac:dyDescent="0.3">
      <c r="T2196"/>
      <c r="U2196"/>
    </row>
    <row r="2197" spans="20:21" x14ac:dyDescent="0.3">
      <c r="T2197"/>
      <c r="U2197"/>
    </row>
    <row r="2198" spans="20:21" x14ac:dyDescent="0.3">
      <c r="T2198"/>
      <c r="U2198"/>
    </row>
    <row r="2199" spans="20:21" x14ac:dyDescent="0.3">
      <c r="T2199"/>
      <c r="U2199"/>
    </row>
    <row r="2200" spans="20:21" x14ac:dyDescent="0.3">
      <c r="T2200"/>
      <c r="U2200"/>
    </row>
    <row r="2201" spans="20:21" x14ac:dyDescent="0.3">
      <c r="T2201"/>
      <c r="U2201"/>
    </row>
    <row r="2202" spans="20:21" x14ac:dyDescent="0.3">
      <c r="T2202"/>
      <c r="U2202"/>
    </row>
    <row r="2203" spans="20:21" x14ac:dyDescent="0.3">
      <c r="T2203"/>
      <c r="U2203"/>
    </row>
    <row r="2204" spans="20:21" x14ac:dyDescent="0.3">
      <c r="T2204"/>
      <c r="U2204"/>
    </row>
    <row r="2205" spans="20:21" x14ac:dyDescent="0.3">
      <c r="T2205"/>
      <c r="U2205"/>
    </row>
    <row r="2206" spans="20:21" x14ac:dyDescent="0.3">
      <c r="T2206"/>
      <c r="U2206"/>
    </row>
    <row r="2207" spans="20:21" x14ac:dyDescent="0.3">
      <c r="T2207"/>
      <c r="U2207"/>
    </row>
    <row r="2208" spans="20:21" x14ac:dyDescent="0.3">
      <c r="T2208"/>
      <c r="U2208"/>
    </row>
    <row r="2209" spans="20:21" x14ac:dyDescent="0.3">
      <c r="T2209"/>
      <c r="U2209"/>
    </row>
    <row r="2210" spans="20:21" x14ac:dyDescent="0.3">
      <c r="T2210"/>
      <c r="U2210"/>
    </row>
    <row r="2211" spans="20:21" x14ac:dyDescent="0.3">
      <c r="T2211"/>
      <c r="U2211"/>
    </row>
    <row r="2212" spans="20:21" x14ac:dyDescent="0.3">
      <c r="T2212"/>
      <c r="U2212"/>
    </row>
    <row r="2213" spans="20:21" x14ac:dyDescent="0.3">
      <c r="T2213"/>
      <c r="U2213"/>
    </row>
    <row r="2214" spans="20:21" x14ac:dyDescent="0.3">
      <c r="T2214"/>
      <c r="U2214"/>
    </row>
    <row r="2215" spans="20:21" x14ac:dyDescent="0.3">
      <c r="T2215"/>
      <c r="U2215"/>
    </row>
    <row r="2216" spans="20:21" x14ac:dyDescent="0.3">
      <c r="T2216"/>
      <c r="U2216"/>
    </row>
    <row r="2217" spans="20:21" x14ac:dyDescent="0.3">
      <c r="T2217"/>
      <c r="U2217"/>
    </row>
    <row r="2218" spans="20:21" x14ac:dyDescent="0.3">
      <c r="T2218"/>
      <c r="U2218"/>
    </row>
    <row r="2219" spans="20:21" x14ac:dyDescent="0.3">
      <c r="T2219"/>
      <c r="U2219"/>
    </row>
    <row r="2220" spans="20:21" x14ac:dyDescent="0.3">
      <c r="T2220"/>
      <c r="U2220"/>
    </row>
    <row r="2221" spans="20:21" x14ac:dyDescent="0.3">
      <c r="T2221"/>
      <c r="U2221"/>
    </row>
    <row r="2222" spans="20:21" x14ac:dyDescent="0.3">
      <c r="T2222"/>
      <c r="U2222"/>
    </row>
    <row r="2223" spans="20:21" x14ac:dyDescent="0.3">
      <c r="T2223"/>
      <c r="U2223"/>
    </row>
    <row r="2224" spans="20:21" x14ac:dyDescent="0.3">
      <c r="T2224"/>
      <c r="U2224"/>
    </row>
    <row r="2225" spans="20:21" x14ac:dyDescent="0.3">
      <c r="T2225"/>
      <c r="U2225"/>
    </row>
    <row r="2226" spans="20:21" x14ac:dyDescent="0.3">
      <c r="T2226"/>
      <c r="U2226"/>
    </row>
    <row r="2227" spans="20:21" x14ac:dyDescent="0.3">
      <c r="T2227"/>
      <c r="U2227"/>
    </row>
    <row r="2228" spans="20:21" x14ac:dyDescent="0.3">
      <c r="T2228"/>
      <c r="U2228"/>
    </row>
    <row r="2229" spans="20:21" x14ac:dyDescent="0.3">
      <c r="T2229"/>
      <c r="U2229"/>
    </row>
    <row r="2230" spans="20:21" x14ac:dyDescent="0.3">
      <c r="T2230"/>
      <c r="U2230"/>
    </row>
    <row r="2231" spans="20:21" x14ac:dyDescent="0.3">
      <c r="T2231"/>
      <c r="U2231"/>
    </row>
    <row r="2232" spans="20:21" x14ac:dyDescent="0.3">
      <c r="T2232"/>
      <c r="U2232"/>
    </row>
    <row r="2233" spans="20:21" x14ac:dyDescent="0.3">
      <c r="T2233"/>
      <c r="U2233"/>
    </row>
    <row r="2234" spans="20:21" x14ac:dyDescent="0.3">
      <c r="T2234"/>
      <c r="U2234"/>
    </row>
    <row r="2235" spans="20:21" x14ac:dyDescent="0.3">
      <c r="T2235"/>
      <c r="U2235"/>
    </row>
    <row r="2236" spans="20:21" x14ac:dyDescent="0.3">
      <c r="T2236"/>
      <c r="U2236"/>
    </row>
    <row r="2237" spans="20:21" x14ac:dyDescent="0.3">
      <c r="T2237"/>
      <c r="U2237"/>
    </row>
    <row r="2238" spans="20:21" x14ac:dyDescent="0.3">
      <c r="T2238"/>
      <c r="U2238"/>
    </row>
    <row r="2239" spans="20:21" x14ac:dyDescent="0.3">
      <c r="T2239"/>
      <c r="U2239"/>
    </row>
    <row r="2240" spans="20:21" x14ac:dyDescent="0.3">
      <c r="T2240"/>
      <c r="U2240"/>
    </row>
    <row r="2241" spans="20:21" x14ac:dyDescent="0.3">
      <c r="T2241"/>
      <c r="U2241"/>
    </row>
    <row r="2242" spans="20:21" x14ac:dyDescent="0.3">
      <c r="T2242"/>
      <c r="U2242"/>
    </row>
    <row r="2243" spans="20:21" x14ac:dyDescent="0.3">
      <c r="T2243"/>
      <c r="U2243"/>
    </row>
    <row r="2244" spans="20:21" x14ac:dyDescent="0.3">
      <c r="T2244"/>
      <c r="U2244"/>
    </row>
    <row r="2245" spans="20:21" x14ac:dyDescent="0.3">
      <c r="T2245"/>
      <c r="U2245"/>
    </row>
    <row r="2246" spans="20:21" x14ac:dyDescent="0.3">
      <c r="T2246"/>
      <c r="U2246"/>
    </row>
    <row r="2247" spans="20:21" x14ac:dyDescent="0.3">
      <c r="T2247"/>
      <c r="U2247"/>
    </row>
    <row r="2248" spans="20:21" x14ac:dyDescent="0.3">
      <c r="T2248"/>
      <c r="U2248"/>
    </row>
    <row r="2249" spans="20:21" x14ac:dyDescent="0.3">
      <c r="T2249"/>
      <c r="U2249"/>
    </row>
    <row r="2250" spans="20:21" x14ac:dyDescent="0.3">
      <c r="T2250"/>
      <c r="U2250"/>
    </row>
    <row r="2251" spans="20:21" x14ac:dyDescent="0.3">
      <c r="T2251"/>
      <c r="U2251"/>
    </row>
    <row r="2252" spans="20:21" x14ac:dyDescent="0.3">
      <c r="T2252"/>
      <c r="U2252"/>
    </row>
    <row r="2253" spans="20:21" x14ac:dyDescent="0.3">
      <c r="T2253"/>
      <c r="U2253"/>
    </row>
    <row r="2254" spans="20:21" x14ac:dyDescent="0.3">
      <c r="T2254"/>
      <c r="U2254"/>
    </row>
    <row r="2255" spans="20:21" x14ac:dyDescent="0.3">
      <c r="T2255"/>
      <c r="U2255"/>
    </row>
    <row r="2256" spans="20:21" x14ac:dyDescent="0.3">
      <c r="T2256"/>
      <c r="U2256"/>
    </row>
    <row r="2257" spans="20:21" x14ac:dyDescent="0.3">
      <c r="T2257"/>
      <c r="U2257"/>
    </row>
    <row r="2258" spans="20:21" x14ac:dyDescent="0.3">
      <c r="T2258"/>
      <c r="U2258"/>
    </row>
    <row r="2259" spans="20:21" x14ac:dyDescent="0.3">
      <c r="T2259"/>
      <c r="U2259"/>
    </row>
    <row r="2260" spans="20:21" x14ac:dyDescent="0.3">
      <c r="T2260"/>
      <c r="U2260"/>
    </row>
    <row r="2261" spans="20:21" x14ac:dyDescent="0.3">
      <c r="T2261"/>
      <c r="U2261"/>
    </row>
    <row r="2262" spans="20:21" x14ac:dyDescent="0.3">
      <c r="T2262"/>
      <c r="U2262"/>
    </row>
    <row r="2263" spans="20:21" x14ac:dyDescent="0.3">
      <c r="T2263"/>
      <c r="U2263"/>
    </row>
    <row r="2264" spans="20:21" x14ac:dyDescent="0.3">
      <c r="T2264"/>
      <c r="U2264"/>
    </row>
    <row r="2265" spans="20:21" x14ac:dyDescent="0.3">
      <c r="T2265"/>
      <c r="U2265"/>
    </row>
    <row r="2266" spans="20:21" x14ac:dyDescent="0.3">
      <c r="T2266"/>
      <c r="U2266"/>
    </row>
    <row r="2267" spans="20:21" x14ac:dyDescent="0.3">
      <c r="T2267"/>
      <c r="U2267"/>
    </row>
    <row r="2268" spans="20:21" x14ac:dyDescent="0.3">
      <c r="T2268"/>
      <c r="U2268"/>
    </row>
    <row r="2269" spans="20:21" x14ac:dyDescent="0.3">
      <c r="T2269"/>
      <c r="U2269"/>
    </row>
    <row r="2270" spans="20:21" x14ac:dyDescent="0.3">
      <c r="T2270"/>
      <c r="U2270"/>
    </row>
    <row r="2271" spans="20:21" x14ac:dyDescent="0.3">
      <c r="T2271"/>
      <c r="U2271"/>
    </row>
    <row r="2272" spans="20:21" x14ac:dyDescent="0.3">
      <c r="T2272"/>
      <c r="U2272"/>
    </row>
    <row r="2273" spans="20:21" x14ac:dyDescent="0.3">
      <c r="T2273"/>
      <c r="U2273"/>
    </row>
    <row r="2274" spans="20:21" x14ac:dyDescent="0.3">
      <c r="T2274"/>
      <c r="U2274"/>
    </row>
    <row r="2275" spans="20:21" x14ac:dyDescent="0.3">
      <c r="T2275"/>
      <c r="U2275"/>
    </row>
    <row r="2276" spans="20:21" x14ac:dyDescent="0.3">
      <c r="T2276"/>
      <c r="U2276"/>
    </row>
    <row r="2277" spans="20:21" x14ac:dyDescent="0.3">
      <c r="T2277"/>
      <c r="U2277"/>
    </row>
    <row r="2278" spans="20:21" x14ac:dyDescent="0.3">
      <c r="T2278"/>
      <c r="U2278"/>
    </row>
    <row r="2279" spans="20:21" x14ac:dyDescent="0.3">
      <c r="T2279"/>
      <c r="U2279"/>
    </row>
    <row r="2280" spans="20:21" x14ac:dyDescent="0.3">
      <c r="T2280"/>
      <c r="U2280"/>
    </row>
    <row r="2281" spans="20:21" x14ac:dyDescent="0.3">
      <c r="T2281"/>
      <c r="U2281"/>
    </row>
    <row r="2282" spans="20:21" x14ac:dyDescent="0.3">
      <c r="T2282"/>
      <c r="U2282"/>
    </row>
    <row r="2283" spans="20:21" x14ac:dyDescent="0.3">
      <c r="T2283"/>
      <c r="U2283"/>
    </row>
    <row r="2284" spans="20:21" x14ac:dyDescent="0.3">
      <c r="T2284"/>
      <c r="U2284"/>
    </row>
    <row r="2285" spans="20:21" x14ac:dyDescent="0.3">
      <c r="T2285"/>
      <c r="U2285"/>
    </row>
    <row r="2286" spans="20:21" x14ac:dyDescent="0.3">
      <c r="T2286"/>
      <c r="U2286"/>
    </row>
    <row r="2287" spans="20:21" x14ac:dyDescent="0.3">
      <c r="T2287"/>
      <c r="U2287"/>
    </row>
    <row r="2288" spans="20:21" x14ac:dyDescent="0.3">
      <c r="T2288"/>
      <c r="U2288"/>
    </row>
    <row r="2289" spans="20:21" x14ac:dyDescent="0.3">
      <c r="T2289"/>
      <c r="U2289"/>
    </row>
    <row r="2290" spans="20:21" x14ac:dyDescent="0.3">
      <c r="T2290"/>
      <c r="U2290"/>
    </row>
    <row r="2291" spans="20:21" x14ac:dyDescent="0.3">
      <c r="T2291"/>
      <c r="U2291"/>
    </row>
    <row r="2292" spans="20:21" x14ac:dyDescent="0.3">
      <c r="T2292"/>
      <c r="U2292"/>
    </row>
    <row r="2293" spans="20:21" x14ac:dyDescent="0.3">
      <c r="T2293"/>
      <c r="U2293"/>
    </row>
    <row r="2294" spans="20:21" x14ac:dyDescent="0.3">
      <c r="T2294"/>
      <c r="U2294"/>
    </row>
    <row r="2295" spans="20:21" x14ac:dyDescent="0.3">
      <c r="T2295"/>
      <c r="U2295"/>
    </row>
    <row r="2296" spans="20:21" x14ac:dyDescent="0.3">
      <c r="T2296"/>
      <c r="U2296"/>
    </row>
    <row r="2297" spans="20:21" x14ac:dyDescent="0.3">
      <c r="T2297"/>
      <c r="U2297"/>
    </row>
    <row r="2298" spans="20:21" x14ac:dyDescent="0.3">
      <c r="T2298"/>
      <c r="U2298"/>
    </row>
    <row r="2299" spans="20:21" x14ac:dyDescent="0.3">
      <c r="T2299"/>
      <c r="U2299"/>
    </row>
    <row r="2300" spans="20:21" x14ac:dyDescent="0.3">
      <c r="T2300"/>
      <c r="U2300"/>
    </row>
    <row r="2301" spans="20:21" x14ac:dyDescent="0.3">
      <c r="T2301"/>
      <c r="U2301"/>
    </row>
    <row r="2302" spans="20:21" x14ac:dyDescent="0.3">
      <c r="T2302"/>
      <c r="U2302"/>
    </row>
    <row r="2303" spans="20:21" x14ac:dyDescent="0.3">
      <c r="T2303"/>
      <c r="U2303"/>
    </row>
    <row r="2304" spans="20:21" x14ac:dyDescent="0.3">
      <c r="T2304"/>
      <c r="U2304"/>
    </row>
    <row r="2305" spans="20:21" x14ac:dyDescent="0.3">
      <c r="T2305"/>
      <c r="U2305"/>
    </row>
    <row r="2306" spans="20:21" x14ac:dyDescent="0.3">
      <c r="T2306"/>
      <c r="U2306"/>
    </row>
    <row r="2307" spans="20:21" x14ac:dyDescent="0.3">
      <c r="T2307"/>
      <c r="U2307"/>
    </row>
    <row r="2308" spans="20:21" x14ac:dyDescent="0.3">
      <c r="T2308"/>
      <c r="U2308"/>
    </row>
    <row r="2309" spans="20:21" x14ac:dyDescent="0.3">
      <c r="T2309"/>
      <c r="U2309"/>
    </row>
    <row r="2310" spans="20:21" x14ac:dyDescent="0.3">
      <c r="T2310"/>
      <c r="U2310"/>
    </row>
    <row r="2311" spans="20:21" x14ac:dyDescent="0.3">
      <c r="T2311"/>
      <c r="U2311"/>
    </row>
    <row r="2312" spans="20:21" x14ac:dyDescent="0.3">
      <c r="T2312"/>
      <c r="U2312"/>
    </row>
    <row r="2313" spans="20:21" x14ac:dyDescent="0.3">
      <c r="T2313"/>
      <c r="U2313"/>
    </row>
    <row r="2314" spans="20:21" x14ac:dyDescent="0.3">
      <c r="T2314"/>
      <c r="U2314"/>
    </row>
    <row r="2315" spans="20:21" x14ac:dyDescent="0.3">
      <c r="T2315"/>
      <c r="U2315"/>
    </row>
    <row r="2316" spans="20:21" x14ac:dyDescent="0.3">
      <c r="T2316"/>
      <c r="U2316"/>
    </row>
    <row r="2317" spans="20:21" x14ac:dyDescent="0.3">
      <c r="T2317"/>
      <c r="U2317"/>
    </row>
    <row r="2318" spans="20:21" x14ac:dyDescent="0.3">
      <c r="T2318"/>
      <c r="U2318"/>
    </row>
    <row r="2319" spans="20:21" x14ac:dyDescent="0.3">
      <c r="T2319"/>
      <c r="U2319"/>
    </row>
    <row r="2320" spans="20:21" x14ac:dyDescent="0.3">
      <c r="T2320"/>
      <c r="U2320"/>
    </row>
    <row r="2321" spans="20:21" x14ac:dyDescent="0.3">
      <c r="T2321"/>
      <c r="U2321"/>
    </row>
    <row r="2322" spans="20:21" x14ac:dyDescent="0.3">
      <c r="T2322"/>
      <c r="U2322"/>
    </row>
    <row r="2323" spans="20:21" x14ac:dyDescent="0.3">
      <c r="T2323"/>
      <c r="U2323"/>
    </row>
    <row r="2324" spans="20:21" x14ac:dyDescent="0.3">
      <c r="T2324"/>
      <c r="U2324"/>
    </row>
    <row r="2325" spans="20:21" x14ac:dyDescent="0.3">
      <c r="T2325"/>
      <c r="U2325"/>
    </row>
    <row r="2326" spans="20:21" x14ac:dyDescent="0.3">
      <c r="T2326"/>
      <c r="U2326"/>
    </row>
    <row r="2327" spans="20:21" x14ac:dyDescent="0.3">
      <c r="T2327"/>
      <c r="U2327"/>
    </row>
    <row r="2328" spans="20:21" x14ac:dyDescent="0.3">
      <c r="T2328"/>
      <c r="U2328"/>
    </row>
    <row r="2329" spans="20:21" x14ac:dyDescent="0.3">
      <c r="T2329"/>
      <c r="U2329"/>
    </row>
    <row r="2330" spans="20:21" x14ac:dyDescent="0.3">
      <c r="T2330"/>
      <c r="U2330"/>
    </row>
    <row r="2331" spans="20:21" x14ac:dyDescent="0.3">
      <c r="T2331"/>
      <c r="U2331"/>
    </row>
    <row r="2332" spans="20:21" x14ac:dyDescent="0.3">
      <c r="T2332"/>
      <c r="U2332"/>
    </row>
    <row r="2333" spans="20:21" x14ac:dyDescent="0.3">
      <c r="T2333"/>
      <c r="U2333"/>
    </row>
    <row r="2334" spans="20:21" x14ac:dyDescent="0.3">
      <c r="T2334"/>
      <c r="U2334"/>
    </row>
    <row r="2335" spans="20:21" x14ac:dyDescent="0.3">
      <c r="T2335"/>
      <c r="U2335"/>
    </row>
    <row r="2336" spans="20:21" x14ac:dyDescent="0.3">
      <c r="T2336"/>
      <c r="U2336"/>
    </row>
    <row r="2337" spans="20:21" x14ac:dyDescent="0.3">
      <c r="T2337"/>
      <c r="U2337"/>
    </row>
    <row r="2338" spans="20:21" x14ac:dyDescent="0.3">
      <c r="T2338"/>
      <c r="U2338"/>
    </row>
    <row r="2339" spans="20:21" x14ac:dyDescent="0.3">
      <c r="T2339"/>
      <c r="U2339"/>
    </row>
    <row r="2340" spans="20:21" x14ac:dyDescent="0.3">
      <c r="T2340"/>
      <c r="U2340"/>
    </row>
    <row r="2341" spans="20:21" x14ac:dyDescent="0.3">
      <c r="T2341"/>
      <c r="U2341"/>
    </row>
    <row r="2342" spans="20:21" x14ac:dyDescent="0.3">
      <c r="T2342"/>
      <c r="U2342"/>
    </row>
    <row r="2343" spans="20:21" x14ac:dyDescent="0.3">
      <c r="T2343"/>
      <c r="U2343"/>
    </row>
    <row r="2344" spans="20:21" x14ac:dyDescent="0.3">
      <c r="T2344"/>
      <c r="U2344"/>
    </row>
    <row r="2345" spans="20:21" x14ac:dyDescent="0.3">
      <c r="T2345"/>
      <c r="U2345"/>
    </row>
    <row r="2346" spans="20:21" x14ac:dyDescent="0.3">
      <c r="T2346"/>
      <c r="U2346"/>
    </row>
    <row r="2347" spans="20:21" x14ac:dyDescent="0.3">
      <c r="T2347"/>
      <c r="U2347"/>
    </row>
    <row r="2348" spans="20:21" x14ac:dyDescent="0.3">
      <c r="T2348"/>
      <c r="U2348"/>
    </row>
    <row r="2349" spans="20:21" x14ac:dyDescent="0.3">
      <c r="T2349"/>
      <c r="U2349"/>
    </row>
    <row r="2350" spans="20:21" x14ac:dyDescent="0.3">
      <c r="T2350"/>
      <c r="U2350"/>
    </row>
    <row r="2351" spans="20:21" x14ac:dyDescent="0.3">
      <c r="T2351"/>
      <c r="U2351"/>
    </row>
    <row r="2352" spans="20:21" x14ac:dyDescent="0.3">
      <c r="T2352"/>
      <c r="U2352"/>
    </row>
    <row r="2353" spans="20:21" x14ac:dyDescent="0.3">
      <c r="T2353"/>
      <c r="U2353"/>
    </row>
    <row r="2354" spans="20:21" x14ac:dyDescent="0.3">
      <c r="T2354"/>
      <c r="U2354"/>
    </row>
    <row r="2355" spans="20:21" x14ac:dyDescent="0.3">
      <c r="T2355"/>
      <c r="U2355"/>
    </row>
    <row r="2356" spans="20:21" x14ac:dyDescent="0.3">
      <c r="T2356"/>
      <c r="U2356"/>
    </row>
    <row r="2357" spans="20:21" x14ac:dyDescent="0.3">
      <c r="T2357"/>
      <c r="U2357"/>
    </row>
    <row r="2358" spans="20:21" x14ac:dyDescent="0.3">
      <c r="T2358"/>
      <c r="U2358"/>
    </row>
    <row r="2359" spans="20:21" x14ac:dyDescent="0.3">
      <c r="T2359"/>
      <c r="U2359"/>
    </row>
    <row r="2360" spans="20:21" x14ac:dyDescent="0.3">
      <c r="T2360"/>
      <c r="U2360"/>
    </row>
    <row r="2361" spans="20:21" x14ac:dyDescent="0.3">
      <c r="T2361"/>
      <c r="U2361"/>
    </row>
    <row r="2362" spans="20:21" x14ac:dyDescent="0.3">
      <c r="T2362"/>
      <c r="U2362"/>
    </row>
    <row r="2363" spans="20:21" x14ac:dyDescent="0.3">
      <c r="T2363"/>
      <c r="U2363"/>
    </row>
    <row r="2364" spans="20:21" x14ac:dyDescent="0.3">
      <c r="T2364"/>
      <c r="U2364"/>
    </row>
    <row r="2365" spans="20:21" x14ac:dyDescent="0.3">
      <c r="T2365"/>
      <c r="U2365"/>
    </row>
    <row r="2366" spans="20:21" x14ac:dyDescent="0.3">
      <c r="T2366"/>
      <c r="U2366"/>
    </row>
    <row r="2367" spans="20:21" x14ac:dyDescent="0.3">
      <c r="T2367"/>
      <c r="U2367"/>
    </row>
    <row r="2368" spans="20:21" x14ac:dyDescent="0.3">
      <c r="T2368"/>
      <c r="U2368"/>
    </row>
    <row r="2369" spans="20:21" x14ac:dyDescent="0.3">
      <c r="T2369"/>
      <c r="U2369"/>
    </row>
    <row r="2370" spans="20:21" x14ac:dyDescent="0.3">
      <c r="T2370"/>
      <c r="U2370"/>
    </row>
    <row r="2371" spans="20:21" x14ac:dyDescent="0.3">
      <c r="T2371"/>
      <c r="U2371"/>
    </row>
    <row r="2372" spans="20:21" x14ac:dyDescent="0.3">
      <c r="T2372"/>
      <c r="U2372"/>
    </row>
    <row r="2373" spans="20:21" x14ac:dyDescent="0.3">
      <c r="T2373"/>
      <c r="U2373"/>
    </row>
    <row r="2374" spans="20:21" x14ac:dyDescent="0.3">
      <c r="T2374"/>
      <c r="U2374"/>
    </row>
    <row r="2375" spans="20:21" x14ac:dyDescent="0.3">
      <c r="T2375"/>
      <c r="U2375"/>
    </row>
    <row r="2376" spans="20:21" x14ac:dyDescent="0.3">
      <c r="T2376"/>
      <c r="U2376"/>
    </row>
    <row r="2377" spans="20:21" x14ac:dyDescent="0.3">
      <c r="T2377"/>
      <c r="U2377"/>
    </row>
    <row r="2378" spans="20:21" x14ac:dyDescent="0.3">
      <c r="T2378"/>
      <c r="U2378"/>
    </row>
    <row r="2379" spans="20:21" x14ac:dyDescent="0.3">
      <c r="T2379"/>
      <c r="U2379"/>
    </row>
    <row r="2380" spans="20:21" x14ac:dyDescent="0.3">
      <c r="T2380"/>
      <c r="U2380"/>
    </row>
    <row r="2381" spans="20:21" x14ac:dyDescent="0.3">
      <c r="T2381"/>
      <c r="U2381"/>
    </row>
    <row r="2382" spans="20:21" x14ac:dyDescent="0.3">
      <c r="T2382"/>
      <c r="U2382"/>
    </row>
    <row r="2383" spans="20:21" x14ac:dyDescent="0.3">
      <c r="T2383"/>
      <c r="U2383"/>
    </row>
    <row r="2384" spans="20:21" x14ac:dyDescent="0.3">
      <c r="T2384"/>
      <c r="U2384"/>
    </row>
    <row r="2385" spans="20:21" x14ac:dyDescent="0.3">
      <c r="T2385"/>
      <c r="U2385"/>
    </row>
    <row r="2386" spans="20:21" x14ac:dyDescent="0.3">
      <c r="T2386"/>
      <c r="U2386"/>
    </row>
    <row r="2387" spans="20:21" x14ac:dyDescent="0.3">
      <c r="T2387"/>
      <c r="U2387"/>
    </row>
    <row r="2388" spans="20:21" x14ac:dyDescent="0.3">
      <c r="T2388"/>
      <c r="U2388"/>
    </row>
    <row r="2389" spans="20:21" x14ac:dyDescent="0.3">
      <c r="T2389"/>
      <c r="U2389"/>
    </row>
    <row r="2390" spans="20:21" x14ac:dyDescent="0.3">
      <c r="T2390"/>
      <c r="U2390"/>
    </row>
    <row r="2391" spans="20:21" x14ac:dyDescent="0.3">
      <c r="T2391"/>
      <c r="U2391"/>
    </row>
    <row r="2392" spans="20:21" x14ac:dyDescent="0.3">
      <c r="T2392"/>
      <c r="U2392"/>
    </row>
    <row r="2393" spans="20:21" x14ac:dyDescent="0.3">
      <c r="T2393"/>
      <c r="U2393"/>
    </row>
    <row r="2394" spans="20:21" x14ac:dyDescent="0.3">
      <c r="T2394"/>
      <c r="U2394"/>
    </row>
    <row r="2395" spans="20:21" x14ac:dyDescent="0.3">
      <c r="T2395"/>
      <c r="U2395"/>
    </row>
    <row r="2396" spans="20:21" x14ac:dyDescent="0.3">
      <c r="T2396"/>
      <c r="U2396"/>
    </row>
    <row r="2397" spans="20:21" x14ac:dyDescent="0.3">
      <c r="T2397"/>
      <c r="U2397"/>
    </row>
    <row r="2398" spans="20:21" x14ac:dyDescent="0.3">
      <c r="T2398"/>
      <c r="U2398"/>
    </row>
    <row r="2399" spans="20:21" x14ac:dyDescent="0.3">
      <c r="T2399"/>
      <c r="U2399"/>
    </row>
    <row r="2400" spans="20:21" x14ac:dyDescent="0.3">
      <c r="T2400"/>
      <c r="U2400"/>
    </row>
    <row r="2401" spans="20:21" x14ac:dyDescent="0.3">
      <c r="T2401"/>
      <c r="U2401"/>
    </row>
    <row r="2402" spans="20:21" x14ac:dyDescent="0.3">
      <c r="T2402"/>
      <c r="U2402"/>
    </row>
    <row r="2403" spans="20:21" x14ac:dyDescent="0.3">
      <c r="T2403"/>
      <c r="U2403"/>
    </row>
    <row r="2404" spans="20:21" x14ac:dyDescent="0.3">
      <c r="T2404"/>
      <c r="U2404"/>
    </row>
    <row r="2405" spans="20:21" x14ac:dyDescent="0.3">
      <c r="T2405"/>
      <c r="U2405"/>
    </row>
    <row r="2406" spans="20:21" x14ac:dyDescent="0.3">
      <c r="T2406"/>
      <c r="U2406"/>
    </row>
    <row r="2407" spans="20:21" x14ac:dyDescent="0.3">
      <c r="T2407"/>
      <c r="U2407"/>
    </row>
    <row r="2408" spans="20:21" x14ac:dyDescent="0.3">
      <c r="T2408"/>
      <c r="U2408"/>
    </row>
    <row r="2409" spans="20:21" x14ac:dyDescent="0.3">
      <c r="T2409"/>
      <c r="U2409"/>
    </row>
    <row r="2410" spans="20:21" x14ac:dyDescent="0.3">
      <c r="T2410"/>
      <c r="U2410"/>
    </row>
    <row r="2411" spans="20:21" x14ac:dyDescent="0.3">
      <c r="T2411"/>
      <c r="U2411"/>
    </row>
    <row r="2412" spans="20:21" x14ac:dyDescent="0.3">
      <c r="T2412"/>
      <c r="U2412"/>
    </row>
    <row r="2413" spans="20:21" x14ac:dyDescent="0.3">
      <c r="T2413"/>
      <c r="U2413"/>
    </row>
    <row r="2414" spans="20:21" x14ac:dyDescent="0.3">
      <c r="T2414"/>
      <c r="U2414"/>
    </row>
    <row r="2415" spans="20:21" x14ac:dyDescent="0.3">
      <c r="T2415"/>
      <c r="U2415"/>
    </row>
    <row r="2416" spans="20:21" x14ac:dyDescent="0.3">
      <c r="T2416"/>
      <c r="U2416"/>
    </row>
    <row r="2417" spans="20:21" x14ac:dyDescent="0.3">
      <c r="T2417"/>
      <c r="U2417"/>
    </row>
    <row r="2418" spans="20:21" x14ac:dyDescent="0.3">
      <c r="T2418"/>
      <c r="U2418"/>
    </row>
    <row r="2419" spans="20:21" x14ac:dyDescent="0.3">
      <c r="T2419"/>
      <c r="U2419"/>
    </row>
    <row r="2420" spans="20:21" x14ac:dyDescent="0.3">
      <c r="T2420"/>
      <c r="U2420"/>
    </row>
    <row r="2421" spans="20:21" x14ac:dyDescent="0.3">
      <c r="T2421"/>
      <c r="U2421"/>
    </row>
    <row r="2422" spans="20:21" x14ac:dyDescent="0.3">
      <c r="T2422"/>
      <c r="U2422"/>
    </row>
    <row r="2423" spans="20:21" x14ac:dyDescent="0.3">
      <c r="T2423"/>
      <c r="U2423"/>
    </row>
    <row r="2424" spans="20:21" x14ac:dyDescent="0.3">
      <c r="T2424"/>
      <c r="U2424"/>
    </row>
    <row r="2425" spans="20:21" x14ac:dyDescent="0.3">
      <c r="T2425"/>
      <c r="U2425"/>
    </row>
    <row r="2426" spans="20:21" x14ac:dyDescent="0.3">
      <c r="T2426"/>
      <c r="U2426"/>
    </row>
    <row r="2427" spans="20:21" x14ac:dyDescent="0.3">
      <c r="T2427"/>
      <c r="U2427"/>
    </row>
    <row r="2428" spans="20:21" x14ac:dyDescent="0.3">
      <c r="T2428"/>
      <c r="U2428"/>
    </row>
    <row r="2429" spans="20:21" x14ac:dyDescent="0.3">
      <c r="T2429"/>
      <c r="U2429"/>
    </row>
    <row r="2430" spans="20:21" x14ac:dyDescent="0.3">
      <c r="T2430"/>
      <c r="U2430"/>
    </row>
    <row r="2431" spans="20:21" x14ac:dyDescent="0.3">
      <c r="T2431"/>
      <c r="U2431"/>
    </row>
    <row r="2432" spans="20:21" x14ac:dyDescent="0.3">
      <c r="T2432"/>
      <c r="U2432"/>
    </row>
    <row r="2433" spans="20:21" x14ac:dyDescent="0.3">
      <c r="T2433"/>
      <c r="U2433"/>
    </row>
    <row r="2434" spans="20:21" x14ac:dyDescent="0.3">
      <c r="T2434"/>
      <c r="U2434"/>
    </row>
    <row r="2435" spans="20:21" x14ac:dyDescent="0.3">
      <c r="T2435"/>
      <c r="U2435"/>
    </row>
    <row r="2436" spans="20:21" x14ac:dyDescent="0.3">
      <c r="T2436"/>
      <c r="U2436"/>
    </row>
    <row r="2437" spans="20:21" x14ac:dyDescent="0.3">
      <c r="T2437"/>
      <c r="U2437"/>
    </row>
    <row r="2438" spans="20:21" x14ac:dyDescent="0.3">
      <c r="T2438"/>
      <c r="U2438"/>
    </row>
    <row r="2439" spans="20:21" x14ac:dyDescent="0.3">
      <c r="T2439"/>
      <c r="U2439"/>
    </row>
    <row r="2440" spans="20:21" x14ac:dyDescent="0.3">
      <c r="T2440"/>
      <c r="U2440"/>
    </row>
    <row r="2441" spans="20:21" x14ac:dyDescent="0.3">
      <c r="T2441"/>
      <c r="U2441"/>
    </row>
    <row r="2442" spans="20:21" x14ac:dyDescent="0.3">
      <c r="T2442"/>
      <c r="U2442"/>
    </row>
    <row r="2443" spans="20:21" x14ac:dyDescent="0.3">
      <c r="T2443"/>
      <c r="U2443"/>
    </row>
    <row r="2444" spans="20:21" x14ac:dyDescent="0.3">
      <c r="T2444"/>
      <c r="U2444"/>
    </row>
    <row r="2445" spans="20:21" x14ac:dyDescent="0.3">
      <c r="T2445"/>
      <c r="U2445"/>
    </row>
    <row r="2446" spans="20:21" x14ac:dyDescent="0.3">
      <c r="T2446"/>
      <c r="U2446"/>
    </row>
    <row r="2447" spans="20:21" x14ac:dyDescent="0.3">
      <c r="T2447"/>
      <c r="U2447"/>
    </row>
    <row r="2448" spans="20:21" x14ac:dyDescent="0.3">
      <c r="T2448"/>
      <c r="U2448"/>
    </row>
    <row r="2449" spans="20:21" x14ac:dyDescent="0.3">
      <c r="T2449"/>
      <c r="U2449"/>
    </row>
    <row r="2450" spans="20:21" x14ac:dyDescent="0.3">
      <c r="T2450"/>
      <c r="U2450"/>
    </row>
    <row r="2451" spans="20:21" x14ac:dyDescent="0.3">
      <c r="T2451"/>
      <c r="U2451"/>
    </row>
    <row r="2452" spans="20:21" x14ac:dyDescent="0.3">
      <c r="T2452"/>
      <c r="U2452"/>
    </row>
    <row r="2453" spans="20:21" x14ac:dyDescent="0.3">
      <c r="T2453"/>
      <c r="U2453"/>
    </row>
    <row r="2454" spans="20:21" x14ac:dyDescent="0.3">
      <c r="T2454"/>
      <c r="U2454"/>
    </row>
    <row r="2455" spans="20:21" x14ac:dyDescent="0.3">
      <c r="T2455"/>
      <c r="U2455"/>
    </row>
    <row r="2456" spans="20:21" x14ac:dyDescent="0.3">
      <c r="T2456"/>
      <c r="U2456"/>
    </row>
    <row r="2457" spans="20:21" x14ac:dyDescent="0.3">
      <c r="T2457"/>
      <c r="U2457"/>
    </row>
    <row r="2458" spans="20:21" x14ac:dyDescent="0.3">
      <c r="T2458"/>
      <c r="U2458"/>
    </row>
    <row r="2459" spans="20:21" x14ac:dyDescent="0.3">
      <c r="T2459"/>
      <c r="U2459"/>
    </row>
    <row r="2460" spans="20:21" x14ac:dyDescent="0.3">
      <c r="T2460"/>
      <c r="U2460"/>
    </row>
    <row r="2461" spans="20:21" x14ac:dyDescent="0.3">
      <c r="T2461"/>
      <c r="U2461"/>
    </row>
    <row r="2462" spans="20:21" x14ac:dyDescent="0.3">
      <c r="T2462"/>
      <c r="U2462"/>
    </row>
    <row r="2463" spans="20:21" x14ac:dyDescent="0.3">
      <c r="T2463"/>
      <c r="U2463"/>
    </row>
    <row r="2464" spans="20:21" x14ac:dyDescent="0.3">
      <c r="T2464"/>
      <c r="U2464"/>
    </row>
    <row r="2465" spans="20:21" x14ac:dyDescent="0.3">
      <c r="T2465"/>
      <c r="U2465"/>
    </row>
    <row r="2466" spans="20:21" x14ac:dyDescent="0.3">
      <c r="T2466"/>
      <c r="U2466"/>
    </row>
    <row r="2467" spans="20:21" x14ac:dyDescent="0.3">
      <c r="T2467"/>
      <c r="U2467"/>
    </row>
    <row r="2468" spans="20:21" x14ac:dyDescent="0.3">
      <c r="T2468"/>
      <c r="U2468"/>
    </row>
    <row r="2469" spans="20:21" x14ac:dyDescent="0.3">
      <c r="T2469"/>
      <c r="U2469"/>
    </row>
    <row r="2470" spans="20:21" x14ac:dyDescent="0.3">
      <c r="T2470"/>
      <c r="U2470"/>
    </row>
    <row r="2471" spans="20:21" x14ac:dyDescent="0.3">
      <c r="T2471"/>
      <c r="U2471"/>
    </row>
    <row r="2472" spans="20:21" x14ac:dyDescent="0.3">
      <c r="T2472"/>
      <c r="U2472"/>
    </row>
    <row r="2473" spans="20:21" x14ac:dyDescent="0.3">
      <c r="T2473"/>
      <c r="U2473"/>
    </row>
    <row r="2474" spans="20:21" x14ac:dyDescent="0.3">
      <c r="T2474"/>
      <c r="U2474"/>
    </row>
    <row r="2475" spans="20:21" x14ac:dyDescent="0.3">
      <c r="T2475"/>
      <c r="U2475"/>
    </row>
    <row r="2476" spans="20:21" x14ac:dyDescent="0.3">
      <c r="T2476"/>
      <c r="U2476"/>
    </row>
    <row r="2477" spans="20:21" x14ac:dyDescent="0.3">
      <c r="T2477"/>
      <c r="U2477"/>
    </row>
    <row r="2478" spans="20:21" x14ac:dyDescent="0.3">
      <c r="T2478"/>
      <c r="U2478"/>
    </row>
    <row r="2479" spans="20:21" x14ac:dyDescent="0.3">
      <c r="T2479"/>
      <c r="U2479"/>
    </row>
    <row r="2480" spans="20:21" x14ac:dyDescent="0.3">
      <c r="T2480"/>
      <c r="U2480"/>
    </row>
    <row r="2481" spans="20:21" x14ac:dyDescent="0.3">
      <c r="T2481"/>
      <c r="U2481"/>
    </row>
    <row r="2482" spans="20:21" x14ac:dyDescent="0.3">
      <c r="T2482"/>
      <c r="U2482"/>
    </row>
    <row r="2483" spans="20:21" x14ac:dyDescent="0.3">
      <c r="T2483"/>
      <c r="U2483"/>
    </row>
    <row r="2484" spans="20:21" x14ac:dyDescent="0.3">
      <c r="T2484"/>
      <c r="U2484"/>
    </row>
    <row r="2485" spans="20:21" x14ac:dyDescent="0.3">
      <c r="T2485"/>
      <c r="U2485"/>
    </row>
    <row r="2486" spans="20:21" x14ac:dyDescent="0.3">
      <c r="T2486"/>
      <c r="U2486"/>
    </row>
    <row r="2487" spans="20:21" x14ac:dyDescent="0.3">
      <c r="T2487"/>
      <c r="U2487"/>
    </row>
    <row r="2488" spans="20:21" x14ac:dyDescent="0.3">
      <c r="T2488"/>
      <c r="U2488"/>
    </row>
    <row r="2489" spans="20:21" x14ac:dyDescent="0.3">
      <c r="T2489"/>
      <c r="U2489"/>
    </row>
    <row r="2490" spans="20:21" x14ac:dyDescent="0.3">
      <c r="T2490"/>
      <c r="U2490"/>
    </row>
    <row r="2491" spans="20:21" x14ac:dyDescent="0.3">
      <c r="T2491"/>
      <c r="U2491"/>
    </row>
    <row r="2492" spans="20:21" x14ac:dyDescent="0.3">
      <c r="T2492"/>
      <c r="U2492"/>
    </row>
    <row r="2493" spans="20:21" x14ac:dyDescent="0.3">
      <c r="T2493"/>
      <c r="U2493"/>
    </row>
    <row r="2494" spans="20:21" x14ac:dyDescent="0.3">
      <c r="T2494"/>
      <c r="U2494"/>
    </row>
    <row r="2495" spans="20:21" x14ac:dyDescent="0.3">
      <c r="T2495"/>
      <c r="U2495"/>
    </row>
    <row r="2496" spans="20:21" x14ac:dyDescent="0.3">
      <c r="T2496"/>
      <c r="U2496"/>
    </row>
    <row r="2497" spans="20:21" x14ac:dyDescent="0.3">
      <c r="T2497"/>
      <c r="U2497"/>
    </row>
    <row r="2498" spans="20:21" x14ac:dyDescent="0.3">
      <c r="T2498"/>
      <c r="U2498"/>
    </row>
    <row r="2499" spans="20:21" x14ac:dyDescent="0.3">
      <c r="T2499"/>
      <c r="U2499"/>
    </row>
    <row r="2500" spans="20:21" x14ac:dyDescent="0.3">
      <c r="T2500"/>
      <c r="U2500"/>
    </row>
    <row r="2501" spans="20:21" x14ac:dyDescent="0.3">
      <c r="T2501"/>
      <c r="U2501"/>
    </row>
    <row r="2502" spans="20:21" x14ac:dyDescent="0.3">
      <c r="T2502"/>
      <c r="U2502"/>
    </row>
    <row r="2503" spans="20:21" x14ac:dyDescent="0.3">
      <c r="T2503"/>
      <c r="U2503"/>
    </row>
    <row r="2504" spans="20:21" x14ac:dyDescent="0.3">
      <c r="T2504"/>
      <c r="U2504"/>
    </row>
    <row r="2505" spans="20:21" x14ac:dyDescent="0.3">
      <c r="T2505"/>
      <c r="U2505"/>
    </row>
    <row r="2506" spans="20:21" x14ac:dyDescent="0.3">
      <c r="T2506"/>
      <c r="U2506"/>
    </row>
    <row r="2507" spans="20:21" x14ac:dyDescent="0.3">
      <c r="T2507"/>
      <c r="U2507"/>
    </row>
    <row r="2508" spans="20:21" x14ac:dyDescent="0.3">
      <c r="T2508"/>
      <c r="U2508"/>
    </row>
    <row r="2509" spans="20:21" x14ac:dyDescent="0.3">
      <c r="T2509"/>
      <c r="U2509"/>
    </row>
    <row r="2510" spans="20:21" x14ac:dyDescent="0.3">
      <c r="T2510"/>
      <c r="U2510"/>
    </row>
    <row r="2511" spans="20:21" x14ac:dyDescent="0.3">
      <c r="T2511"/>
      <c r="U2511"/>
    </row>
    <row r="2512" spans="20:21" x14ac:dyDescent="0.3">
      <c r="T2512"/>
      <c r="U2512"/>
    </row>
    <row r="2513" spans="20:21" x14ac:dyDescent="0.3">
      <c r="T2513"/>
      <c r="U2513"/>
    </row>
    <row r="2514" spans="20:21" x14ac:dyDescent="0.3">
      <c r="T2514"/>
      <c r="U2514"/>
    </row>
    <row r="2515" spans="20:21" x14ac:dyDescent="0.3">
      <c r="T2515"/>
      <c r="U2515"/>
    </row>
    <row r="2516" spans="20:21" x14ac:dyDescent="0.3">
      <c r="T2516"/>
      <c r="U2516"/>
    </row>
    <row r="2517" spans="20:21" x14ac:dyDescent="0.3">
      <c r="T2517"/>
      <c r="U2517"/>
    </row>
    <row r="2518" spans="20:21" x14ac:dyDescent="0.3">
      <c r="T2518"/>
      <c r="U2518"/>
    </row>
    <row r="2519" spans="20:21" x14ac:dyDescent="0.3">
      <c r="T2519"/>
      <c r="U2519"/>
    </row>
    <row r="2520" spans="20:21" x14ac:dyDescent="0.3">
      <c r="T2520"/>
      <c r="U2520"/>
    </row>
    <row r="2521" spans="20:21" x14ac:dyDescent="0.3">
      <c r="T2521"/>
      <c r="U2521"/>
    </row>
    <row r="2522" spans="20:21" x14ac:dyDescent="0.3">
      <c r="T2522"/>
      <c r="U2522"/>
    </row>
    <row r="2523" spans="20:21" x14ac:dyDescent="0.3">
      <c r="T2523"/>
      <c r="U2523"/>
    </row>
    <row r="2524" spans="20:21" x14ac:dyDescent="0.3">
      <c r="T2524"/>
      <c r="U2524"/>
    </row>
    <row r="2525" spans="20:21" x14ac:dyDescent="0.3">
      <c r="T2525"/>
      <c r="U2525"/>
    </row>
    <row r="2526" spans="20:21" x14ac:dyDescent="0.3">
      <c r="T2526"/>
      <c r="U2526"/>
    </row>
    <row r="2527" spans="20:21" x14ac:dyDescent="0.3">
      <c r="T2527"/>
      <c r="U2527"/>
    </row>
    <row r="2528" spans="20:21" x14ac:dyDescent="0.3">
      <c r="T2528"/>
      <c r="U2528"/>
    </row>
    <row r="2529" spans="20:21" x14ac:dyDescent="0.3">
      <c r="T2529"/>
      <c r="U2529"/>
    </row>
    <row r="2530" spans="20:21" x14ac:dyDescent="0.3">
      <c r="T2530"/>
      <c r="U2530"/>
    </row>
    <row r="2531" spans="20:21" x14ac:dyDescent="0.3">
      <c r="T2531"/>
      <c r="U2531"/>
    </row>
    <row r="2532" spans="20:21" x14ac:dyDescent="0.3">
      <c r="T2532"/>
      <c r="U2532"/>
    </row>
    <row r="2533" spans="20:21" x14ac:dyDescent="0.3">
      <c r="T2533"/>
      <c r="U2533"/>
    </row>
    <row r="2534" spans="20:21" x14ac:dyDescent="0.3">
      <c r="T2534"/>
      <c r="U2534"/>
    </row>
    <row r="2535" spans="20:21" x14ac:dyDescent="0.3">
      <c r="T2535"/>
      <c r="U2535"/>
    </row>
    <row r="2536" spans="20:21" x14ac:dyDescent="0.3">
      <c r="T2536"/>
      <c r="U2536"/>
    </row>
    <row r="2537" spans="20:21" x14ac:dyDescent="0.3">
      <c r="T2537"/>
      <c r="U2537"/>
    </row>
    <row r="2538" spans="20:21" x14ac:dyDescent="0.3">
      <c r="T2538"/>
      <c r="U2538"/>
    </row>
    <row r="2539" spans="20:21" x14ac:dyDescent="0.3">
      <c r="T2539"/>
      <c r="U2539"/>
    </row>
    <row r="2540" spans="20:21" x14ac:dyDescent="0.3">
      <c r="T2540"/>
      <c r="U2540"/>
    </row>
    <row r="2541" spans="20:21" x14ac:dyDescent="0.3">
      <c r="T2541"/>
      <c r="U2541"/>
    </row>
    <row r="2542" spans="20:21" x14ac:dyDescent="0.3">
      <c r="T2542"/>
      <c r="U2542"/>
    </row>
    <row r="2543" spans="20:21" x14ac:dyDescent="0.3">
      <c r="T2543"/>
      <c r="U2543"/>
    </row>
    <row r="2544" spans="20:21" x14ac:dyDescent="0.3">
      <c r="T2544"/>
      <c r="U2544"/>
    </row>
    <row r="2545" spans="20:21" x14ac:dyDescent="0.3">
      <c r="T2545"/>
      <c r="U2545"/>
    </row>
    <row r="2546" spans="20:21" x14ac:dyDescent="0.3">
      <c r="T2546"/>
      <c r="U2546"/>
    </row>
    <row r="2547" spans="20:21" x14ac:dyDescent="0.3">
      <c r="T2547"/>
      <c r="U2547"/>
    </row>
    <row r="2548" spans="20:21" x14ac:dyDescent="0.3">
      <c r="T2548"/>
      <c r="U2548"/>
    </row>
    <row r="2549" spans="20:21" x14ac:dyDescent="0.3">
      <c r="T2549"/>
      <c r="U2549"/>
    </row>
    <row r="2550" spans="20:21" x14ac:dyDescent="0.3">
      <c r="T2550"/>
      <c r="U2550"/>
    </row>
    <row r="2551" spans="20:21" x14ac:dyDescent="0.3">
      <c r="T2551"/>
      <c r="U2551"/>
    </row>
    <row r="2552" spans="20:21" x14ac:dyDescent="0.3">
      <c r="T2552"/>
      <c r="U2552"/>
    </row>
    <row r="2553" spans="20:21" x14ac:dyDescent="0.3">
      <c r="T2553"/>
      <c r="U2553"/>
    </row>
    <row r="2554" spans="20:21" x14ac:dyDescent="0.3">
      <c r="T2554"/>
      <c r="U2554"/>
    </row>
    <row r="2555" spans="20:21" x14ac:dyDescent="0.3">
      <c r="T2555"/>
      <c r="U2555"/>
    </row>
    <row r="2556" spans="20:21" x14ac:dyDescent="0.3">
      <c r="T2556"/>
      <c r="U2556"/>
    </row>
    <row r="2557" spans="20:21" x14ac:dyDescent="0.3">
      <c r="T2557"/>
      <c r="U2557"/>
    </row>
    <row r="2558" spans="20:21" x14ac:dyDescent="0.3">
      <c r="T2558"/>
      <c r="U2558"/>
    </row>
    <row r="2559" spans="20:21" x14ac:dyDescent="0.3">
      <c r="T2559"/>
      <c r="U2559"/>
    </row>
    <row r="2560" spans="20:21" x14ac:dyDescent="0.3">
      <c r="T2560"/>
      <c r="U2560"/>
    </row>
    <row r="2561" spans="20:21" x14ac:dyDescent="0.3">
      <c r="T2561"/>
      <c r="U2561"/>
    </row>
    <row r="2562" spans="20:21" x14ac:dyDescent="0.3">
      <c r="T2562"/>
      <c r="U2562"/>
    </row>
    <row r="2563" spans="20:21" x14ac:dyDescent="0.3">
      <c r="T2563"/>
      <c r="U2563"/>
    </row>
    <row r="2564" spans="20:21" x14ac:dyDescent="0.3">
      <c r="T2564"/>
      <c r="U2564"/>
    </row>
    <row r="2565" spans="20:21" x14ac:dyDescent="0.3">
      <c r="T2565"/>
      <c r="U2565"/>
    </row>
    <row r="2566" spans="20:21" x14ac:dyDescent="0.3">
      <c r="T2566"/>
      <c r="U2566"/>
    </row>
    <row r="2567" spans="20:21" x14ac:dyDescent="0.3">
      <c r="T2567"/>
      <c r="U2567"/>
    </row>
    <row r="2568" spans="20:21" x14ac:dyDescent="0.3">
      <c r="T2568"/>
      <c r="U2568"/>
    </row>
    <row r="2569" spans="20:21" x14ac:dyDescent="0.3">
      <c r="T2569"/>
      <c r="U2569"/>
    </row>
    <row r="2570" spans="20:21" x14ac:dyDescent="0.3">
      <c r="T2570"/>
      <c r="U2570"/>
    </row>
    <row r="2571" spans="20:21" x14ac:dyDescent="0.3">
      <c r="T2571"/>
      <c r="U2571"/>
    </row>
    <row r="2572" spans="20:21" x14ac:dyDescent="0.3">
      <c r="T2572"/>
      <c r="U2572"/>
    </row>
    <row r="2573" spans="20:21" x14ac:dyDescent="0.3">
      <c r="T2573"/>
      <c r="U2573"/>
    </row>
    <row r="2574" spans="20:21" x14ac:dyDescent="0.3">
      <c r="T2574"/>
      <c r="U2574"/>
    </row>
    <row r="2575" spans="20:21" x14ac:dyDescent="0.3">
      <c r="T2575"/>
      <c r="U2575"/>
    </row>
    <row r="2576" spans="20:21" x14ac:dyDescent="0.3">
      <c r="T2576"/>
      <c r="U2576"/>
    </row>
    <row r="2577" spans="20:21" x14ac:dyDescent="0.3">
      <c r="T2577"/>
      <c r="U2577"/>
    </row>
    <row r="2578" spans="20:21" x14ac:dyDescent="0.3">
      <c r="T2578"/>
      <c r="U2578"/>
    </row>
    <row r="2579" spans="20:21" x14ac:dyDescent="0.3">
      <c r="T2579"/>
      <c r="U2579"/>
    </row>
    <row r="2580" spans="20:21" x14ac:dyDescent="0.3">
      <c r="T2580"/>
      <c r="U2580"/>
    </row>
    <row r="2581" spans="20:21" x14ac:dyDescent="0.3">
      <c r="T2581"/>
      <c r="U2581"/>
    </row>
    <row r="2582" spans="20:21" x14ac:dyDescent="0.3">
      <c r="T2582"/>
      <c r="U2582"/>
    </row>
    <row r="2583" spans="20:21" x14ac:dyDescent="0.3">
      <c r="T2583"/>
      <c r="U2583"/>
    </row>
    <row r="2584" spans="20:21" x14ac:dyDescent="0.3">
      <c r="T2584"/>
      <c r="U2584"/>
    </row>
    <row r="2585" spans="20:21" x14ac:dyDescent="0.3">
      <c r="T2585"/>
      <c r="U2585"/>
    </row>
    <row r="2586" spans="20:21" x14ac:dyDescent="0.3">
      <c r="T2586"/>
      <c r="U2586"/>
    </row>
    <row r="2587" spans="20:21" x14ac:dyDescent="0.3">
      <c r="T2587"/>
      <c r="U2587"/>
    </row>
    <row r="2588" spans="20:21" x14ac:dyDescent="0.3">
      <c r="T2588"/>
      <c r="U2588"/>
    </row>
    <row r="2589" spans="20:21" x14ac:dyDescent="0.3">
      <c r="T2589"/>
      <c r="U2589"/>
    </row>
    <row r="2590" spans="20:21" x14ac:dyDescent="0.3">
      <c r="T2590"/>
      <c r="U2590"/>
    </row>
    <row r="2591" spans="20:21" x14ac:dyDescent="0.3">
      <c r="T2591"/>
      <c r="U2591"/>
    </row>
    <row r="2592" spans="20:21" x14ac:dyDescent="0.3">
      <c r="T2592"/>
      <c r="U2592"/>
    </row>
    <row r="2593" spans="20:21" x14ac:dyDescent="0.3">
      <c r="T2593"/>
      <c r="U2593"/>
    </row>
    <row r="2594" spans="20:21" x14ac:dyDescent="0.3">
      <c r="T2594"/>
      <c r="U2594"/>
    </row>
    <row r="2595" spans="20:21" x14ac:dyDescent="0.3">
      <c r="T2595"/>
      <c r="U2595"/>
    </row>
    <row r="2596" spans="20:21" x14ac:dyDescent="0.3">
      <c r="T2596"/>
      <c r="U2596"/>
    </row>
    <row r="2597" spans="20:21" x14ac:dyDescent="0.3">
      <c r="T2597"/>
      <c r="U2597"/>
    </row>
    <row r="2598" spans="20:21" x14ac:dyDescent="0.3">
      <c r="T2598"/>
      <c r="U2598"/>
    </row>
    <row r="2599" spans="20:21" x14ac:dyDescent="0.3">
      <c r="T2599"/>
      <c r="U2599"/>
    </row>
    <row r="2600" spans="20:21" x14ac:dyDescent="0.3">
      <c r="T2600"/>
      <c r="U2600"/>
    </row>
    <row r="2601" spans="20:21" x14ac:dyDescent="0.3">
      <c r="T2601"/>
      <c r="U2601"/>
    </row>
    <row r="2602" spans="20:21" x14ac:dyDescent="0.3">
      <c r="T2602"/>
      <c r="U2602"/>
    </row>
    <row r="2603" spans="20:21" x14ac:dyDescent="0.3">
      <c r="T2603"/>
      <c r="U2603"/>
    </row>
    <row r="2604" spans="20:21" x14ac:dyDescent="0.3">
      <c r="T2604"/>
      <c r="U2604"/>
    </row>
    <row r="2605" spans="20:21" x14ac:dyDescent="0.3">
      <c r="T2605"/>
      <c r="U2605"/>
    </row>
    <row r="2606" spans="20:21" x14ac:dyDescent="0.3">
      <c r="T2606"/>
      <c r="U2606"/>
    </row>
    <row r="2607" spans="20:21" x14ac:dyDescent="0.3">
      <c r="T2607"/>
      <c r="U2607"/>
    </row>
    <row r="2608" spans="20:21" x14ac:dyDescent="0.3">
      <c r="T2608"/>
      <c r="U2608"/>
    </row>
    <row r="2609" spans="20:21" x14ac:dyDescent="0.3">
      <c r="T2609"/>
      <c r="U2609"/>
    </row>
    <row r="2610" spans="20:21" x14ac:dyDescent="0.3">
      <c r="T2610"/>
      <c r="U2610"/>
    </row>
    <row r="2611" spans="20:21" x14ac:dyDescent="0.3">
      <c r="T2611"/>
      <c r="U2611"/>
    </row>
    <row r="2612" spans="20:21" x14ac:dyDescent="0.3">
      <c r="T2612"/>
      <c r="U2612"/>
    </row>
    <row r="2613" spans="20:21" x14ac:dyDescent="0.3">
      <c r="T2613"/>
      <c r="U2613"/>
    </row>
    <row r="2614" spans="20:21" x14ac:dyDescent="0.3">
      <c r="T2614"/>
      <c r="U2614"/>
    </row>
    <row r="2615" spans="20:21" x14ac:dyDescent="0.3">
      <c r="T2615"/>
      <c r="U2615"/>
    </row>
    <row r="2616" spans="20:21" x14ac:dyDescent="0.3">
      <c r="T2616"/>
      <c r="U2616"/>
    </row>
    <row r="2617" spans="20:21" x14ac:dyDescent="0.3">
      <c r="T2617"/>
      <c r="U2617"/>
    </row>
    <row r="2618" spans="20:21" x14ac:dyDescent="0.3">
      <c r="T2618"/>
      <c r="U2618"/>
    </row>
    <row r="2619" spans="20:21" x14ac:dyDescent="0.3">
      <c r="T2619"/>
      <c r="U2619"/>
    </row>
    <row r="2620" spans="20:21" x14ac:dyDescent="0.3">
      <c r="T2620"/>
      <c r="U2620"/>
    </row>
    <row r="2621" spans="20:21" x14ac:dyDescent="0.3">
      <c r="T2621"/>
      <c r="U2621"/>
    </row>
    <row r="2622" spans="20:21" x14ac:dyDescent="0.3">
      <c r="T2622"/>
      <c r="U2622"/>
    </row>
    <row r="2623" spans="20:21" x14ac:dyDescent="0.3">
      <c r="T2623"/>
      <c r="U2623"/>
    </row>
    <row r="2624" spans="20:21" x14ac:dyDescent="0.3">
      <c r="T2624"/>
      <c r="U2624"/>
    </row>
    <row r="2625" spans="20:21" x14ac:dyDescent="0.3">
      <c r="T2625"/>
      <c r="U2625"/>
    </row>
    <row r="2626" spans="20:21" x14ac:dyDescent="0.3">
      <c r="T2626"/>
      <c r="U2626"/>
    </row>
    <row r="2627" spans="20:21" x14ac:dyDescent="0.3">
      <c r="T2627"/>
      <c r="U2627"/>
    </row>
    <row r="2628" spans="20:21" x14ac:dyDescent="0.3">
      <c r="T2628"/>
      <c r="U2628"/>
    </row>
    <row r="2629" spans="20:21" x14ac:dyDescent="0.3">
      <c r="T2629"/>
      <c r="U2629"/>
    </row>
    <row r="2630" spans="20:21" x14ac:dyDescent="0.3">
      <c r="T2630"/>
      <c r="U2630"/>
    </row>
    <row r="2631" spans="20:21" x14ac:dyDescent="0.3">
      <c r="T2631"/>
      <c r="U2631"/>
    </row>
    <row r="2632" spans="20:21" x14ac:dyDescent="0.3">
      <c r="T2632"/>
      <c r="U2632"/>
    </row>
    <row r="2633" spans="20:21" x14ac:dyDescent="0.3">
      <c r="T2633"/>
      <c r="U2633"/>
    </row>
    <row r="2634" spans="20:21" x14ac:dyDescent="0.3">
      <c r="T2634"/>
      <c r="U2634"/>
    </row>
    <row r="2635" spans="20:21" x14ac:dyDescent="0.3">
      <c r="T2635"/>
      <c r="U2635"/>
    </row>
    <row r="2636" spans="20:21" x14ac:dyDescent="0.3">
      <c r="T2636"/>
      <c r="U2636"/>
    </row>
    <row r="2637" spans="20:21" x14ac:dyDescent="0.3">
      <c r="T2637"/>
      <c r="U2637"/>
    </row>
    <row r="2638" spans="20:21" x14ac:dyDescent="0.3">
      <c r="T2638"/>
      <c r="U2638"/>
    </row>
    <row r="2639" spans="20:21" x14ac:dyDescent="0.3">
      <c r="T2639"/>
      <c r="U2639"/>
    </row>
    <row r="2640" spans="20:21" x14ac:dyDescent="0.3">
      <c r="T2640"/>
      <c r="U2640"/>
    </row>
    <row r="2641" spans="20:21" x14ac:dyDescent="0.3">
      <c r="T2641"/>
      <c r="U2641"/>
    </row>
    <row r="2642" spans="20:21" x14ac:dyDescent="0.3">
      <c r="T2642"/>
      <c r="U2642"/>
    </row>
    <row r="2643" spans="20:21" x14ac:dyDescent="0.3">
      <c r="T2643"/>
      <c r="U2643"/>
    </row>
    <row r="2644" spans="20:21" x14ac:dyDescent="0.3">
      <c r="T2644"/>
      <c r="U2644"/>
    </row>
    <row r="2645" spans="20:21" x14ac:dyDescent="0.3">
      <c r="T2645"/>
      <c r="U2645"/>
    </row>
    <row r="2646" spans="20:21" x14ac:dyDescent="0.3">
      <c r="T2646"/>
      <c r="U2646"/>
    </row>
    <row r="2647" spans="20:21" x14ac:dyDescent="0.3">
      <c r="T2647"/>
      <c r="U2647"/>
    </row>
    <row r="2648" spans="20:21" x14ac:dyDescent="0.3">
      <c r="T2648"/>
      <c r="U2648"/>
    </row>
    <row r="2649" spans="20:21" x14ac:dyDescent="0.3">
      <c r="T2649"/>
      <c r="U2649"/>
    </row>
    <row r="2650" spans="20:21" x14ac:dyDescent="0.3">
      <c r="T2650"/>
      <c r="U2650"/>
    </row>
    <row r="2651" spans="20:21" x14ac:dyDescent="0.3">
      <c r="T2651"/>
      <c r="U2651"/>
    </row>
    <row r="2652" spans="20:21" x14ac:dyDescent="0.3">
      <c r="T2652"/>
      <c r="U2652"/>
    </row>
    <row r="2653" spans="20:21" x14ac:dyDescent="0.3">
      <c r="T2653"/>
      <c r="U2653"/>
    </row>
    <row r="2654" spans="20:21" x14ac:dyDescent="0.3">
      <c r="T2654"/>
      <c r="U2654"/>
    </row>
    <row r="2655" spans="20:21" x14ac:dyDescent="0.3">
      <c r="T2655"/>
      <c r="U2655"/>
    </row>
    <row r="2656" spans="20:21" x14ac:dyDescent="0.3">
      <c r="T2656"/>
      <c r="U2656"/>
    </row>
    <row r="2657" spans="20:21" x14ac:dyDescent="0.3">
      <c r="T2657"/>
      <c r="U2657"/>
    </row>
    <row r="2658" spans="20:21" x14ac:dyDescent="0.3">
      <c r="T2658"/>
      <c r="U2658"/>
    </row>
    <row r="2659" spans="20:21" x14ac:dyDescent="0.3">
      <c r="T2659"/>
      <c r="U2659"/>
    </row>
    <row r="2660" spans="20:21" x14ac:dyDescent="0.3">
      <c r="T2660"/>
      <c r="U2660"/>
    </row>
    <row r="2661" spans="20:21" x14ac:dyDescent="0.3">
      <c r="T2661"/>
      <c r="U2661"/>
    </row>
    <row r="2662" spans="20:21" x14ac:dyDescent="0.3">
      <c r="T2662"/>
      <c r="U2662"/>
    </row>
    <row r="2663" spans="20:21" x14ac:dyDescent="0.3">
      <c r="T2663"/>
      <c r="U2663"/>
    </row>
    <row r="2664" spans="20:21" x14ac:dyDescent="0.3">
      <c r="T2664"/>
      <c r="U2664"/>
    </row>
    <row r="2665" spans="20:21" x14ac:dyDescent="0.3">
      <c r="T2665"/>
      <c r="U2665"/>
    </row>
    <row r="2666" spans="20:21" x14ac:dyDescent="0.3">
      <c r="T2666"/>
      <c r="U2666"/>
    </row>
    <row r="2667" spans="20:21" x14ac:dyDescent="0.3">
      <c r="T2667"/>
      <c r="U2667"/>
    </row>
    <row r="2668" spans="20:21" x14ac:dyDescent="0.3">
      <c r="T2668"/>
      <c r="U2668"/>
    </row>
    <row r="2669" spans="20:21" x14ac:dyDescent="0.3">
      <c r="T2669"/>
      <c r="U2669"/>
    </row>
    <row r="2670" spans="20:21" x14ac:dyDescent="0.3">
      <c r="T2670"/>
      <c r="U2670"/>
    </row>
    <row r="2671" spans="20:21" x14ac:dyDescent="0.3">
      <c r="T2671"/>
      <c r="U2671"/>
    </row>
    <row r="2672" spans="20:21" x14ac:dyDescent="0.3">
      <c r="T2672"/>
      <c r="U2672"/>
    </row>
    <row r="2673" spans="20:21" x14ac:dyDescent="0.3">
      <c r="T2673"/>
      <c r="U2673"/>
    </row>
    <row r="2674" spans="20:21" x14ac:dyDescent="0.3">
      <c r="T2674"/>
      <c r="U2674"/>
    </row>
    <row r="2675" spans="20:21" x14ac:dyDescent="0.3">
      <c r="T2675"/>
      <c r="U2675"/>
    </row>
    <row r="2676" spans="20:21" x14ac:dyDescent="0.3">
      <c r="T2676"/>
      <c r="U2676"/>
    </row>
    <row r="2677" spans="20:21" x14ac:dyDescent="0.3">
      <c r="T2677"/>
      <c r="U2677"/>
    </row>
    <row r="2678" spans="20:21" x14ac:dyDescent="0.3">
      <c r="T2678"/>
      <c r="U2678"/>
    </row>
    <row r="2679" spans="20:21" x14ac:dyDescent="0.3">
      <c r="T2679"/>
      <c r="U2679"/>
    </row>
    <row r="2680" spans="20:21" x14ac:dyDescent="0.3">
      <c r="T2680"/>
      <c r="U2680"/>
    </row>
    <row r="2681" spans="20:21" x14ac:dyDescent="0.3">
      <c r="T2681"/>
      <c r="U2681"/>
    </row>
    <row r="2682" spans="20:21" x14ac:dyDescent="0.3">
      <c r="T2682"/>
      <c r="U2682"/>
    </row>
    <row r="2683" spans="20:21" x14ac:dyDescent="0.3">
      <c r="T2683"/>
      <c r="U2683"/>
    </row>
    <row r="2684" spans="20:21" x14ac:dyDescent="0.3">
      <c r="T2684"/>
      <c r="U2684"/>
    </row>
    <row r="2685" spans="20:21" x14ac:dyDescent="0.3">
      <c r="T2685"/>
      <c r="U2685"/>
    </row>
    <row r="2686" spans="20:21" x14ac:dyDescent="0.3">
      <c r="T2686"/>
      <c r="U2686"/>
    </row>
    <row r="2687" spans="20:21" x14ac:dyDescent="0.3">
      <c r="T2687"/>
      <c r="U2687"/>
    </row>
    <row r="2688" spans="20:21" x14ac:dyDescent="0.3">
      <c r="T2688"/>
      <c r="U2688"/>
    </row>
    <row r="2689" spans="20:21" x14ac:dyDescent="0.3">
      <c r="T2689"/>
      <c r="U2689"/>
    </row>
    <row r="2690" spans="20:21" x14ac:dyDescent="0.3">
      <c r="T2690"/>
      <c r="U2690"/>
    </row>
    <row r="2691" spans="20:21" x14ac:dyDescent="0.3">
      <c r="T2691"/>
      <c r="U2691"/>
    </row>
    <row r="2692" spans="20:21" x14ac:dyDescent="0.3">
      <c r="T2692"/>
      <c r="U2692"/>
    </row>
    <row r="2693" spans="20:21" x14ac:dyDescent="0.3">
      <c r="T2693"/>
      <c r="U2693"/>
    </row>
    <row r="2694" spans="20:21" x14ac:dyDescent="0.3">
      <c r="T2694"/>
      <c r="U2694"/>
    </row>
    <row r="2695" spans="20:21" x14ac:dyDescent="0.3">
      <c r="T2695"/>
      <c r="U2695"/>
    </row>
    <row r="2696" spans="20:21" x14ac:dyDescent="0.3">
      <c r="T2696"/>
      <c r="U2696"/>
    </row>
    <row r="2697" spans="20:21" x14ac:dyDescent="0.3">
      <c r="T2697"/>
      <c r="U2697"/>
    </row>
    <row r="2698" spans="20:21" x14ac:dyDescent="0.3">
      <c r="T2698"/>
      <c r="U2698"/>
    </row>
    <row r="2699" spans="20:21" x14ac:dyDescent="0.3">
      <c r="T2699"/>
      <c r="U2699"/>
    </row>
    <row r="2700" spans="20:21" x14ac:dyDescent="0.3">
      <c r="T2700"/>
      <c r="U2700"/>
    </row>
    <row r="2701" spans="20:21" x14ac:dyDescent="0.3">
      <c r="T2701"/>
      <c r="U2701"/>
    </row>
    <row r="2702" spans="20:21" x14ac:dyDescent="0.3">
      <c r="T2702"/>
      <c r="U2702"/>
    </row>
    <row r="2703" spans="20:21" x14ac:dyDescent="0.3">
      <c r="T2703"/>
      <c r="U2703"/>
    </row>
    <row r="2704" spans="20:21" x14ac:dyDescent="0.3">
      <c r="T2704"/>
      <c r="U2704"/>
    </row>
    <row r="2705" spans="20:21" x14ac:dyDescent="0.3">
      <c r="T2705"/>
      <c r="U2705"/>
    </row>
    <row r="2706" spans="20:21" x14ac:dyDescent="0.3">
      <c r="T2706"/>
      <c r="U2706"/>
    </row>
    <row r="2707" spans="20:21" x14ac:dyDescent="0.3">
      <c r="T2707"/>
      <c r="U2707"/>
    </row>
    <row r="2708" spans="20:21" x14ac:dyDescent="0.3">
      <c r="T2708"/>
      <c r="U2708"/>
    </row>
    <row r="2709" spans="20:21" x14ac:dyDescent="0.3">
      <c r="T2709"/>
      <c r="U2709"/>
    </row>
    <row r="2710" spans="20:21" x14ac:dyDescent="0.3">
      <c r="T2710"/>
      <c r="U2710"/>
    </row>
    <row r="2711" spans="20:21" x14ac:dyDescent="0.3">
      <c r="T2711"/>
      <c r="U2711"/>
    </row>
    <row r="2712" spans="20:21" x14ac:dyDescent="0.3">
      <c r="T2712"/>
      <c r="U2712"/>
    </row>
    <row r="2713" spans="20:21" x14ac:dyDescent="0.3">
      <c r="T2713"/>
      <c r="U2713"/>
    </row>
    <row r="2714" spans="20:21" x14ac:dyDescent="0.3">
      <c r="T2714"/>
      <c r="U2714"/>
    </row>
    <row r="2715" spans="20:21" x14ac:dyDescent="0.3">
      <c r="T2715"/>
      <c r="U2715"/>
    </row>
    <row r="2716" spans="20:21" x14ac:dyDescent="0.3">
      <c r="T2716"/>
      <c r="U2716"/>
    </row>
    <row r="2717" spans="20:21" x14ac:dyDescent="0.3">
      <c r="T2717"/>
      <c r="U2717"/>
    </row>
    <row r="2718" spans="20:21" x14ac:dyDescent="0.3">
      <c r="T2718"/>
      <c r="U2718"/>
    </row>
    <row r="2719" spans="20:21" x14ac:dyDescent="0.3">
      <c r="T2719"/>
      <c r="U2719"/>
    </row>
    <row r="2720" spans="20:21" x14ac:dyDescent="0.3">
      <c r="T2720"/>
      <c r="U2720"/>
    </row>
    <row r="2721" spans="20:21" x14ac:dyDescent="0.3">
      <c r="T2721"/>
      <c r="U2721"/>
    </row>
    <row r="2722" spans="20:21" x14ac:dyDescent="0.3">
      <c r="T2722"/>
      <c r="U2722"/>
    </row>
    <row r="2723" spans="20:21" x14ac:dyDescent="0.3">
      <c r="T2723"/>
      <c r="U2723"/>
    </row>
    <row r="2724" spans="20:21" x14ac:dyDescent="0.3">
      <c r="T2724"/>
      <c r="U2724"/>
    </row>
    <row r="2725" spans="20:21" x14ac:dyDescent="0.3">
      <c r="T2725"/>
      <c r="U2725"/>
    </row>
    <row r="2726" spans="20:21" x14ac:dyDescent="0.3">
      <c r="T2726"/>
      <c r="U2726"/>
    </row>
    <row r="2727" spans="20:21" x14ac:dyDescent="0.3">
      <c r="T2727"/>
      <c r="U2727"/>
    </row>
    <row r="2728" spans="20:21" x14ac:dyDescent="0.3">
      <c r="T2728"/>
      <c r="U2728"/>
    </row>
    <row r="2729" spans="20:21" x14ac:dyDescent="0.3">
      <c r="T2729"/>
      <c r="U2729"/>
    </row>
    <row r="2730" spans="20:21" x14ac:dyDescent="0.3">
      <c r="T2730"/>
      <c r="U2730"/>
    </row>
    <row r="2731" spans="20:21" x14ac:dyDescent="0.3">
      <c r="T2731"/>
      <c r="U2731"/>
    </row>
    <row r="2732" spans="20:21" x14ac:dyDescent="0.3">
      <c r="T2732"/>
      <c r="U2732"/>
    </row>
    <row r="2733" spans="20:21" x14ac:dyDescent="0.3">
      <c r="T2733"/>
      <c r="U2733"/>
    </row>
    <row r="2734" spans="20:21" x14ac:dyDescent="0.3">
      <c r="T2734"/>
      <c r="U2734"/>
    </row>
    <row r="2735" spans="20:21" x14ac:dyDescent="0.3">
      <c r="T2735"/>
      <c r="U2735"/>
    </row>
    <row r="2736" spans="20:21" x14ac:dyDescent="0.3">
      <c r="T2736"/>
      <c r="U2736"/>
    </row>
    <row r="2737" spans="20:21" x14ac:dyDescent="0.3">
      <c r="T2737"/>
      <c r="U2737"/>
    </row>
    <row r="2738" spans="20:21" x14ac:dyDescent="0.3">
      <c r="T2738"/>
      <c r="U2738"/>
    </row>
    <row r="2739" spans="20:21" x14ac:dyDescent="0.3">
      <c r="T2739"/>
      <c r="U2739"/>
    </row>
    <row r="2740" spans="20:21" x14ac:dyDescent="0.3">
      <c r="T2740"/>
      <c r="U2740"/>
    </row>
    <row r="2741" spans="20:21" x14ac:dyDescent="0.3">
      <c r="T2741"/>
      <c r="U2741"/>
    </row>
    <row r="2742" spans="20:21" x14ac:dyDescent="0.3">
      <c r="T2742"/>
      <c r="U2742"/>
    </row>
    <row r="2743" spans="20:21" x14ac:dyDescent="0.3">
      <c r="T2743"/>
      <c r="U2743"/>
    </row>
    <row r="2744" spans="20:21" x14ac:dyDescent="0.3">
      <c r="T2744"/>
      <c r="U2744"/>
    </row>
    <row r="2745" spans="20:21" x14ac:dyDescent="0.3">
      <c r="T2745"/>
      <c r="U2745"/>
    </row>
    <row r="2746" spans="20:21" x14ac:dyDescent="0.3">
      <c r="T2746"/>
      <c r="U2746"/>
    </row>
    <row r="2747" spans="20:21" x14ac:dyDescent="0.3">
      <c r="T2747"/>
      <c r="U2747"/>
    </row>
    <row r="2748" spans="20:21" x14ac:dyDescent="0.3">
      <c r="T2748"/>
      <c r="U2748"/>
    </row>
    <row r="2749" spans="20:21" x14ac:dyDescent="0.3">
      <c r="T2749"/>
      <c r="U2749"/>
    </row>
    <row r="2750" spans="20:21" x14ac:dyDescent="0.3">
      <c r="T2750"/>
      <c r="U2750"/>
    </row>
    <row r="2751" spans="20:21" x14ac:dyDescent="0.3">
      <c r="T2751"/>
      <c r="U2751"/>
    </row>
    <row r="2752" spans="20:21" x14ac:dyDescent="0.3">
      <c r="T2752"/>
      <c r="U2752"/>
    </row>
    <row r="2753" spans="20:21" x14ac:dyDescent="0.3">
      <c r="T2753"/>
      <c r="U2753"/>
    </row>
    <row r="2754" spans="20:21" x14ac:dyDescent="0.3">
      <c r="T2754"/>
      <c r="U2754"/>
    </row>
    <row r="2755" spans="20:21" x14ac:dyDescent="0.3">
      <c r="T2755"/>
      <c r="U2755"/>
    </row>
    <row r="2756" spans="20:21" x14ac:dyDescent="0.3">
      <c r="T2756"/>
      <c r="U2756"/>
    </row>
    <row r="2757" spans="20:21" x14ac:dyDescent="0.3">
      <c r="T2757"/>
      <c r="U2757"/>
    </row>
    <row r="2758" spans="20:21" x14ac:dyDescent="0.3">
      <c r="T2758"/>
      <c r="U2758"/>
    </row>
    <row r="2759" spans="20:21" x14ac:dyDescent="0.3">
      <c r="T2759"/>
      <c r="U2759"/>
    </row>
    <row r="2760" spans="20:21" x14ac:dyDescent="0.3">
      <c r="T2760"/>
      <c r="U2760"/>
    </row>
    <row r="2761" spans="20:21" x14ac:dyDescent="0.3">
      <c r="T2761"/>
      <c r="U2761"/>
    </row>
    <row r="2762" spans="20:21" x14ac:dyDescent="0.3">
      <c r="T2762"/>
      <c r="U2762"/>
    </row>
    <row r="2763" spans="20:21" x14ac:dyDescent="0.3">
      <c r="T2763"/>
      <c r="U2763"/>
    </row>
    <row r="2764" spans="20:21" x14ac:dyDescent="0.3">
      <c r="T2764"/>
      <c r="U2764"/>
    </row>
    <row r="2765" spans="20:21" x14ac:dyDescent="0.3">
      <c r="T2765"/>
      <c r="U2765"/>
    </row>
    <row r="2766" spans="20:21" x14ac:dyDescent="0.3">
      <c r="T2766"/>
      <c r="U2766"/>
    </row>
    <row r="2767" spans="20:21" x14ac:dyDescent="0.3">
      <c r="T2767"/>
      <c r="U2767"/>
    </row>
    <row r="2768" spans="20:21" x14ac:dyDescent="0.3">
      <c r="T2768"/>
      <c r="U2768"/>
    </row>
    <row r="2769" spans="20:21" x14ac:dyDescent="0.3">
      <c r="T2769"/>
      <c r="U2769"/>
    </row>
    <row r="2770" spans="20:21" x14ac:dyDescent="0.3">
      <c r="T2770"/>
      <c r="U2770"/>
    </row>
    <row r="2771" spans="20:21" x14ac:dyDescent="0.3">
      <c r="T2771"/>
      <c r="U2771"/>
    </row>
    <row r="2772" spans="20:21" x14ac:dyDescent="0.3">
      <c r="T2772"/>
      <c r="U2772"/>
    </row>
    <row r="2773" spans="20:21" x14ac:dyDescent="0.3">
      <c r="T2773"/>
      <c r="U2773"/>
    </row>
    <row r="2774" spans="20:21" x14ac:dyDescent="0.3">
      <c r="T2774"/>
      <c r="U2774"/>
    </row>
    <row r="2775" spans="20:21" x14ac:dyDescent="0.3">
      <c r="T2775"/>
      <c r="U2775"/>
    </row>
    <row r="2776" spans="20:21" x14ac:dyDescent="0.3">
      <c r="T2776"/>
      <c r="U2776"/>
    </row>
    <row r="2777" spans="20:21" x14ac:dyDescent="0.3">
      <c r="T2777"/>
      <c r="U2777"/>
    </row>
    <row r="2778" spans="20:21" x14ac:dyDescent="0.3">
      <c r="T2778"/>
      <c r="U2778"/>
    </row>
    <row r="2779" spans="20:21" x14ac:dyDescent="0.3">
      <c r="T2779"/>
      <c r="U2779"/>
    </row>
    <row r="2780" spans="20:21" x14ac:dyDescent="0.3">
      <c r="T2780"/>
      <c r="U2780"/>
    </row>
    <row r="2781" spans="20:21" x14ac:dyDescent="0.3">
      <c r="T2781"/>
      <c r="U2781"/>
    </row>
    <row r="2782" spans="20:21" x14ac:dyDescent="0.3">
      <c r="T2782"/>
      <c r="U2782"/>
    </row>
    <row r="2783" spans="20:21" x14ac:dyDescent="0.3">
      <c r="T2783"/>
      <c r="U2783"/>
    </row>
    <row r="2784" spans="20:21" x14ac:dyDescent="0.3">
      <c r="T2784"/>
      <c r="U2784"/>
    </row>
    <row r="2785" spans="20:21" x14ac:dyDescent="0.3">
      <c r="T2785"/>
      <c r="U2785"/>
    </row>
    <row r="2786" spans="20:21" x14ac:dyDescent="0.3">
      <c r="T2786"/>
      <c r="U2786"/>
    </row>
    <row r="2787" spans="20:21" x14ac:dyDescent="0.3">
      <c r="T2787"/>
      <c r="U2787"/>
    </row>
    <row r="2788" spans="20:21" x14ac:dyDescent="0.3">
      <c r="T2788"/>
      <c r="U2788"/>
    </row>
    <row r="2789" spans="20:21" x14ac:dyDescent="0.3">
      <c r="T2789"/>
      <c r="U2789"/>
    </row>
    <row r="2790" spans="20:21" x14ac:dyDescent="0.3">
      <c r="T2790"/>
      <c r="U2790"/>
    </row>
    <row r="2791" spans="20:21" x14ac:dyDescent="0.3">
      <c r="T2791"/>
      <c r="U2791"/>
    </row>
    <row r="2792" spans="20:21" x14ac:dyDescent="0.3">
      <c r="T2792"/>
      <c r="U2792"/>
    </row>
    <row r="2793" spans="20:21" x14ac:dyDescent="0.3">
      <c r="T2793"/>
      <c r="U2793"/>
    </row>
    <row r="2794" spans="20:21" x14ac:dyDescent="0.3">
      <c r="T2794"/>
      <c r="U2794"/>
    </row>
    <row r="2795" spans="20:21" x14ac:dyDescent="0.3">
      <c r="T2795"/>
      <c r="U2795"/>
    </row>
    <row r="2796" spans="20:21" x14ac:dyDescent="0.3">
      <c r="T2796"/>
      <c r="U2796"/>
    </row>
    <row r="2797" spans="20:21" x14ac:dyDescent="0.3">
      <c r="T2797"/>
      <c r="U2797"/>
    </row>
    <row r="2798" spans="20:21" x14ac:dyDescent="0.3">
      <c r="T2798"/>
      <c r="U2798"/>
    </row>
    <row r="2799" spans="20:21" x14ac:dyDescent="0.3">
      <c r="T2799"/>
      <c r="U2799"/>
    </row>
    <row r="2800" spans="20:21" x14ac:dyDescent="0.3">
      <c r="T2800"/>
      <c r="U2800"/>
    </row>
    <row r="2801" spans="20:21" x14ac:dyDescent="0.3">
      <c r="T2801"/>
      <c r="U2801"/>
    </row>
    <row r="2802" spans="20:21" x14ac:dyDescent="0.3">
      <c r="T2802"/>
      <c r="U2802"/>
    </row>
    <row r="2803" spans="20:21" x14ac:dyDescent="0.3">
      <c r="T2803"/>
      <c r="U2803"/>
    </row>
    <row r="2804" spans="20:21" x14ac:dyDescent="0.3">
      <c r="T2804"/>
      <c r="U2804"/>
    </row>
    <row r="2805" spans="20:21" x14ac:dyDescent="0.3">
      <c r="T2805"/>
      <c r="U2805"/>
    </row>
    <row r="2806" spans="20:21" x14ac:dyDescent="0.3">
      <c r="T2806"/>
      <c r="U2806"/>
    </row>
    <row r="2807" spans="20:21" x14ac:dyDescent="0.3">
      <c r="T2807"/>
      <c r="U2807"/>
    </row>
    <row r="2808" spans="20:21" x14ac:dyDescent="0.3">
      <c r="T2808"/>
      <c r="U2808"/>
    </row>
    <row r="2809" spans="20:21" x14ac:dyDescent="0.3">
      <c r="T2809"/>
      <c r="U2809"/>
    </row>
    <row r="2810" spans="20:21" x14ac:dyDescent="0.3">
      <c r="T2810"/>
      <c r="U2810"/>
    </row>
    <row r="2811" spans="20:21" x14ac:dyDescent="0.3">
      <c r="T2811"/>
      <c r="U2811"/>
    </row>
    <row r="2812" spans="20:21" x14ac:dyDescent="0.3">
      <c r="T2812"/>
      <c r="U2812"/>
    </row>
    <row r="2813" spans="20:21" x14ac:dyDescent="0.3">
      <c r="T2813"/>
      <c r="U2813"/>
    </row>
    <row r="2814" spans="20:21" x14ac:dyDescent="0.3">
      <c r="T2814"/>
      <c r="U2814"/>
    </row>
    <row r="2815" spans="20:21" x14ac:dyDescent="0.3">
      <c r="T2815"/>
      <c r="U2815"/>
    </row>
    <row r="2816" spans="20:21" x14ac:dyDescent="0.3">
      <c r="T2816"/>
      <c r="U2816"/>
    </row>
    <row r="2817" spans="20:21" x14ac:dyDescent="0.3">
      <c r="T2817"/>
      <c r="U2817"/>
    </row>
    <row r="2818" spans="20:21" x14ac:dyDescent="0.3">
      <c r="T2818"/>
      <c r="U2818"/>
    </row>
    <row r="2819" spans="20:21" x14ac:dyDescent="0.3">
      <c r="T2819"/>
      <c r="U2819"/>
    </row>
    <row r="2820" spans="20:21" x14ac:dyDescent="0.3">
      <c r="T2820"/>
      <c r="U2820"/>
    </row>
    <row r="2821" spans="20:21" x14ac:dyDescent="0.3">
      <c r="T2821"/>
      <c r="U2821"/>
    </row>
    <row r="2822" spans="20:21" x14ac:dyDescent="0.3">
      <c r="T2822"/>
      <c r="U2822"/>
    </row>
    <row r="2823" spans="20:21" x14ac:dyDescent="0.3">
      <c r="T2823"/>
      <c r="U2823"/>
    </row>
    <row r="2824" spans="20:21" x14ac:dyDescent="0.3">
      <c r="T2824"/>
      <c r="U2824"/>
    </row>
    <row r="2825" spans="20:21" x14ac:dyDescent="0.3">
      <c r="T2825"/>
      <c r="U2825"/>
    </row>
    <row r="2826" spans="20:21" x14ac:dyDescent="0.3">
      <c r="T2826"/>
      <c r="U2826"/>
    </row>
    <row r="2827" spans="20:21" x14ac:dyDescent="0.3">
      <c r="T2827"/>
      <c r="U2827"/>
    </row>
    <row r="2828" spans="20:21" x14ac:dyDescent="0.3">
      <c r="T2828"/>
      <c r="U2828"/>
    </row>
    <row r="2829" spans="20:21" x14ac:dyDescent="0.3">
      <c r="T2829"/>
      <c r="U2829"/>
    </row>
    <row r="2830" spans="20:21" x14ac:dyDescent="0.3">
      <c r="T2830"/>
      <c r="U2830"/>
    </row>
    <row r="2831" spans="20:21" x14ac:dyDescent="0.3">
      <c r="T2831"/>
      <c r="U2831"/>
    </row>
    <row r="2832" spans="20:21" x14ac:dyDescent="0.3">
      <c r="T2832"/>
      <c r="U2832"/>
    </row>
    <row r="2833" spans="20:21" x14ac:dyDescent="0.3">
      <c r="T2833"/>
      <c r="U2833"/>
    </row>
    <row r="2834" spans="20:21" x14ac:dyDescent="0.3">
      <c r="T2834"/>
      <c r="U2834"/>
    </row>
    <row r="2835" spans="20:21" x14ac:dyDescent="0.3">
      <c r="T2835"/>
      <c r="U2835"/>
    </row>
    <row r="2836" spans="20:21" x14ac:dyDescent="0.3">
      <c r="T2836"/>
      <c r="U2836"/>
    </row>
    <row r="2837" spans="20:21" x14ac:dyDescent="0.3">
      <c r="T2837"/>
      <c r="U2837"/>
    </row>
    <row r="2838" spans="20:21" x14ac:dyDescent="0.3">
      <c r="T2838"/>
      <c r="U2838"/>
    </row>
    <row r="2839" spans="20:21" x14ac:dyDescent="0.3">
      <c r="T2839"/>
      <c r="U2839"/>
    </row>
    <row r="2840" spans="20:21" x14ac:dyDescent="0.3">
      <c r="T2840"/>
      <c r="U2840"/>
    </row>
    <row r="2841" spans="20:21" x14ac:dyDescent="0.3">
      <c r="T2841"/>
      <c r="U2841"/>
    </row>
    <row r="2842" spans="20:21" x14ac:dyDescent="0.3">
      <c r="T2842"/>
      <c r="U2842"/>
    </row>
    <row r="2843" spans="20:21" x14ac:dyDescent="0.3">
      <c r="T2843"/>
      <c r="U2843"/>
    </row>
    <row r="2844" spans="20:21" x14ac:dyDescent="0.3">
      <c r="T2844"/>
      <c r="U2844"/>
    </row>
    <row r="2845" spans="20:21" x14ac:dyDescent="0.3">
      <c r="T2845"/>
      <c r="U2845"/>
    </row>
    <row r="2846" spans="20:21" x14ac:dyDescent="0.3">
      <c r="T2846"/>
      <c r="U2846"/>
    </row>
    <row r="2847" spans="20:21" x14ac:dyDescent="0.3">
      <c r="T2847"/>
      <c r="U2847"/>
    </row>
    <row r="2848" spans="20:21" x14ac:dyDescent="0.3">
      <c r="T2848"/>
      <c r="U2848"/>
    </row>
    <row r="2849" spans="20:21" x14ac:dyDescent="0.3">
      <c r="T2849"/>
      <c r="U2849"/>
    </row>
    <row r="2850" spans="20:21" x14ac:dyDescent="0.3">
      <c r="T2850"/>
      <c r="U2850"/>
    </row>
    <row r="2851" spans="20:21" x14ac:dyDescent="0.3">
      <c r="T2851"/>
      <c r="U2851"/>
    </row>
    <row r="2852" spans="20:21" x14ac:dyDescent="0.3">
      <c r="T2852"/>
      <c r="U2852"/>
    </row>
    <row r="2853" spans="20:21" x14ac:dyDescent="0.3">
      <c r="T2853"/>
      <c r="U2853"/>
    </row>
    <row r="2854" spans="20:21" x14ac:dyDescent="0.3">
      <c r="T2854"/>
      <c r="U2854"/>
    </row>
    <row r="2855" spans="20:21" x14ac:dyDescent="0.3">
      <c r="T2855"/>
      <c r="U2855"/>
    </row>
    <row r="2856" spans="20:21" x14ac:dyDescent="0.3">
      <c r="T2856"/>
      <c r="U2856"/>
    </row>
    <row r="2857" spans="20:21" x14ac:dyDescent="0.3">
      <c r="T2857"/>
      <c r="U2857"/>
    </row>
    <row r="2858" spans="20:21" x14ac:dyDescent="0.3">
      <c r="T2858"/>
      <c r="U2858"/>
    </row>
    <row r="2859" spans="20:21" x14ac:dyDescent="0.3">
      <c r="T2859"/>
      <c r="U2859"/>
    </row>
    <row r="2860" spans="20:21" x14ac:dyDescent="0.3">
      <c r="T2860"/>
      <c r="U2860"/>
    </row>
    <row r="2861" spans="20:21" x14ac:dyDescent="0.3">
      <c r="T2861"/>
      <c r="U2861"/>
    </row>
    <row r="2862" spans="20:21" x14ac:dyDescent="0.3">
      <c r="T2862"/>
      <c r="U2862"/>
    </row>
    <row r="2863" spans="20:21" x14ac:dyDescent="0.3">
      <c r="T2863"/>
      <c r="U2863"/>
    </row>
    <row r="2864" spans="20:21" x14ac:dyDescent="0.3">
      <c r="T2864"/>
      <c r="U2864"/>
    </row>
    <row r="2865" spans="20:21" x14ac:dyDescent="0.3">
      <c r="T2865"/>
      <c r="U2865"/>
    </row>
    <row r="2866" spans="20:21" x14ac:dyDescent="0.3">
      <c r="T2866"/>
      <c r="U2866"/>
    </row>
    <row r="2867" spans="20:21" x14ac:dyDescent="0.3">
      <c r="T2867"/>
      <c r="U2867"/>
    </row>
    <row r="2868" spans="20:21" x14ac:dyDescent="0.3">
      <c r="T2868"/>
      <c r="U2868"/>
    </row>
    <row r="2869" spans="20:21" x14ac:dyDescent="0.3">
      <c r="T2869"/>
      <c r="U2869"/>
    </row>
    <row r="2870" spans="20:21" x14ac:dyDescent="0.3">
      <c r="T2870"/>
      <c r="U2870"/>
    </row>
    <row r="2871" spans="20:21" x14ac:dyDescent="0.3">
      <c r="T2871"/>
      <c r="U2871"/>
    </row>
    <row r="2872" spans="20:21" x14ac:dyDescent="0.3">
      <c r="T2872"/>
      <c r="U2872"/>
    </row>
    <row r="2873" spans="20:21" x14ac:dyDescent="0.3">
      <c r="T2873"/>
      <c r="U2873"/>
    </row>
    <row r="2874" spans="20:21" x14ac:dyDescent="0.3">
      <c r="T2874"/>
      <c r="U2874"/>
    </row>
    <row r="2875" spans="20:21" x14ac:dyDescent="0.3">
      <c r="T2875"/>
      <c r="U2875"/>
    </row>
    <row r="2876" spans="20:21" x14ac:dyDescent="0.3">
      <c r="T2876"/>
      <c r="U2876"/>
    </row>
    <row r="2877" spans="20:21" x14ac:dyDescent="0.3">
      <c r="T2877"/>
      <c r="U2877"/>
    </row>
    <row r="2878" spans="20:21" x14ac:dyDescent="0.3">
      <c r="T2878"/>
      <c r="U2878"/>
    </row>
    <row r="2879" spans="20:21" x14ac:dyDescent="0.3">
      <c r="T2879"/>
      <c r="U2879"/>
    </row>
    <row r="2880" spans="20:21" x14ac:dyDescent="0.3">
      <c r="T2880"/>
      <c r="U2880"/>
    </row>
    <row r="2881" spans="20:21" x14ac:dyDescent="0.3">
      <c r="T2881"/>
      <c r="U2881"/>
    </row>
    <row r="2882" spans="20:21" x14ac:dyDescent="0.3">
      <c r="T2882"/>
      <c r="U2882"/>
    </row>
    <row r="2883" spans="20:21" x14ac:dyDescent="0.3">
      <c r="T2883"/>
      <c r="U2883"/>
    </row>
    <row r="2884" spans="20:21" x14ac:dyDescent="0.3">
      <c r="T2884"/>
      <c r="U2884"/>
    </row>
    <row r="2885" spans="20:21" x14ac:dyDescent="0.3">
      <c r="T2885"/>
      <c r="U2885"/>
    </row>
    <row r="2886" spans="20:21" x14ac:dyDescent="0.3">
      <c r="T2886"/>
      <c r="U2886"/>
    </row>
    <row r="2887" spans="20:21" x14ac:dyDescent="0.3">
      <c r="T2887"/>
      <c r="U2887"/>
    </row>
    <row r="2888" spans="20:21" x14ac:dyDescent="0.3">
      <c r="T2888"/>
      <c r="U2888"/>
    </row>
    <row r="2889" spans="20:21" x14ac:dyDescent="0.3">
      <c r="T2889"/>
      <c r="U2889"/>
    </row>
    <row r="2890" spans="20:21" x14ac:dyDescent="0.3">
      <c r="T2890"/>
      <c r="U2890"/>
    </row>
    <row r="2891" spans="20:21" x14ac:dyDescent="0.3">
      <c r="T2891"/>
      <c r="U2891"/>
    </row>
    <row r="2892" spans="20:21" x14ac:dyDescent="0.3">
      <c r="T2892"/>
      <c r="U2892"/>
    </row>
    <row r="2893" spans="20:21" x14ac:dyDescent="0.3">
      <c r="T2893"/>
      <c r="U2893"/>
    </row>
    <row r="2894" spans="20:21" x14ac:dyDescent="0.3">
      <c r="T2894"/>
      <c r="U2894"/>
    </row>
    <row r="2895" spans="20:21" x14ac:dyDescent="0.3">
      <c r="T2895"/>
      <c r="U2895"/>
    </row>
    <row r="2896" spans="20:21" x14ac:dyDescent="0.3">
      <c r="T2896"/>
      <c r="U2896"/>
    </row>
    <row r="2897" spans="20:21" x14ac:dyDescent="0.3">
      <c r="T2897"/>
      <c r="U2897"/>
    </row>
    <row r="2898" spans="20:21" x14ac:dyDescent="0.3">
      <c r="T2898"/>
      <c r="U2898"/>
    </row>
    <row r="2899" spans="20:21" x14ac:dyDescent="0.3">
      <c r="T2899"/>
      <c r="U2899"/>
    </row>
    <row r="2900" spans="20:21" x14ac:dyDescent="0.3">
      <c r="T2900"/>
      <c r="U2900"/>
    </row>
    <row r="2901" spans="20:21" x14ac:dyDescent="0.3">
      <c r="T2901"/>
      <c r="U2901"/>
    </row>
    <row r="2902" spans="20:21" x14ac:dyDescent="0.3">
      <c r="T2902"/>
      <c r="U2902"/>
    </row>
    <row r="2903" spans="20:21" x14ac:dyDescent="0.3">
      <c r="T2903"/>
      <c r="U2903"/>
    </row>
    <row r="2904" spans="20:21" x14ac:dyDescent="0.3">
      <c r="T2904"/>
      <c r="U2904"/>
    </row>
    <row r="2905" spans="20:21" x14ac:dyDescent="0.3">
      <c r="T2905"/>
      <c r="U2905"/>
    </row>
    <row r="2906" spans="20:21" x14ac:dyDescent="0.3">
      <c r="T2906"/>
      <c r="U2906"/>
    </row>
    <row r="2907" spans="20:21" x14ac:dyDescent="0.3">
      <c r="T2907"/>
      <c r="U2907"/>
    </row>
    <row r="2908" spans="20:21" x14ac:dyDescent="0.3">
      <c r="T2908"/>
      <c r="U2908"/>
    </row>
    <row r="2909" spans="20:21" x14ac:dyDescent="0.3">
      <c r="T2909"/>
      <c r="U2909"/>
    </row>
    <row r="2910" spans="20:21" x14ac:dyDescent="0.3">
      <c r="T2910"/>
      <c r="U2910"/>
    </row>
    <row r="2911" spans="20:21" x14ac:dyDescent="0.3">
      <c r="T2911"/>
      <c r="U2911"/>
    </row>
    <row r="2912" spans="20:21" x14ac:dyDescent="0.3">
      <c r="T2912"/>
      <c r="U2912"/>
    </row>
    <row r="2913" spans="20:21" x14ac:dyDescent="0.3">
      <c r="T2913"/>
      <c r="U2913"/>
    </row>
    <row r="2914" spans="20:21" x14ac:dyDescent="0.3">
      <c r="T2914"/>
      <c r="U2914"/>
    </row>
    <row r="2915" spans="20:21" x14ac:dyDescent="0.3">
      <c r="T2915"/>
      <c r="U2915"/>
    </row>
    <row r="2916" spans="20:21" x14ac:dyDescent="0.3">
      <c r="T2916"/>
      <c r="U2916"/>
    </row>
    <row r="2917" spans="20:21" x14ac:dyDescent="0.3">
      <c r="T2917"/>
      <c r="U2917"/>
    </row>
    <row r="2918" spans="20:21" x14ac:dyDescent="0.3">
      <c r="T2918"/>
      <c r="U2918"/>
    </row>
    <row r="2919" spans="20:21" x14ac:dyDescent="0.3">
      <c r="T2919"/>
      <c r="U2919"/>
    </row>
    <row r="2920" spans="20:21" x14ac:dyDescent="0.3">
      <c r="T2920"/>
      <c r="U2920"/>
    </row>
    <row r="2921" spans="20:21" x14ac:dyDescent="0.3">
      <c r="T2921"/>
      <c r="U2921"/>
    </row>
    <row r="2922" spans="20:21" x14ac:dyDescent="0.3">
      <c r="T2922"/>
      <c r="U2922"/>
    </row>
    <row r="2923" spans="20:21" x14ac:dyDescent="0.3">
      <c r="T2923"/>
      <c r="U2923"/>
    </row>
    <row r="2924" spans="20:21" x14ac:dyDescent="0.3">
      <c r="T2924"/>
      <c r="U2924"/>
    </row>
    <row r="2925" spans="20:21" x14ac:dyDescent="0.3">
      <c r="T2925"/>
      <c r="U2925"/>
    </row>
    <row r="2926" spans="20:21" x14ac:dyDescent="0.3">
      <c r="T2926"/>
      <c r="U2926"/>
    </row>
    <row r="2927" spans="20:21" x14ac:dyDescent="0.3">
      <c r="T2927"/>
      <c r="U2927"/>
    </row>
    <row r="2928" spans="20:21" x14ac:dyDescent="0.3">
      <c r="T2928"/>
      <c r="U2928"/>
    </row>
    <row r="2929" spans="20:21" x14ac:dyDescent="0.3">
      <c r="T2929"/>
      <c r="U2929"/>
    </row>
    <row r="2930" spans="20:21" x14ac:dyDescent="0.3">
      <c r="T2930"/>
      <c r="U2930"/>
    </row>
    <row r="2931" spans="20:21" x14ac:dyDescent="0.3">
      <c r="T2931"/>
      <c r="U2931"/>
    </row>
    <row r="2932" spans="20:21" x14ac:dyDescent="0.3">
      <c r="T2932"/>
      <c r="U2932"/>
    </row>
    <row r="2933" spans="20:21" x14ac:dyDescent="0.3">
      <c r="T2933"/>
      <c r="U2933"/>
    </row>
    <row r="2934" spans="20:21" x14ac:dyDescent="0.3">
      <c r="T2934"/>
      <c r="U2934"/>
    </row>
    <row r="2935" spans="20:21" x14ac:dyDescent="0.3">
      <c r="T2935"/>
      <c r="U2935"/>
    </row>
    <row r="2936" spans="20:21" x14ac:dyDescent="0.3">
      <c r="T2936"/>
      <c r="U2936"/>
    </row>
    <row r="2937" spans="20:21" x14ac:dyDescent="0.3">
      <c r="T2937"/>
      <c r="U2937"/>
    </row>
    <row r="2938" spans="20:21" x14ac:dyDescent="0.3">
      <c r="T2938"/>
      <c r="U2938"/>
    </row>
    <row r="2939" spans="20:21" x14ac:dyDescent="0.3">
      <c r="T2939"/>
      <c r="U2939"/>
    </row>
    <row r="2940" spans="20:21" x14ac:dyDescent="0.3">
      <c r="T2940"/>
      <c r="U2940"/>
    </row>
    <row r="2941" spans="20:21" x14ac:dyDescent="0.3">
      <c r="T2941"/>
      <c r="U2941"/>
    </row>
    <row r="2942" spans="20:21" x14ac:dyDescent="0.3">
      <c r="T2942"/>
      <c r="U2942"/>
    </row>
    <row r="2943" spans="20:21" x14ac:dyDescent="0.3">
      <c r="T2943"/>
      <c r="U2943"/>
    </row>
    <row r="2944" spans="20:21" x14ac:dyDescent="0.3">
      <c r="T2944"/>
      <c r="U2944"/>
    </row>
    <row r="2945" spans="20:21" x14ac:dyDescent="0.3">
      <c r="T2945"/>
      <c r="U2945"/>
    </row>
    <row r="2946" spans="20:21" x14ac:dyDescent="0.3">
      <c r="T2946"/>
      <c r="U2946"/>
    </row>
    <row r="2947" spans="20:21" x14ac:dyDescent="0.3">
      <c r="T2947"/>
      <c r="U2947"/>
    </row>
    <row r="2948" spans="20:21" x14ac:dyDescent="0.3">
      <c r="T2948"/>
      <c r="U2948"/>
    </row>
    <row r="2949" spans="20:21" x14ac:dyDescent="0.3">
      <c r="T2949"/>
      <c r="U2949"/>
    </row>
    <row r="2950" spans="20:21" x14ac:dyDescent="0.3">
      <c r="T2950"/>
      <c r="U2950"/>
    </row>
    <row r="2951" spans="20:21" x14ac:dyDescent="0.3">
      <c r="T2951"/>
      <c r="U2951"/>
    </row>
    <row r="2952" spans="20:21" x14ac:dyDescent="0.3">
      <c r="T2952"/>
      <c r="U2952"/>
    </row>
    <row r="2953" spans="20:21" x14ac:dyDescent="0.3">
      <c r="T2953"/>
      <c r="U2953"/>
    </row>
    <row r="2954" spans="20:21" x14ac:dyDescent="0.3">
      <c r="T2954"/>
      <c r="U2954"/>
    </row>
    <row r="2955" spans="20:21" x14ac:dyDescent="0.3">
      <c r="T2955"/>
      <c r="U2955"/>
    </row>
    <row r="2956" spans="20:21" x14ac:dyDescent="0.3">
      <c r="T2956"/>
      <c r="U2956"/>
    </row>
    <row r="2957" spans="20:21" x14ac:dyDescent="0.3">
      <c r="T2957"/>
      <c r="U2957"/>
    </row>
    <row r="2958" spans="20:21" x14ac:dyDescent="0.3">
      <c r="T2958"/>
      <c r="U2958"/>
    </row>
    <row r="2959" spans="20:21" x14ac:dyDescent="0.3">
      <c r="T2959"/>
      <c r="U2959"/>
    </row>
    <row r="2960" spans="20:21" x14ac:dyDescent="0.3">
      <c r="T2960"/>
      <c r="U2960"/>
    </row>
    <row r="2961" spans="20:21" x14ac:dyDescent="0.3">
      <c r="T2961"/>
      <c r="U2961"/>
    </row>
    <row r="2962" spans="20:21" x14ac:dyDescent="0.3">
      <c r="T2962"/>
      <c r="U2962"/>
    </row>
    <row r="2963" spans="20:21" x14ac:dyDescent="0.3">
      <c r="T2963"/>
      <c r="U2963"/>
    </row>
    <row r="2964" spans="20:21" x14ac:dyDescent="0.3">
      <c r="T2964"/>
      <c r="U2964"/>
    </row>
    <row r="2965" spans="20:21" x14ac:dyDescent="0.3">
      <c r="T2965"/>
      <c r="U2965"/>
    </row>
    <row r="2966" spans="20:21" x14ac:dyDescent="0.3">
      <c r="T2966"/>
      <c r="U2966"/>
    </row>
    <row r="2967" spans="20:21" x14ac:dyDescent="0.3">
      <c r="T2967"/>
      <c r="U2967"/>
    </row>
    <row r="2968" spans="20:21" x14ac:dyDescent="0.3">
      <c r="T2968"/>
      <c r="U2968"/>
    </row>
    <row r="2969" spans="20:21" x14ac:dyDescent="0.3">
      <c r="T2969"/>
      <c r="U2969"/>
    </row>
    <row r="2970" spans="20:21" x14ac:dyDescent="0.3">
      <c r="T2970"/>
      <c r="U2970"/>
    </row>
    <row r="2971" spans="20:21" x14ac:dyDescent="0.3">
      <c r="T2971"/>
      <c r="U2971"/>
    </row>
    <row r="2972" spans="20:21" x14ac:dyDescent="0.3">
      <c r="T2972"/>
      <c r="U2972"/>
    </row>
    <row r="2973" spans="20:21" x14ac:dyDescent="0.3">
      <c r="T2973"/>
      <c r="U2973"/>
    </row>
    <row r="2974" spans="20:21" x14ac:dyDescent="0.3">
      <c r="T2974"/>
      <c r="U2974"/>
    </row>
    <row r="2975" spans="20:21" x14ac:dyDescent="0.3">
      <c r="T2975"/>
      <c r="U2975"/>
    </row>
    <row r="2976" spans="20:21" x14ac:dyDescent="0.3">
      <c r="T2976"/>
      <c r="U2976"/>
    </row>
    <row r="2977" spans="20:21" x14ac:dyDescent="0.3">
      <c r="T2977"/>
      <c r="U2977"/>
    </row>
    <row r="2978" spans="20:21" x14ac:dyDescent="0.3">
      <c r="T2978"/>
      <c r="U2978"/>
    </row>
    <row r="2979" spans="20:21" x14ac:dyDescent="0.3">
      <c r="T2979"/>
      <c r="U2979"/>
    </row>
    <row r="2980" spans="20:21" x14ac:dyDescent="0.3">
      <c r="T2980"/>
      <c r="U2980"/>
    </row>
    <row r="2981" spans="20:21" x14ac:dyDescent="0.3">
      <c r="T2981"/>
      <c r="U2981"/>
    </row>
    <row r="2982" spans="20:21" x14ac:dyDescent="0.3">
      <c r="T2982"/>
      <c r="U2982"/>
    </row>
    <row r="2983" spans="20:21" x14ac:dyDescent="0.3">
      <c r="T2983"/>
      <c r="U2983"/>
    </row>
    <row r="2984" spans="20:21" x14ac:dyDescent="0.3">
      <c r="T2984"/>
      <c r="U2984"/>
    </row>
    <row r="2985" spans="20:21" x14ac:dyDescent="0.3">
      <c r="T2985"/>
      <c r="U2985"/>
    </row>
    <row r="2986" spans="20:21" x14ac:dyDescent="0.3">
      <c r="T2986"/>
      <c r="U2986"/>
    </row>
    <row r="2987" spans="20:21" x14ac:dyDescent="0.3">
      <c r="T2987"/>
      <c r="U2987"/>
    </row>
    <row r="2988" spans="20:21" x14ac:dyDescent="0.3">
      <c r="T2988"/>
      <c r="U2988"/>
    </row>
    <row r="2989" spans="20:21" x14ac:dyDescent="0.3">
      <c r="T2989"/>
      <c r="U2989"/>
    </row>
    <row r="2990" spans="20:21" x14ac:dyDescent="0.3">
      <c r="T2990"/>
      <c r="U2990"/>
    </row>
    <row r="2991" spans="20:21" x14ac:dyDescent="0.3">
      <c r="T2991"/>
      <c r="U2991"/>
    </row>
    <row r="2992" spans="20:21" x14ac:dyDescent="0.3">
      <c r="T2992"/>
      <c r="U2992"/>
    </row>
    <row r="2993" spans="20:21" x14ac:dyDescent="0.3">
      <c r="T2993"/>
      <c r="U2993"/>
    </row>
    <row r="2994" spans="20:21" x14ac:dyDescent="0.3">
      <c r="T2994"/>
      <c r="U2994"/>
    </row>
    <row r="2995" spans="20:21" x14ac:dyDescent="0.3">
      <c r="T2995"/>
      <c r="U2995"/>
    </row>
    <row r="2996" spans="20:21" x14ac:dyDescent="0.3">
      <c r="T2996"/>
      <c r="U2996"/>
    </row>
    <row r="2997" spans="20:21" x14ac:dyDescent="0.3">
      <c r="T2997"/>
      <c r="U2997"/>
    </row>
    <row r="2998" spans="20:21" x14ac:dyDescent="0.3">
      <c r="T2998"/>
      <c r="U2998"/>
    </row>
    <row r="2999" spans="20:21" x14ac:dyDescent="0.3">
      <c r="T2999"/>
      <c r="U2999"/>
    </row>
    <row r="3000" spans="20:21" x14ac:dyDescent="0.3">
      <c r="T3000"/>
      <c r="U3000"/>
    </row>
    <row r="3001" spans="20:21" x14ac:dyDescent="0.3">
      <c r="T3001"/>
      <c r="U3001"/>
    </row>
    <row r="3002" spans="20:21" x14ac:dyDescent="0.3">
      <c r="T3002"/>
      <c r="U3002"/>
    </row>
    <row r="3003" spans="20:21" x14ac:dyDescent="0.3">
      <c r="T3003"/>
      <c r="U3003"/>
    </row>
    <row r="3004" spans="20:21" x14ac:dyDescent="0.3">
      <c r="T3004"/>
      <c r="U3004"/>
    </row>
    <row r="3005" spans="20:21" x14ac:dyDescent="0.3">
      <c r="T3005"/>
      <c r="U3005"/>
    </row>
    <row r="3006" spans="20:21" x14ac:dyDescent="0.3">
      <c r="T3006"/>
      <c r="U3006"/>
    </row>
    <row r="3007" spans="20:21" x14ac:dyDescent="0.3">
      <c r="T3007"/>
      <c r="U3007"/>
    </row>
    <row r="3008" spans="20:21" x14ac:dyDescent="0.3">
      <c r="T3008"/>
      <c r="U3008"/>
    </row>
    <row r="3009" spans="20:21" x14ac:dyDescent="0.3">
      <c r="T3009"/>
      <c r="U3009"/>
    </row>
    <row r="3010" spans="20:21" x14ac:dyDescent="0.3">
      <c r="T3010"/>
      <c r="U3010"/>
    </row>
    <row r="3011" spans="20:21" x14ac:dyDescent="0.3">
      <c r="T3011"/>
      <c r="U3011"/>
    </row>
    <row r="3012" spans="20:21" x14ac:dyDescent="0.3">
      <c r="T3012"/>
      <c r="U3012"/>
    </row>
    <row r="3013" spans="20:21" x14ac:dyDescent="0.3">
      <c r="T3013"/>
      <c r="U3013"/>
    </row>
    <row r="3014" spans="20:21" x14ac:dyDescent="0.3">
      <c r="T3014"/>
      <c r="U3014"/>
    </row>
    <row r="3015" spans="20:21" x14ac:dyDescent="0.3">
      <c r="T3015"/>
      <c r="U3015"/>
    </row>
    <row r="3016" spans="20:21" x14ac:dyDescent="0.3">
      <c r="T3016"/>
      <c r="U3016"/>
    </row>
    <row r="3017" spans="20:21" x14ac:dyDescent="0.3">
      <c r="T3017"/>
      <c r="U3017"/>
    </row>
    <row r="3018" spans="20:21" x14ac:dyDescent="0.3">
      <c r="T3018"/>
      <c r="U3018"/>
    </row>
    <row r="3019" spans="20:21" x14ac:dyDescent="0.3">
      <c r="T3019"/>
      <c r="U3019"/>
    </row>
    <row r="3020" spans="20:21" x14ac:dyDescent="0.3">
      <c r="T3020"/>
      <c r="U3020"/>
    </row>
    <row r="3021" spans="20:21" x14ac:dyDescent="0.3">
      <c r="T3021"/>
      <c r="U3021"/>
    </row>
    <row r="3022" spans="20:21" x14ac:dyDescent="0.3">
      <c r="T3022"/>
      <c r="U3022"/>
    </row>
    <row r="3023" spans="20:21" x14ac:dyDescent="0.3">
      <c r="T3023"/>
      <c r="U3023"/>
    </row>
    <row r="3024" spans="20:21" x14ac:dyDescent="0.3">
      <c r="T3024"/>
      <c r="U3024"/>
    </row>
    <row r="3025" spans="20:21" x14ac:dyDescent="0.3">
      <c r="T3025"/>
      <c r="U3025"/>
    </row>
    <row r="3026" spans="20:21" x14ac:dyDescent="0.3">
      <c r="T3026"/>
      <c r="U3026"/>
    </row>
    <row r="3027" spans="20:21" x14ac:dyDescent="0.3">
      <c r="T3027"/>
      <c r="U3027"/>
    </row>
    <row r="3028" spans="20:21" x14ac:dyDescent="0.3">
      <c r="T3028"/>
      <c r="U3028"/>
    </row>
    <row r="3029" spans="20:21" x14ac:dyDescent="0.3">
      <c r="T3029"/>
      <c r="U3029"/>
    </row>
    <row r="3030" spans="20:21" x14ac:dyDescent="0.3">
      <c r="T3030"/>
      <c r="U3030"/>
    </row>
    <row r="3031" spans="20:21" x14ac:dyDescent="0.3">
      <c r="T3031"/>
      <c r="U3031"/>
    </row>
    <row r="3032" spans="20:21" x14ac:dyDescent="0.3">
      <c r="T3032"/>
      <c r="U3032"/>
    </row>
    <row r="3033" spans="20:21" x14ac:dyDescent="0.3">
      <c r="T3033"/>
      <c r="U3033"/>
    </row>
    <row r="3034" spans="20:21" x14ac:dyDescent="0.3">
      <c r="T3034"/>
      <c r="U3034"/>
    </row>
    <row r="3035" spans="20:21" x14ac:dyDescent="0.3">
      <c r="T3035"/>
      <c r="U3035"/>
    </row>
    <row r="3036" spans="20:21" x14ac:dyDescent="0.3">
      <c r="T3036"/>
      <c r="U3036"/>
    </row>
    <row r="3037" spans="20:21" x14ac:dyDescent="0.3">
      <c r="T3037"/>
      <c r="U3037"/>
    </row>
    <row r="3038" spans="20:21" x14ac:dyDescent="0.3">
      <c r="T3038"/>
      <c r="U3038"/>
    </row>
    <row r="3039" spans="20:21" x14ac:dyDescent="0.3">
      <c r="T3039"/>
      <c r="U3039"/>
    </row>
    <row r="3040" spans="20:21" x14ac:dyDescent="0.3">
      <c r="T3040"/>
      <c r="U3040"/>
    </row>
    <row r="3041" spans="20:21" x14ac:dyDescent="0.3">
      <c r="T3041"/>
      <c r="U3041"/>
    </row>
    <row r="3042" spans="20:21" x14ac:dyDescent="0.3">
      <c r="T3042"/>
      <c r="U3042"/>
    </row>
    <row r="3043" spans="20:21" x14ac:dyDescent="0.3">
      <c r="T3043"/>
      <c r="U3043"/>
    </row>
    <row r="3044" spans="20:21" x14ac:dyDescent="0.3">
      <c r="T3044"/>
      <c r="U3044"/>
    </row>
    <row r="3045" spans="20:21" x14ac:dyDescent="0.3">
      <c r="T3045"/>
      <c r="U3045"/>
    </row>
    <row r="3046" spans="20:21" x14ac:dyDescent="0.3">
      <c r="T3046"/>
      <c r="U3046"/>
    </row>
    <row r="3047" spans="20:21" x14ac:dyDescent="0.3">
      <c r="T3047"/>
      <c r="U3047"/>
    </row>
    <row r="3048" spans="20:21" x14ac:dyDescent="0.3">
      <c r="T3048"/>
      <c r="U3048"/>
    </row>
    <row r="3049" spans="20:21" x14ac:dyDescent="0.3">
      <c r="T3049"/>
      <c r="U3049"/>
    </row>
    <row r="3050" spans="20:21" x14ac:dyDescent="0.3">
      <c r="T3050"/>
      <c r="U3050"/>
    </row>
    <row r="3051" spans="20:21" x14ac:dyDescent="0.3">
      <c r="T3051"/>
      <c r="U3051"/>
    </row>
    <row r="3052" spans="20:21" x14ac:dyDescent="0.3">
      <c r="T3052"/>
      <c r="U3052"/>
    </row>
    <row r="3053" spans="20:21" x14ac:dyDescent="0.3">
      <c r="T3053"/>
      <c r="U3053"/>
    </row>
    <row r="3054" spans="20:21" x14ac:dyDescent="0.3">
      <c r="T3054"/>
      <c r="U3054"/>
    </row>
    <row r="3055" spans="20:21" x14ac:dyDescent="0.3">
      <c r="T3055"/>
      <c r="U3055"/>
    </row>
    <row r="3056" spans="20:21" x14ac:dyDescent="0.3">
      <c r="T3056"/>
      <c r="U3056"/>
    </row>
    <row r="3057" spans="20:21" x14ac:dyDescent="0.3">
      <c r="T3057"/>
      <c r="U3057"/>
    </row>
    <row r="3058" spans="20:21" x14ac:dyDescent="0.3">
      <c r="T3058"/>
      <c r="U3058"/>
    </row>
    <row r="3059" spans="20:21" x14ac:dyDescent="0.3">
      <c r="T3059"/>
      <c r="U3059"/>
    </row>
    <row r="3060" spans="20:21" x14ac:dyDescent="0.3">
      <c r="T3060"/>
      <c r="U3060"/>
    </row>
    <row r="3061" spans="20:21" x14ac:dyDescent="0.3">
      <c r="T3061"/>
      <c r="U3061"/>
    </row>
    <row r="3062" spans="20:21" x14ac:dyDescent="0.3">
      <c r="T3062"/>
      <c r="U3062"/>
    </row>
    <row r="3063" spans="20:21" x14ac:dyDescent="0.3">
      <c r="T3063"/>
      <c r="U3063"/>
    </row>
    <row r="3064" spans="20:21" x14ac:dyDescent="0.3">
      <c r="T3064"/>
      <c r="U3064"/>
    </row>
    <row r="3065" spans="20:21" x14ac:dyDescent="0.3">
      <c r="T3065"/>
      <c r="U3065"/>
    </row>
    <row r="3066" spans="20:21" x14ac:dyDescent="0.3">
      <c r="T3066"/>
      <c r="U3066"/>
    </row>
    <row r="3067" spans="20:21" x14ac:dyDescent="0.3">
      <c r="T3067"/>
      <c r="U3067"/>
    </row>
    <row r="3068" spans="20:21" x14ac:dyDescent="0.3">
      <c r="T3068"/>
      <c r="U3068"/>
    </row>
    <row r="3069" spans="20:21" x14ac:dyDescent="0.3">
      <c r="T3069"/>
      <c r="U3069"/>
    </row>
    <row r="3070" spans="20:21" x14ac:dyDescent="0.3">
      <c r="T3070"/>
      <c r="U3070"/>
    </row>
    <row r="3071" spans="20:21" x14ac:dyDescent="0.3">
      <c r="T3071"/>
      <c r="U3071"/>
    </row>
    <row r="3072" spans="20:21" x14ac:dyDescent="0.3">
      <c r="T3072"/>
      <c r="U3072"/>
    </row>
    <row r="3073" spans="20:21" x14ac:dyDescent="0.3">
      <c r="T3073"/>
      <c r="U3073"/>
    </row>
    <row r="3074" spans="20:21" x14ac:dyDescent="0.3">
      <c r="T3074"/>
      <c r="U3074"/>
    </row>
    <row r="3075" spans="20:21" x14ac:dyDescent="0.3">
      <c r="T3075"/>
      <c r="U3075"/>
    </row>
    <row r="3076" spans="20:21" x14ac:dyDescent="0.3">
      <c r="T3076"/>
      <c r="U3076"/>
    </row>
    <row r="3077" spans="20:21" x14ac:dyDescent="0.3">
      <c r="T3077"/>
      <c r="U3077"/>
    </row>
    <row r="3078" spans="20:21" x14ac:dyDescent="0.3">
      <c r="T3078"/>
      <c r="U3078"/>
    </row>
    <row r="3079" spans="20:21" x14ac:dyDescent="0.3">
      <c r="T3079"/>
      <c r="U3079"/>
    </row>
    <row r="3080" spans="20:21" x14ac:dyDescent="0.3">
      <c r="T3080"/>
      <c r="U3080"/>
    </row>
    <row r="3081" spans="20:21" x14ac:dyDescent="0.3">
      <c r="T3081"/>
      <c r="U3081"/>
    </row>
    <row r="3082" spans="20:21" x14ac:dyDescent="0.3">
      <c r="T3082"/>
      <c r="U3082"/>
    </row>
    <row r="3083" spans="20:21" x14ac:dyDescent="0.3">
      <c r="T3083"/>
      <c r="U3083"/>
    </row>
    <row r="3084" spans="20:21" x14ac:dyDescent="0.3">
      <c r="T3084"/>
      <c r="U3084"/>
    </row>
    <row r="3085" spans="20:21" x14ac:dyDescent="0.3">
      <c r="T3085"/>
      <c r="U3085"/>
    </row>
    <row r="3086" spans="20:21" x14ac:dyDescent="0.3">
      <c r="T3086"/>
      <c r="U3086"/>
    </row>
    <row r="3087" spans="20:21" x14ac:dyDescent="0.3">
      <c r="T3087"/>
      <c r="U3087"/>
    </row>
    <row r="3088" spans="20:21" x14ac:dyDescent="0.3">
      <c r="T3088"/>
      <c r="U3088"/>
    </row>
    <row r="3089" spans="20:21" x14ac:dyDescent="0.3">
      <c r="T3089"/>
      <c r="U3089"/>
    </row>
    <row r="3090" spans="20:21" x14ac:dyDescent="0.3">
      <c r="T3090"/>
      <c r="U3090"/>
    </row>
    <row r="3091" spans="20:21" x14ac:dyDescent="0.3">
      <c r="T3091"/>
      <c r="U3091"/>
    </row>
    <row r="3092" spans="20:21" x14ac:dyDescent="0.3">
      <c r="T3092"/>
      <c r="U3092"/>
    </row>
    <row r="3093" spans="20:21" x14ac:dyDescent="0.3">
      <c r="T3093"/>
      <c r="U3093"/>
    </row>
    <row r="3094" spans="20:21" x14ac:dyDescent="0.3">
      <c r="T3094"/>
      <c r="U3094"/>
    </row>
    <row r="3095" spans="20:21" x14ac:dyDescent="0.3">
      <c r="T3095"/>
      <c r="U3095"/>
    </row>
    <row r="3096" spans="20:21" x14ac:dyDescent="0.3">
      <c r="T3096"/>
      <c r="U3096"/>
    </row>
    <row r="3097" spans="20:21" x14ac:dyDescent="0.3">
      <c r="T3097"/>
      <c r="U3097"/>
    </row>
    <row r="3098" spans="20:21" x14ac:dyDescent="0.3">
      <c r="T3098"/>
      <c r="U3098"/>
    </row>
    <row r="3099" spans="20:21" x14ac:dyDescent="0.3">
      <c r="T3099"/>
      <c r="U3099"/>
    </row>
    <row r="3100" spans="20:21" x14ac:dyDescent="0.3">
      <c r="T3100"/>
      <c r="U3100"/>
    </row>
    <row r="3101" spans="20:21" x14ac:dyDescent="0.3">
      <c r="T3101"/>
      <c r="U3101"/>
    </row>
    <row r="3102" spans="20:21" x14ac:dyDescent="0.3">
      <c r="T3102"/>
      <c r="U3102"/>
    </row>
    <row r="3103" spans="20:21" x14ac:dyDescent="0.3">
      <c r="T3103"/>
      <c r="U3103"/>
    </row>
    <row r="3104" spans="20:21" x14ac:dyDescent="0.3">
      <c r="T3104"/>
      <c r="U3104"/>
    </row>
    <row r="3105" spans="20:21" x14ac:dyDescent="0.3">
      <c r="T3105"/>
      <c r="U3105"/>
    </row>
    <row r="3106" spans="20:21" x14ac:dyDescent="0.3">
      <c r="T3106"/>
      <c r="U3106"/>
    </row>
    <row r="3107" spans="20:21" x14ac:dyDescent="0.3">
      <c r="T3107"/>
      <c r="U3107"/>
    </row>
    <row r="3108" spans="20:21" x14ac:dyDescent="0.3">
      <c r="T3108"/>
      <c r="U3108"/>
    </row>
    <row r="3109" spans="20:21" x14ac:dyDescent="0.3">
      <c r="T3109"/>
      <c r="U3109"/>
    </row>
    <row r="3110" spans="20:21" x14ac:dyDescent="0.3">
      <c r="T3110"/>
      <c r="U3110"/>
    </row>
    <row r="3111" spans="20:21" x14ac:dyDescent="0.3">
      <c r="T3111"/>
      <c r="U3111"/>
    </row>
    <row r="3112" spans="20:21" x14ac:dyDescent="0.3">
      <c r="T3112"/>
      <c r="U3112"/>
    </row>
    <row r="3113" spans="20:21" x14ac:dyDescent="0.3">
      <c r="T3113"/>
      <c r="U3113"/>
    </row>
    <row r="3114" spans="20:21" x14ac:dyDescent="0.3">
      <c r="T3114"/>
      <c r="U3114"/>
    </row>
    <row r="3115" spans="20:21" x14ac:dyDescent="0.3">
      <c r="T3115"/>
      <c r="U3115"/>
    </row>
    <row r="3116" spans="20:21" x14ac:dyDescent="0.3">
      <c r="T3116"/>
      <c r="U3116"/>
    </row>
    <row r="3117" spans="20:21" x14ac:dyDescent="0.3">
      <c r="T3117"/>
      <c r="U3117"/>
    </row>
    <row r="3118" spans="20:21" x14ac:dyDescent="0.3">
      <c r="T3118"/>
      <c r="U3118"/>
    </row>
    <row r="3119" spans="20:21" x14ac:dyDescent="0.3">
      <c r="T3119"/>
      <c r="U3119"/>
    </row>
    <row r="3120" spans="20:21" x14ac:dyDescent="0.3">
      <c r="T3120"/>
      <c r="U3120"/>
    </row>
    <row r="3121" spans="20:21" x14ac:dyDescent="0.3">
      <c r="T3121"/>
      <c r="U3121"/>
    </row>
    <row r="3122" spans="20:21" x14ac:dyDescent="0.3">
      <c r="T3122"/>
      <c r="U3122"/>
    </row>
    <row r="3123" spans="20:21" x14ac:dyDescent="0.3">
      <c r="T3123"/>
      <c r="U3123"/>
    </row>
    <row r="3124" spans="20:21" x14ac:dyDescent="0.3">
      <c r="T3124"/>
      <c r="U3124"/>
    </row>
    <row r="3125" spans="20:21" x14ac:dyDescent="0.3">
      <c r="T3125"/>
      <c r="U3125"/>
    </row>
    <row r="3126" spans="20:21" x14ac:dyDescent="0.3">
      <c r="T3126"/>
      <c r="U3126"/>
    </row>
    <row r="3127" spans="20:21" x14ac:dyDescent="0.3">
      <c r="T3127"/>
      <c r="U3127"/>
    </row>
    <row r="3128" spans="20:21" x14ac:dyDescent="0.3">
      <c r="T3128"/>
      <c r="U3128"/>
    </row>
    <row r="3129" spans="20:21" x14ac:dyDescent="0.3">
      <c r="T3129"/>
      <c r="U3129"/>
    </row>
    <row r="3130" spans="20:21" x14ac:dyDescent="0.3">
      <c r="T3130"/>
      <c r="U3130"/>
    </row>
    <row r="3131" spans="20:21" x14ac:dyDescent="0.3">
      <c r="T3131"/>
      <c r="U3131"/>
    </row>
    <row r="3132" spans="20:21" x14ac:dyDescent="0.3">
      <c r="T3132"/>
      <c r="U3132"/>
    </row>
    <row r="3133" spans="20:21" x14ac:dyDescent="0.3">
      <c r="T3133"/>
      <c r="U3133"/>
    </row>
    <row r="3134" spans="20:21" x14ac:dyDescent="0.3">
      <c r="T3134"/>
      <c r="U3134"/>
    </row>
    <row r="3135" spans="20:21" x14ac:dyDescent="0.3">
      <c r="T3135"/>
      <c r="U3135"/>
    </row>
    <row r="3136" spans="20:21" x14ac:dyDescent="0.3">
      <c r="T3136"/>
      <c r="U3136"/>
    </row>
    <row r="3137" spans="20:21" x14ac:dyDescent="0.3">
      <c r="T3137"/>
      <c r="U3137"/>
    </row>
    <row r="3138" spans="20:21" x14ac:dyDescent="0.3">
      <c r="T3138"/>
      <c r="U3138"/>
    </row>
    <row r="3139" spans="20:21" x14ac:dyDescent="0.3">
      <c r="T3139"/>
      <c r="U3139"/>
    </row>
    <row r="3140" spans="20:21" x14ac:dyDescent="0.3">
      <c r="T3140"/>
      <c r="U3140"/>
    </row>
    <row r="3141" spans="20:21" x14ac:dyDescent="0.3">
      <c r="T3141"/>
      <c r="U3141"/>
    </row>
    <row r="3142" spans="20:21" x14ac:dyDescent="0.3">
      <c r="T3142"/>
      <c r="U3142"/>
    </row>
    <row r="3143" spans="20:21" x14ac:dyDescent="0.3">
      <c r="T3143"/>
      <c r="U3143"/>
    </row>
    <row r="3144" spans="20:21" x14ac:dyDescent="0.3">
      <c r="T3144"/>
      <c r="U3144"/>
    </row>
    <row r="3145" spans="20:21" x14ac:dyDescent="0.3">
      <c r="T3145"/>
      <c r="U3145"/>
    </row>
    <row r="3146" spans="20:21" x14ac:dyDescent="0.3">
      <c r="T3146"/>
      <c r="U3146"/>
    </row>
    <row r="3147" spans="20:21" x14ac:dyDescent="0.3">
      <c r="T3147"/>
      <c r="U3147"/>
    </row>
    <row r="3148" spans="20:21" x14ac:dyDescent="0.3">
      <c r="T3148"/>
      <c r="U3148"/>
    </row>
    <row r="3149" spans="20:21" x14ac:dyDescent="0.3">
      <c r="T3149"/>
      <c r="U3149"/>
    </row>
    <row r="3150" spans="20:21" x14ac:dyDescent="0.3">
      <c r="T3150"/>
      <c r="U3150"/>
    </row>
    <row r="3151" spans="20:21" x14ac:dyDescent="0.3">
      <c r="T3151"/>
      <c r="U3151"/>
    </row>
    <row r="3152" spans="20:21" x14ac:dyDescent="0.3">
      <c r="T3152"/>
      <c r="U3152"/>
    </row>
    <row r="3153" spans="20:21" x14ac:dyDescent="0.3">
      <c r="T3153"/>
      <c r="U3153"/>
    </row>
    <row r="3154" spans="20:21" x14ac:dyDescent="0.3">
      <c r="T3154"/>
      <c r="U3154"/>
    </row>
    <row r="3155" spans="20:21" x14ac:dyDescent="0.3">
      <c r="T3155"/>
      <c r="U3155"/>
    </row>
    <row r="3156" spans="20:21" x14ac:dyDescent="0.3">
      <c r="T3156"/>
      <c r="U3156"/>
    </row>
    <row r="3157" spans="20:21" x14ac:dyDescent="0.3">
      <c r="T3157"/>
      <c r="U3157"/>
    </row>
    <row r="3158" spans="20:21" x14ac:dyDescent="0.3">
      <c r="T3158"/>
      <c r="U3158"/>
    </row>
    <row r="3159" spans="20:21" x14ac:dyDescent="0.3">
      <c r="T3159"/>
      <c r="U3159"/>
    </row>
    <row r="3160" spans="20:21" x14ac:dyDescent="0.3">
      <c r="T3160"/>
      <c r="U3160"/>
    </row>
    <row r="3161" spans="20:21" x14ac:dyDescent="0.3">
      <c r="T3161"/>
      <c r="U3161"/>
    </row>
    <row r="3162" spans="20:21" x14ac:dyDescent="0.3">
      <c r="T3162"/>
      <c r="U3162"/>
    </row>
    <row r="3163" spans="20:21" x14ac:dyDescent="0.3">
      <c r="T3163"/>
      <c r="U3163"/>
    </row>
    <row r="3164" spans="20:21" x14ac:dyDescent="0.3">
      <c r="T3164"/>
      <c r="U3164"/>
    </row>
    <row r="3165" spans="20:21" x14ac:dyDescent="0.3">
      <c r="T3165"/>
      <c r="U3165"/>
    </row>
    <row r="3166" spans="20:21" x14ac:dyDescent="0.3">
      <c r="T3166"/>
      <c r="U3166"/>
    </row>
    <row r="3167" spans="20:21" x14ac:dyDescent="0.3">
      <c r="T3167"/>
      <c r="U3167"/>
    </row>
    <row r="3168" spans="20:21" x14ac:dyDescent="0.3">
      <c r="T3168"/>
      <c r="U3168"/>
    </row>
    <row r="3169" spans="20:21" x14ac:dyDescent="0.3">
      <c r="T3169"/>
      <c r="U3169"/>
    </row>
    <row r="3170" spans="20:21" x14ac:dyDescent="0.3">
      <c r="T3170"/>
      <c r="U3170"/>
    </row>
    <row r="3171" spans="20:21" x14ac:dyDescent="0.3">
      <c r="T3171"/>
      <c r="U3171"/>
    </row>
    <row r="3172" spans="20:21" x14ac:dyDescent="0.3">
      <c r="T3172"/>
      <c r="U3172"/>
    </row>
    <row r="3173" spans="20:21" x14ac:dyDescent="0.3">
      <c r="T3173"/>
      <c r="U3173"/>
    </row>
    <row r="3174" spans="20:21" x14ac:dyDescent="0.3">
      <c r="T3174"/>
      <c r="U3174"/>
    </row>
    <row r="3175" spans="20:21" x14ac:dyDescent="0.3">
      <c r="T3175"/>
      <c r="U3175"/>
    </row>
    <row r="3176" spans="20:21" x14ac:dyDescent="0.3">
      <c r="T3176"/>
      <c r="U3176"/>
    </row>
    <row r="3177" spans="20:21" x14ac:dyDescent="0.3">
      <c r="T3177"/>
      <c r="U3177"/>
    </row>
    <row r="3178" spans="20:21" x14ac:dyDescent="0.3">
      <c r="T3178"/>
      <c r="U3178"/>
    </row>
    <row r="3179" spans="20:21" x14ac:dyDescent="0.3">
      <c r="T3179"/>
      <c r="U3179"/>
    </row>
    <row r="3180" spans="20:21" x14ac:dyDescent="0.3">
      <c r="T3180"/>
      <c r="U3180"/>
    </row>
    <row r="3181" spans="20:21" x14ac:dyDescent="0.3">
      <c r="T3181"/>
      <c r="U3181"/>
    </row>
    <row r="3182" spans="20:21" x14ac:dyDescent="0.3">
      <c r="T3182"/>
      <c r="U3182"/>
    </row>
    <row r="3183" spans="20:21" x14ac:dyDescent="0.3">
      <c r="T3183"/>
      <c r="U3183"/>
    </row>
    <row r="3184" spans="20:21" x14ac:dyDescent="0.3">
      <c r="T3184"/>
      <c r="U3184"/>
    </row>
    <row r="3185" spans="20:21" x14ac:dyDescent="0.3">
      <c r="T3185"/>
      <c r="U3185"/>
    </row>
    <row r="3186" spans="20:21" x14ac:dyDescent="0.3">
      <c r="T3186"/>
      <c r="U3186"/>
    </row>
    <row r="3187" spans="20:21" x14ac:dyDescent="0.3">
      <c r="T3187"/>
      <c r="U3187"/>
    </row>
    <row r="3188" spans="20:21" x14ac:dyDescent="0.3">
      <c r="T3188"/>
      <c r="U3188"/>
    </row>
    <row r="3189" spans="20:21" x14ac:dyDescent="0.3">
      <c r="T3189"/>
      <c r="U3189"/>
    </row>
    <row r="3190" spans="20:21" x14ac:dyDescent="0.3">
      <c r="T3190"/>
      <c r="U3190"/>
    </row>
    <row r="3191" spans="20:21" x14ac:dyDescent="0.3">
      <c r="T3191"/>
      <c r="U3191"/>
    </row>
    <row r="3192" spans="20:21" x14ac:dyDescent="0.3">
      <c r="T3192"/>
      <c r="U3192"/>
    </row>
    <row r="3193" spans="20:21" x14ac:dyDescent="0.3">
      <c r="T3193"/>
      <c r="U3193"/>
    </row>
    <row r="3194" spans="20:21" x14ac:dyDescent="0.3">
      <c r="T3194"/>
      <c r="U3194"/>
    </row>
    <row r="3195" spans="20:21" x14ac:dyDescent="0.3">
      <c r="T3195"/>
      <c r="U3195"/>
    </row>
    <row r="3196" spans="20:21" x14ac:dyDescent="0.3">
      <c r="T3196"/>
      <c r="U3196"/>
    </row>
    <row r="3197" spans="20:21" x14ac:dyDescent="0.3">
      <c r="T3197"/>
      <c r="U3197"/>
    </row>
    <row r="3198" spans="20:21" x14ac:dyDescent="0.3">
      <c r="T3198"/>
      <c r="U3198"/>
    </row>
    <row r="3199" spans="20:21" x14ac:dyDescent="0.3">
      <c r="T3199"/>
      <c r="U3199"/>
    </row>
    <row r="3200" spans="20:21" x14ac:dyDescent="0.3">
      <c r="T3200"/>
      <c r="U3200"/>
    </row>
    <row r="3201" spans="20:21" x14ac:dyDescent="0.3">
      <c r="T3201"/>
      <c r="U3201"/>
    </row>
    <row r="3202" spans="20:21" x14ac:dyDescent="0.3">
      <c r="T3202"/>
      <c r="U3202"/>
    </row>
    <row r="3203" spans="20:21" x14ac:dyDescent="0.3">
      <c r="T3203"/>
      <c r="U3203"/>
    </row>
    <row r="3204" spans="20:21" x14ac:dyDescent="0.3">
      <c r="T3204"/>
      <c r="U3204"/>
    </row>
    <row r="3205" spans="20:21" x14ac:dyDescent="0.3">
      <c r="T3205"/>
      <c r="U3205"/>
    </row>
    <row r="3206" spans="20:21" x14ac:dyDescent="0.3">
      <c r="T3206"/>
      <c r="U3206"/>
    </row>
    <row r="3207" spans="20:21" x14ac:dyDescent="0.3">
      <c r="T3207"/>
      <c r="U3207"/>
    </row>
    <row r="3208" spans="20:21" x14ac:dyDescent="0.3">
      <c r="T3208"/>
      <c r="U3208"/>
    </row>
    <row r="3209" spans="20:21" x14ac:dyDescent="0.3">
      <c r="T3209"/>
      <c r="U3209"/>
    </row>
    <row r="3210" spans="20:21" x14ac:dyDescent="0.3">
      <c r="T3210"/>
      <c r="U3210"/>
    </row>
    <row r="3211" spans="20:21" x14ac:dyDescent="0.3">
      <c r="T3211"/>
      <c r="U3211"/>
    </row>
    <row r="3212" spans="20:21" x14ac:dyDescent="0.3">
      <c r="T3212"/>
      <c r="U3212"/>
    </row>
    <row r="3213" spans="20:21" x14ac:dyDescent="0.3">
      <c r="T3213"/>
      <c r="U3213"/>
    </row>
    <row r="3214" spans="20:21" x14ac:dyDescent="0.3">
      <c r="T3214"/>
      <c r="U3214"/>
    </row>
    <row r="3215" spans="20:21" x14ac:dyDescent="0.3">
      <c r="T3215"/>
      <c r="U3215"/>
    </row>
    <row r="3216" spans="20:21" x14ac:dyDescent="0.3">
      <c r="T3216"/>
      <c r="U3216"/>
    </row>
    <row r="3217" spans="20:21" x14ac:dyDescent="0.3">
      <c r="T3217"/>
      <c r="U3217"/>
    </row>
    <row r="3218" spans="20:21" x14ac:dyDescent="0.3">
      <c r="T3218"/>
      <c r="U3218"/>
    </row>
    <row r="3219" spans="20:21" x14ac:dyDescent="0.3">
      <c r="T3219"/>
      <c r="U3219"/>
    </row>
    <row r="3220" spans="20:21" x14ac:dyDescent="0.3">
      <c r="T3220"/>
      <c r="U3220"/>
    </row>
    <row r="3221" spans="20:21" x14ac:dyDescent="0.3">
      <c r="T3221"/>
      <c r="U3221"/>
    </row>
    <row r="3222" spans="20:21" x14ac:dyDescent="0.3">
      <c r="T3222"/>
      <c r="U3222"/>
    </row>
    <row r="3223" spans="20:21" x14ac:dyDescent="0.3">
      <c r="T3223"/>
      <c r="U3223"/>
    </row>
    <row r="3224" spans="20:21" x14ac:dyDescent="0.3">
      <c r="T3224"/>
      <c r="U3224"/>
    </row>
    <row r="3225" spans="20:21" x14ac:dyDescent="0.3">
      <c r="T3225"/>
      <c r="U3225"/>
    </row>
    <row r="3226" spans="20:21" x14ac:dyDescent="0.3">
      <c r="T3226"/>
      <c r="U3226"/>
    </row>
    <row r="3227" spans="20:21" x14ac:dyDescent="0.3">
      <c r="T3227"/>
      <c r="U3227"/>
    </row>
    <row r="3228" spans="20:21" x14ac:dyDescent="0.3">
      <c r="T3228"/>
      <c r="U3228"/>
    </row>
    <row r="3229" spans="20:21" x14ac:dyDescent="0.3">
      <c r="T3229"/>
      <c r="U3229"/>
    </row>
    <row r="3230" spans="20:21" x14ac:dyDescent="0.3">
      <c r="T3230"/>
      <c r="U3230"/>
    </row>
    <row r="3231" spans="20:21" x14ac:dyDescent="0.3">
      <c r="T3231"/>
      <c r="U3231"/>
    </row>
    <row r="3232" spans="20:21" x14ac:dyDescent="0.3">
      <c r="T3232"/>
      <c r="U3232"/>
    </row>
    <row r="3233" spans="20:21" x14ac:dyDescent="0.3">
      <c r="T3233"/>
      <c r="U3233"/>
    </row>
    <row r="3234" spans="20:21" x14ac:dyDescent="0.3">
      <c r="T3234"/>
      <c r="U3234"/>
    </row>
    <row r="3235" spans="20:21" x14ac:dyDescent="0.3">
      <c r="T3235"/>
      <c r="U3235"/>
    </row>
    <row r="3236" spans="20:21" x14ac:dyDescent="0.3">
      <c r="T3236"/>
      <c r="U3236"/>
    </row>
    <row r="3237" spans="20:21" x14ac:dyDescent="0.3">
      <c r="T3237"/>
      <c r="U3237"/>
    </row>
    <row r="3238" spans="20:21" x14ac:dyDescent="0.3">
      <c r="T3238"/>
      <c r="U3238"/>
    </row>
    <row r="3239" spans="20:21" x14ac:dyDescent="0.3">
      <c r="T3239"/>
      <c r="U3239"/>
    </row>
    <row r="3240" spans="20:21" x14ac:dyDescent="0.3">
      <c r="T3240"/>
      <c r="U3240"/>
    </row>
    <row r="3241" spans="20:21" x14ac:dyDescent="0.3">
      <c r="T3241"/>
      <c r="U3241"/>
    </row>
    <row r="3242" spans="20:21" x14ac:dyDescent="0.3">
      <c r="T3242"/>
      <c r="U3242"/>
    </row>
    <row r="3243" spans="20:21" x14ac:dyDescent="0.3">
      <c r="T3243"/>
      <c r="U3243"/>
    </row>
    <row r="3244" spans="20:21" x14ac:dyDescent="0.3">
      <c r="T3244"/>
      <c r="U3244"/>
    </row>
    <row r="3245" spans="20:21" x14ac:dyDescent="0.3">
      <c r="T3245"/>
      <c r="U3245"/>
    </row>
    <row r="3246" spans="20:21" x14ac:dyDescent="0.3">
      <c r="T3246"/>
      <c r="U3246"/>
    </row>
    <row r="3247" spans="20:21" x14ac:dyDescent="0.3">
      <c r="T3247"/>
      <c r="U3247"/>
    </row>
    <row r="3248" spans="20:21" x14ac:dyDescent="0.3">
      <c r="T3248"/>
      <c r="U3248"/>
    </row>
    <row r="3249" spans="20:21" x14ac:dyDescent="0.3">
      <c r="T3249"/>
      <c r="U3249"/>
    </row>
    <row r="3250" spans="20:21" x14ac:dyDescent="0.3">
      <c r="T3250"/>
      <c r="U3250"/>
    </row>
    <row r="3251" spans="20:21" x14ac:dyDescent="0.3">
      <c r="T3251"/>
      <c r="U3251"/>
    </row>
    <row r="3252" spans="20:21" x14ac:dyDescent="0.3">
      <c r="T3252"/>
      <c r="U3252"/>
    </row>
    <row r="3253" spans="20:21" x14ac:dyDescent="0.3">
      <c r="T3253"/>
      <c r="U3253"/>
    </row>
    <row r="3254" spans="20:21" x14ac:dyDescent="0.3">
      <c r="T3254"/>
      <c r="U3254"/>
    </row>
    <row r="3255" spans="20:21" x14ac:dyDescent="0.3">
      <c r="T3255"/>
      <c r="U3255"/>
    </row>
    <row r="3256" spans="20:21" x14ac:dyDescent="0.3">
      <c r="T3256"/>
      <c r="U3256"/>
    </row>
    <row r="3257" spans="20:21" x14ac:dyDescent="0.3">
      <c r="T3257"/>
      <c r="U3257"/>
    </row>
    <row r="3258" spans="20:21" x14ac:dyDescent="0.3">
      <c r="T3258"/>
      <c r="U3258"/>
    </row>
    <row r="3259" spans="20:21" x14ac:dyDescent="0.3">
      <c r="T3259"/>
      <c r="U3259"/>
    </row>
    <row r="3260" spans="20:21" x14ac:dyDescent="0.3">
      <c r="T3260"/>
      <c r="U3260"/>
    </row>
    <row r="3261" spans="20:21" x14ac:dyDescent="0.3">
      <c r="T3261"/>
      <c r="U3261"/>
    </row>
    <row r="3262" spans="20:21" x14ac:dyDescent="0.3">
      <c r="T3262"/>
      <c r="U3262"/>
    </row>
    <row r="3263" spans="20:21" x14ac:dyDescent="0.3">
      <c r="T3263"/>
      <c r="U3263"/>
    </row>
    <row r="3264" spans="20:21" x14ac:dyDescent="0.3">
      <c r="T3264"/>
      <c r="U3264"/>
    </row>
    <row r="3265" spans="20:21" x14ac:dyDescent="0.3">
      <c r="T3265"/>
      <c r="U3265"/>
    </row>
    <row r="3266" spans="20:21" x14ac:dyDescent="0.3">
      <c r="T3266"/>
      <c r="U3266"/>
    </row>
    <row r="3267" spans="20:21" x14ac:dyDescent="0.3">
      <c r="T3267"/>
      <c r="U3267"/>
    </row>
    <row r="3268" spans="20:21" x14ac:dyDescent="0.3">
      <c r="T3268"/>
      <c r="U3268"/>
    </row>
    <row r="3269" spans="20:21" x14ac:dyDescent="0.3">
      <c r="T3269"/>
      <c r="U3269"/>
    </row>
    <row r="3270" spans="20:21" x14ac:dyDescent="0.3">
      <c r="T3270"/>
      <c r="U3270"/>
    </row>
    <row r="3271" spans="20:21" x14ac:dyDescent="0.3">
      <c r="T3271"/>
      <c r="U3271"/>
    </row>
    <row r="3272" spans="20:21" x14ac:dyDescent="0.3">
      <c r="T3272"/>
      <c r="U3272"/>
    </row>
    <row r="3273" spans="20:21" x14ac:dyDescent="0.3">
      <c r="T3273"/>
      <c r="U3273"/>
    </row>
    <row r="3274" spans="20:21" x14ac:dyDescent="0.3">
      <c r="T3274"/>
      <c r="U3274"/>
    </row>
    <row r="3275" spans="20:21" x14ac:dyDescent="0.3">
      <c r="T3275"/>
      <c r="U3275"/>
    </row>
    <row r="3276" spans="20:21" x14ac:dyDescent="0.3">
      <c r="T3276"/>
      <c r="U3276"/>
    </row>
    <row r="3277" spans="20:21" x14ac:dyDescent="0.3">
      <c r="T3277"/>
      <c r="U3277"/>
    </row>
    <row r="3278" spans="20:21" x14ac:dyDescent="0.3">
      <c r="T3278"/>
      <c r="U3278"/>
    </row>
    <row r="3279" spans="20:21" x14ac:dyDescent="0.3">
      <c r="T3279"/>
      <c r="U3279"/>
    </row>
    <row r="3280" spans="20:21" x14ac:dyDescent="0.3">
      <c r="T3280"/>
      <c r="U3280"/>
    </row>
    <row r="3281" spans="20:21" x14ac:dyDescent="0.3">
      <c r="T3281"/>
      <c r="U3281"/>
    </row>
    <row r="3282" spans="20:21" x14ac:dyDescent="0.3">
      <c r="T3282"/>
      <c r="U3282"/>
    </row>
    <row r="3283" spans="20:21" x14ac:dyDescent="0.3">
      <c r="T3283"/>
      <c r="U3283"/>
    </row>
    <row r="3284" spans="20:21" x14ac:dyDescent="0.3">
      <c r="T3284"/>
      <c r="U3284"/>
    </row>
    <row r="3285" spans="20:21" x14ac:dyDescent="0.3">
      <c r="T3285"/>
      <c r="U3285"/>
    </row>
    <row r="3286" spans="20:21" x14ac:dyDescent="0.3">
      <c r="T3286"/>
      <c r="U3286"/>
    </row>
    <row r="3287" spans="20:21" x14ac:dyDescent="0.3">
      <c r="T3287"/>
      <c r="U3287"/>
    </row>
    <row r="3288" spans="20:21" x14ac:dyDescent="0.3">
      <c r="T3288"/>
      <c r="U3288"/>
    </row>
    <row r="3289" spans="20:21" x14ac:dyDescent="0.3">
      <c r="T3289"/>
      <c r="U3289"/>
    </row>
    <row r="3290" spans="20:21" x14ac:dyDescent="0.3">
      <c r="T3290"/>
      <c r="U3290"/>
    </row>
    <row r="3291" spans="20:21" x14ac:dyDescent="0.3">
      <c r="T3291"/>
      <c r="U3291"/>
    </row>
    <row r="3292" spans="20:21" x14ac:dyDescent="0.3">
      <c r="T3292"/>
      <c r="U3292"/>
    </row>
    <row r="3293" spans="20:21" x14ac:dyDescent="0.3">
      <c r="T3293"/>
      <c r="U3293"/>
    </row>
    <row r="3294" spans="20:21" x14ac:dyDescent="0.3">
      <c r="T3294"/>
      <c r="U3294"/>
    </row>
    <row r="3295" spans="20:21" x14ac:dyDescent="0.3">
      <c r="T3295"/>
      <c r="U3295"/>
    </row>
    <row r="3296" spans="20:21" x14ac:dyDescent="0.3">
      <c r="T3296"/>
      <c r="U3296"/>
    </row>
    <row r="3297" spans="20:21" x14ac:dyDescent="0.3">
      <c r="T3297"/>
      <c r="U3297"/>
    </row>
    <row r="3298" spans="20:21" x14ac:dyDescent="0.3">
      <c r="T3298"/>
      <c r="U3298"/>
    </row>
    <row r="3299" spans="20:21" x14ac:dyDescent="0.3">
      <c r="T3299"/>
      <c r="U3299"/>
    </row>
    <row r="3300" spans="20:21" x14ac:dyDescent="0.3">
      <c r="T3300"/>
      <c r="U3300"/>
    </row>
    <row r="3301" spans="20:21" x14ac:dyDescent="0.3">
      <c r="T3301"/>
      <c r="U3301"/>
    </row>
    <row r="3302" spans="20:21" x14ac:dyDescent="0.3">
      <c r="T3302"/>
      <c r="U3302"/>
    </row>
    <row r="3303" spans="20:21" x14ac:dyDescent="0.3">
      <c r="T3303"/>
      <c r="U3303"/>
    </row>
    <row r="3304" spans="20:21" x14ac:dyDescent="0.3">
      <c r="T3304"/>
      <c r="U3304"/>
    </row>
    <row r="3305" spans="20:21" x14ac:dyDescent="0.3">
      <c r="T3305"/>
      <c r="U3305"/>
    </row>
    <row r="3306" spans="20:21" x14ac:dyDescent="0.3">
      <c r="T3306"/>
      <c r="U3306"/>
    </row>
    <row r="3307" spans="20:21" x14ac:dyDescent="0.3">
      <c r="T3307"/>
      <c r="U3307"/>
    </row>
    <row r="3308" spans="20:21" x14ac:dyDescent="0.3">
      <c r="T3308"/>
      <c r="U3308"/>
    </row>
    <row r="3309" spans="20:21" x14ac:dyDescent="0.3">
      <c r="T3309"/>
      <c r="U3309"/>
    </row>
    <row r="3310" spans="20:21" x14ac:dyDescent="0.3">
      <c r="T3310"/>
      <c r="U3310"/>
    </row>
    <row r="3311" spans="20:21" x14ac:dyDescent="0.3">
      <c r="T3311"/>
      <c r="U3311"/>
    </row>
    <row r="3312" spans="20:21" x14ac:dyDescent="0.3">
      <c r="T3312"/>
      <c r="U3312"/>
    </row>
    <row r="3313" spans="20:21" x14ac:dyDescent="0.3">
      <c r="T3313"/>
      <c r="U3313"/>
    </row>
    <row r="3314" spans="20:21" x14ac:dyDescent="0.3">
      <c r="T3314"/>
      <c r="U3314"/>
    </row>
    <row r="3315" spans="20:21" x14ac:dyDescent="0.3">
      <c r="T3315"/>
      <c r="U3315"/>
    </row>
    <row r="3316" spans="20:21" x14ac:dyDescent="0.3">
      <c r="T3316"/>
      <c r="U3316"/>
    </row>
    <row r="3317" spans="20:21" x14ac:dyDescent="0.3">
      <c r="T3317"/>
      <c r="U3317"/>
    </row>
    <row r="3318" spans="20:21" x14ac:dyDescent="0.3">
      <c r="T3318"/>
      <c r="U3318"/>
    </row>
    <row r="3319" spans="20:21" x14ac:dyDescent="0.3">
      <c r="T3319"/>
      <c r="U3319"/>
    </row>
    <row r="3320" spans="20:21" x14ac:dyDescent="0.3">
      <c r="T3320"/>
      <c r="U3320"/>
    </row>
    <row r="3321" spans="20:21" x14ac:dyDescent="0.3">
      <c r="T3321"/>
      <c r="U3321"/>
    </row>
    <row r="3322" spans="20:21" x14ac:dyDescent="0.3">
      <c r="T3322"/>
      <c r="U3322"/>
    </row>
    <row r="3323" spans="20:21" x14ac:dyDescent="0.3">
      <c r="T3323"/>
      <c r="U3323"/>
    </row>
    <row r="3324" spans="20:21" x14ac:dyDescent="0.3">
      <c r="T3324"/>
      <c r="U3324"/>
    </row>
    <row r="3325" spans="20:21" x14ac:dyDescent="0.3">
      <c r="T3325"/>
      <c r="U3325"/>
    </row>
    <row r="3326" spans="20:21" x14ac:dyDescent="0.3">
      <c r="T3326"/>
      <c r="U3326"/>
    </row>
    <row r="3327" spans="20:21" x14ac:dyDescent="0.3">
      <c r="T3327"/>
      <c r="U3327"/>
    </row>
    <row r="3328" spans="20:21" x14ac:dyDescent="0.3">
      <c r="T3328"/>
      <c r="U3328"/>
    </row>
    <row r="3329" spans="20:21" x14ac:dyDescent="0.3">
      <c r="T3329"/>
      <c r="U3329"/>
    </row>
    <row r="3330" spans="20:21" x14ac:dyDescent="0.3">
      <c r="T3330"/>
      <c r="U3330"/>
    </row>
    <row r="3331" spans="20:21" x14ac:dyDescent="0.3">
      <c r="T3331"/>
      <c r="U3331"/>
    </row>
    <row r="3332" spans="20:21" x14ac:dyDescent="0.3">
      <c r="T3332"/>
      <c r="U3332"/>
    </row>
    <row r="3333" spans="20:21" x14ac:dyDescent="0.3">
      <c r="T3333"/>
      <c r="U3333"/>
    </row>
    <row r="3334" spans="20:21" x14ac:dyDescent="0.3">
      <c r="T3334"/>
      <c r="U3334"/>
    </row>
    <row r="3335" spans="20:21" x14ac:dyDescent="0.3">
      <c r="T3335"/>
      <c r="U3335"/>
    </row>
    <row r="3336" spans="20:21" x14ac:dyDescent="0.3">
      <c r="T3336"/>
      <c r="U3336"/>
    </row>
    <row r="3337" spans="20:21" x14ac:dyDescent="0.3">
      <c r="T3337"/>
      <c r="U3337"/>
    </row>
    <row r="3338" spans="20:21" x14ac:dyDescent="0.3">
      <c r="T3338"/>
      <c r="U3338"/>
    </row>
    <row r="3339" spans="20:21" x14ac:dyDescent="0.3">
      <c r="T3339"/>
      <c r="U3339"/>
    </row>
    <row r="3340" spans="20:21" x14ac:dyDescent="0.3">
      <c r="T3340"/>
      <c r="U3340"/>
    </row>
    <row r="3341" spans="20:21" x14ac:dyDescent="0.3">
      <c r="T3341"/>
      <c r="U3341"/>
    </row>
    <row r="3342" spans="20:21" x14ac:dyDescent="0.3">
      <c r="T3342"/>
      <c r="U3342"/>
    </row>
    <row r="3343" spans="20:21" x14ac:dyDescent="0.3">
      <c r="T3343"/>
      <c r="U3343"/>
    </row>
    <row r="3344" spans="20:21" x14ac:dyDescent="0.3">
      <c r="T3344"/>
      <c r="U3344"/>
    </row>
    <row r="3345" spans="20:21" x14ac:dyDescent="0.3">
      <c r="T3345"/>
      <c r="U3345"/>
    </row>
    <row r="3346" spans="20:21" x14ac:dyDescent="0.3">
      <c r="T3346"/>
      <c r="U3346"/>
    </row>
    <row r="3347" spans="20:21" x14ac:dyDescent="0.3">
      <c r="T3347"/>
      <c r="U3347"/>
    </row>
    <row r="3348" spans="20:21" x14ac:dyDescent="0.3">
      <c r="T3348"/>
      <c r="U3348"/>
    </row>
    <row r="3349" spans="20:21" x14ac:dyDescent="0.3">
      <c r="T3349"/>
      <c r="U3349"/>
    </row>
    <row r="3350" spans="20:21" x14ac:dyDescent="0.3">
      <c r="T3350"/>
      <c r="U3350"/>
    </row>
    <row r="3351" spans="20:21" x14ac:dyDescent="0.3">
      <c r="T3351"/>
      <c r="U3351"/>
    </row>
    <row r="3352" spans="20:21" x14ac:dyDescent="0.3">
      <c r="T3352"/>
      <c r="U3352"/>
    </row>
    <row r="3353" spans="20:21" x14ac:dyDescent="0.3">
      <c r="T3353"/>
      <c r="U3353"/>
    </row>
    <row r="3354" spans="20:21" x14ac:dyDescent="0.3">
      <c r="T3354"/>
      <c r="U3354"/>
    </row>
    <row r="3355" spans="20:21" x14ac:dyDescent="0.3">
      <c r="T3355"/>
      <c r="U3355"/>
    </row>
    <row r="3356" spans="20:21" x14ac:dyDescent="0.3">
      <c r="T3356"/>
      <c r="U3356"/>
    </row>
    <row r="3357" spans="20:21" x14ac:dyDescent="0.3">
      <c r="T3357"/>
      <c r="U3357"/>
    </row>
    <row r="3358" spans="20:21" x14ac:dyDescent="0.3">
      <c r="T3358"/>
      <c r="U3358"/>
    </row>
    <row r="3359" spans="20:21" x14ac:dyDescent="0.3">
      <c r="T3359"/>
      <c r="U3359"/>
    </row>
    <row r="3360" spans="20:21" x14ac:dyDescent="0.3">
      <c r="T3360"/>
      <c r="U3360"/>
    </row>
    <row r="3361" spans="20:21" x14ac:dyDescent="0.3">
      <c r="T3361"/>
      <c r="U3361"/>
    </row>
    <row r="3362" spans="20:21" x14ac:dyDescent="0.3">
      <c r="T3362"/>
      <c r="U3362"/>
    </row>
    <row r="3363" spans="20:21" x14ac:dyDescent="0.3">
      <c r="T3363"/>
      <c r="U3363"/>
    </row>
    <row r="3364" spans="20:21" x14ac:dyDescent="0.3">
      <c r="T3364"/>
      <c r="U3364"/>
    </row>
    <row r="3365" spans="20:21" x14ac:dyDescent="0.3">
      <c r="T3365"/>
      <c r="U3365"/>
    </row>
    <row r="3366" spans="20:21" x14ac:dyDescent="0.3">
      <c r="T3366"/>
      <c r="U3366"/>
    </row>
    <row r="3367" spans="20:21" x14ac:dyDescent="0.3">
      <c r="T3367"/>
      <c r="U3367"/>
    </row>
    <row r="3368" spans="20:21" x14ac:dyDescent="0.3">
      <c r="T3368"/>
      <c r="U3368"/>
    </row>
    <row r="3369" spans="20:21" x14ac:dyDescent="0.3">
      <c r="T3369"/>
      <c r="U3369"/>
    </row>
    <row r="3370" spans="20:21" x14ac:dyDescent="0.3">
      <c r="T3370"/>
      <c r="U3370"/>
    </row>
    <row r="3371" spans="20:21" x14ac:dyDescent="0.3">
      <c r="T3371"/>
      <c r="U3371"/>
    </row>
    <row r="3372" spans="20:21" x14ac:dyDescent="0.3">
      <c r="T3372"/>
      <c r="U3372"/>
    </row>
    <row r="3373" spans="20:21" x14ac:dyDescent="0.3">
      <c r="T3373"/>
      <c r="U3373"/>
    </row>
    <row r="3374" spans="20:21" x14ac:dyDescent="0.3">
      <c r="T3374"/>
      <c r="U3374"/>
    </row>
    <row r="3375" spans="20:21" x14ac:dyDescent="0.3">
      <c r="T3375"/>
      <c r="U3375"/>
    </row>
    <row r="3376" spans="20:21" x14ac:dyDescent="0.3">
      <c r="T3376"/>
      <c r="U3376"/>
    </row>
    <row r="3377" spans="20:21" x14ac:dyDescent="0.3">
      <c r="T3377"/>
      <c r="U3377"/>
    </row>
    <row r="3378" spans="20:21" x14ac:dyDescent="0.3">
      <c r="T3378"/>
      <c r="U3378"/>
    </row>
    <row r="3379" spans="20:21" x14ac:dyDescent="0.3">
      <c r="T3379"/>
      <c r="U3379"/>
    </row>
    <row r="3380" spans="20:21" x14ac:dyDescent="0.3">
      <c r="T3380"/>
      <c r="U3380"/>
    </row>
    <row r="3381" spans="20:21" x14ac:dyDescent="0.3">
      <c r="T3381"/>
      <c r="U3381"/>
    </row>
    <row r="3382" spans="20:21" x14ac:dyDescent="0.3">
      <c r="T3382"/>
      <c r="U3382"/>
    </row>
    <row r="3383" spans="20:21" x14ac:dyDescent="0.3">
      <c r="T3383"/>
      <c r="U3383"/>
    </row>
    <row r="3384" spans="20:21" x14ac:dyDescent="0.3">
      <c r="T3384"/>
      <c r="U3384"/>
    </row>
    <row r="3385" spans="20:21" x14ac:dyDescent="0.3">
      <c r="T3385"/>
      <c r="U3385"/>
    </row>
    <row r="3386" spans="20:21" x14ac:dyDescent="0.3">
      <c r="T3386"/>
      <c r="U3386"/>
    </row>
    <row r="3387" spans="20:21" x14ac:dyDescent="0.3">
      <c r="T3387"/>
      <c r="U3387"/>
    </row>
    <row r="3388" spans="20:21" x14ac:dyDescent="0.3">
      <c r="T3388"/>
      <c r="U3388"/>
    </row>
    <row r="3389" spans="20:21" x14ac:dyDescent="0.3">
      <c r="T3389"/>
      <c r="U3389"/>
    </row>
    <row r="3390" spans="20:21" x14ac:dyDescent="0.3">
      <c r="T3390"/>
      <c r="U3390"/>
    </row>
    <row r="3391" spans="20:21" x14ac:dyDescent="0.3">
      <c r="T3391"/>
      <c r="U3391"/>
    </row>
    <row r="3392" spans="20:21" x14ac:dyDescent="0.3">
      <c r="T3392"/>
      <c r="U3392"/>
    </row>
    <row r="3393" spans="20:21" x14ac:dyDescent="0.3">
      <c r="T3393"/>
      <c r="U3393"/>
    </row>
    <row r="3394" spans="20:21" x14ac:dyDescent="0.3">
      <c r="T3394"/>
      <c r="U3394"/>
    </row>
    <row r="3395" spans="20:21" x14ac:dyDescent="0.3">
      <c r="T3395"/>
      <c r="U3395"/>
    </row>
    <row r="3396" spans="20:21" x14ac:dyDescent="0.3">
      <c r="T3396"/>
      <c r="U3396"/>
    </row>
    <row r="3397" spans="20:21" x14ac:dyDescent="0.3">
      <c r="T3397"/>
      <c r="U3397"/>
    </row>
    <row r="3398" spans="20:21" x14ac:dyDescent="0.3">
      <c r="T3398"/>
      <c r="U3398"/>
    </row>
    <row r="3399" spans="20:21" x14ac:dyDescent="0.3">
      <c r="T3399"/>
      <c r="U3399"/>
    </row>
    <row r="3400" spans="20:21" x14ac:dyDescent="0.3">
      <c r="T3400"/>
      <c r="U3400"/>
    </row>
    <row r="3401" spans="20:21" x14ac:dyDescent="0.3">
      <c r="T3401"/>
      <c r="U3401"/>
    </row>
    <row r="3402" spans="20:21" x14ac:dyDescent="0.3">
      <c r="T3402"/>
      <c r="U3402"/>
    </row>
    <row r="3403" spans="20:21" x14ac:dyDescent="0.3">
      <c r="T3403"/>
      <c r="U3403"/>
    </row>
    <row r="3404" spans="20:21" x14ac:dyDescent="0.3">
      <c r="T3404"/>
      <c r="U3404"/>
    </row>
    <row r="3405" spans="20:21" x14ac:dyDescent="0.3">
      <c r="T3405"/>
      <c r="U3405"/>
    </row>
    <row r="3406" spans="20:21" x14ac:dyDescent="0.3">
      <c r="T3406"/>
      <c r="U3406"/>
    </row>
    <row r="3407" spans="20:21" x14ac:dyDescent="0.3">
      <c r="T3407"/>
      <c r="U3407"/>
    </row>
    <row r="3408" spans="20:21" x14ac:dyDescent="0.3">
      <c r="T3408"/>
      <c r="U3408"/>
    </row>
    <row r="3409" spans="20:21" x14ac:dyDescent="0.3">
      <c r="T3409"/>
      <c r="U3409"/>
    </row>
    <row r="3410" spans="20:21" x14ac:dyDescent="0.3">
      <c r="T3410"/>
      <c r="U3410"/>
    </row>
    <row r="3411" spans="20:21" x14ac:dyDescent="0.3">
      <c r="T3411"/>
      <c r="U3411"/>
    </row>
    <row r="3412" spans="20:21" x14ac:dyDescent="0.3">
      <c r="T3412"/>
      <c r="U3412"/>
    </row>
    <row r="3413" spans="20:21" x14ac:dyDescent="0.3">
      <c r="T3413"/>
      <c r="U3413"/>
    </row>
    <row r="3414" spans="20:21" x14ac:dyDescent="0.3">
      <c r="T3414"/>
      <c r="U3414"/>
    </row>
    <row r="3415" spans="20:21" x14ac:dyDescent="0.3">
      <c r="T3415"/>
      <c r="U3415"/>
    </row>
    <row r="3416" spans="20:21" x14ac:dyDescent="0.3">
      <c r="T3416"/>
      <c r="U3416"/>
    </row>
    <row r="3417" spans="20:21" x14ac:dyDescent="0.3">
      <c r="T3417"/>
      <c r="U3417"/>
    </row>
    <row r="3418" spans="20:21" x14ac:dyDescent="0.3">
      <c r="T3418"/>
      <c r="U3418"/>
    </row>
    <row r="3419" spans="20:21" x14ac:dyDescent="0.3">
      <c r="T3419"/>
      <c r="U3419"/>
    </row>
    <row r="3420" spans="20:21" x14ac:dyDescent="0.3">
      <c r="T3420"/>
      <c r="U3420"/>
    </row>
    <row r="3421" spans="20:21" x14ac:dyDescent="0.3">
      <c r="T3421"/>
      <c r="U3421"/>
    </row>
    <row r="3422" spans="20:21" x14ac:dyDescent="0.3">
      <c r="T3422"/>
      <c r="U3422"/>
    </row>
    <row r="3423" spans="20:21" x14ac:dyDescent="0.3">
      <c r="T3423"/>
      <c r="U3423"/>
    </row>
    <row r="3424" spans="20:21" x14ac:dyDescent="0.3">
      <c r="T3424"/>
      <c r="U3424"/>
    </row>
    <row r="3425" spans="20:21" x14ac:dyDescent="0.3">
      <c r="T3425"/>
      <c r="U3425"/>
    </row>
    <row r="3426" spans="20:21" x14ac:dyDescent="0.3">
      <c r="T3426"/>
      <c r="U3426"/>
    </row>
    <row r="3427" spans="20:21" x14ac:dyDescent="0.3">
      <c r="T3427"/>
      <c r="U3427"/>
    </row>
    <row r="3428" spans="20:21" x14ac:dyDescent="0.3">
      <c r="T3428"/>
      <c r="U3428"/>
    </row>
    <row r="3429" spans="20:21" x14ac:dyDescent="0.3">
      <c r="T3429"/>
      <c r="U3429"/>
    </row>
    <row r="3430" spans="20:21" x14ac:dyDescent="0.3">
      <c r="T3430"/>
      <c r="U3430"/>
    </row>
    <row r="3431" spans="20:21" x14ac:dyDescent="0.3">
      <c r="T3431"/>
      <c r="U3431"/>
    </row>
    <row r="3432" spans="20:21" x14ac:dyDescent="0.3">
      <c r="T3432"/>
      <c r="U3432"/>
    </row>
    <row r="3433" spans="20:21" x14ac:dyDescent="0.3">
      <c r="T3433"/>
      <c r="U3433"/>
    </row>
    <row r="3434" spans="20:21" x14ac:dyDescent="0.3">
      <c r="T3434"/>
      <c r="U3434"/>
    </row>
    <row r="3435" spans="20:21" x14ac:dyDescent="0.3">
      <c r="T3435"/>
      <c r="U3435"/>
    </row>
    <row r="3436" spans="20:21" x14ac:dyDescent="0.3">
      <c r="T3436"/>
      <c r="U3436"/>
    </row>
    <row r="3437" spans="20:21" x14ac:dyDescent="0.3">
      <c r="T3437"/>
      <c r="U3437"/>
    </row>
    <row r="3438" spans="20:21" x14ac:dyDescent="0.3">
      <c r="T3438"/>
      <c r="U3438"/>
    </row>
    <row r="3439" spans="20:21" x14ac:dyDescent="0.3">
      <c r="T3439"/>
      <c r="U3439"/>
    </row>
    <row r="3440" spans="20:21" x14ac:dyDescent="0.3">
      <c r="T3440"/>
      <c r="U3440"/>
    </row>
    <row r="3441" spans="20:21" x14ac:dyDescent="0.3">
      <c r="T3441"/>
      <c r="U3441"/>
    </row>
    <row r="3442" spans="20:21" x14ac:dyDescent="0.3">
      <c r="T3442"/>
      <c r="U3442"/>
    </row>
    <row r="3443" spans="20:21" x14ac:dyDescent="0.3">
      <c r="T3443"/>
      <c r="U3443"/>
    </row>
    <row r="3444" spans="20:21" x14ac:dyDescent="0.3">
      <c r="T3444"/>
      <c r="U3444"/>
    </row>
    <row r="3445" spans="20:21" x14ac:dyDescent="0.3">
      <c r="T3445"/>
      <c r="U3445"/>
    </row>
    <row r="3446" spans="20:21" x14ac:dyDescent="0.3">
      <c r="T3446"/>
      <c r="U3446"/>
    </row>
    <row r="3447" spans="20:21" x14ac:dyDescent="0.3">
      <c r="T3447"/>
      <c r="U3447"/>
    </row>
    <row r="3448" spans="20:21" x14ac:dyDescent="0.3">
      <c r="T3448"/>
      <c r="U3448"/>
    </row>
    <row r="3449" spans="20:21" x14ac:dyDescent="0.3">
      <c r="T3449"/>
      <c r="U3449"/>
    </row>
    <row r="3450" spans="20:21" x14ac:dyDescent="0.3">
      <c r="T3450"/>
      <c r="U3450"/>
    </row>
    <row r="3451" spans="20:21" x14ac:dyDescent="0.3">
      <c r="T3451"/>
      <c r="U3451"/>
    </row>
    <row r="3452" spans="20:21" x14ac:dyDescent="0.3">
      <c r="T3452"/>
      <c r="U3452"/>
    </row>
    <row r="3453" spans="20:21" x14ac:dyDescent="0.3">
      <c r="T3453"/>
      <c r="U3453"/>
    </row>
    <row r="3454" spans="20:21" x14ac:dyDescent="0.3">
      <c r="T3454"/>
      <c r="U3454"/>
    </row>
    <row r="3455" spans="20:21" x14ac:dyDescent="0.3">
      <c r="T3455"/>
      <c r="U3455"/>
    </row>
    <row r="3456" spans="20:21" x14ac:dyDescent="0.3">
      <c r="T3456"/>
      <c r="U3456"/>
    </row>
    <row r="3457" spans="20:21" x14ac:dyDescent="0.3">
      <c r="T3457"/>
      <c r="U3457"/>
    </row>
    <row r="3458" spans="20:21" x14ac:dyDescent="0.3">
      <c r="T3458"/>
      <c r="U3458"/>
    </row>
    <row r="3459" spans="20:21" x14ac:dyDescent="0.3">
      <c r="T3459"/>
      <c r="U3459"/>
    </row>
    <row r="3460" spans="20:21" x14ac:dyDescent="0.3">
      <c r="T3460"/>
      <c r="U3460"/>
    </row>
    <row r="3461" spans="20:21" x14ac:dyDescent="0.3">
      <c r="T3461"/>
      <c r="U3461"/>
    </row>
    <row r="3462" spans="20:21" x14ac:dyDescent="0.3">
      <c r="T3462"/>
      <c r="U3462"/>
    </row>
    <row r="3463" spans="20:21" x14ac:dyDescent="0.3">
      <c r="T3463"/>
      <c r="U3463"/>
    </row>
    <row r="3464" spans="20:21" x14ac:dyDescent="0.3">
      <c r="T3464"/>
      <c r="U3464"/>
    </row>
    <row r="3465" spans="20:21" x14ac:dyDescent="0.3">
      <c r="T3465"/>
      <c r="U3465"/>
    </row>
    <row r="3466" spans="20:21" x14ac:dyDescent="0.3">
      <c r="T3466"/>
      <c r="U3466"/>
    </row>
    <row r="3467" spans="20:21" x14ac:dyDescent="0.3">
      <c r="T3467"/>
      <c r="U3467"/>
    </row>
    <row r="3468" spans="20:21" x14ac:dyDescent="0.3">
      <c r="T3468"/>
      <c r="U3468"/>
    </row>
    <row r="3469" spans="20:21" x14ac:dyDescent="0.3">
      <c r="T3469"/>
      <c r="U3469"/>
    </row>
    <row r="3470" spans="20:21" x14ac:dyDescent="0.3">
      <c r="T3470"/>
      <c r="U3470"/>
    </row>
    <row r="3471" spans="20:21" x14ac:dyDescent="0.3">
      <c r="T3471"/>
      <c r="U3471"/>
    </row>
    <row r="3472" spans="20:21" x14ac:dyDescent="0.3">
      <c r="T3472"/>
      <c r="U3472"/>
    </row>
    <row r="3473" spans="20:21" x14ac:dyDescent="0.3">
      <c r="T3473"/>
      <c r="U3473"/>
    </row>
    <row r="3474" spans="20:21" x14ac:dyDescent="0.3">
      <c r="T3474"/>
      <c r="U3474"/>
    </row>
    <row r="3475" spans="20:21" x14ac:dyDescent="0.3">
      <c r="T3475"/>
      <c r="U3475"/>
    </row>
    <row r="3476" spans="20:21" x14ac:dyDescent="0.3">
      <c r="T3476"/>
      <c r="U3476"/>
    </row>
    <row r="3477" spans="20:21" x14ac:dyDescent="0.3">
      <c r="T3477"/>
      <c r="U3477"/>
    </row>
    <row r="3478" spans="20:21" x14ac:dyDescent="0.3">
      <c r="T3478"/>
      <c r="U3478"/>
    </row>
    <row r="3479" spans="20:21" x14ac:dyDescent="0.3">
      <c r="T3479"/>
      <c r="U3479"/>
    </row>
    <row r="3480" spans="20:21" x14ac:dyDescent="0.3">
      <c r="T3480"/>
      <c r="U3480"/>
    </row>
    <row r="3481" spans="20:21" x14ac:dyDescent="0.3">
      <c r="T3481"/>
      <c r="U3481"/>
    </row>
    <row r="3482" spans="20:21" x14ac:dyDescent="0.3">
      <c r="T3482"/>
      <c r="U3482"/>
    </row>
    <row r="3483" spans="20:21" x14ac:dyDescent="0.3">
      <c r="T3483"/>
      <c r="U3483"/>
    </row>
    <row r="3484" spans="20:21" x14ac:dyDescent="0.3">
      <c r="T3484"/>
      <c r="U3484"/>
    </row>
    <row r="3485" spans="20:21" x14ac:dyDescent="0.3">
      <c r="T3485"/>
      <c r="U3485"/>
    </row>
    <row r="3486" spans="20:21" x14ac:dyDescent="0.3">
      <c r="T3486"/>
      <c r="U3486"/>
    </row>
    <row r="3487" spans="20:21" x14ac:dyDescent="0.3">
      <c r="T3487"/>
      <c r="U3487"/>
    </row>
    <row r="3488" spans="20:21" x14ac:dyDescent="0.3">
      <c r="T3488"/>
      <c r="U3488"/>
    </row>
    <row r="3489" spans="20:21" x14ac:dyDescent="0.3">
      <c r="T3489"/>
      <c r="U3489"/>
    </row>
    <row r="3490" spans="20:21" x14ac:dyDescent="0.3">
      <c r="T3490"/>
      <c r="U3490"/>
    </row>
    <row r="3491" spans="20:21" x14ac:dyDescent="0.3">
      <c r="T3491"/>
      <c r="U3491"/>
    </row>
    <row r="3492" spans="20:21" x14ac:dyDescent="0.3">
      <c r="T3492"/>
      <c r="U3492"/>
    </row>
    <row r="3493" spans="20:21" x14ac:dyDescent="0.3">
      <c r="T3493"/>
      <c r="U3493"/>
    </row>
    <row r="3494" spans="20:21" x14ac:dyDescent="0.3">
      <c r="T3494"/>
      <c r="U3494"/>
    </row>
    <row r="3495" spans="20:21" x14ac:dyDescent="0.3">
      <c r="T3495"/>
      <c r="U3495"/>
    </row>
    <row r="3496" spans="20:21" x14ac:dyDescent="0.3">
      <c r="T3496"/>
      <c r="U3496"/>
    </row>
    <row r="3497" spans="20:21" x14ac:dyDescent="0.3">
      <c r="T3497"/>
      <c r="U3497"/>
    </row>
    <row r="3498" spans="20:21" x14ac:dyDescent="0.3">
      <c r="T3498"/>
      <c r="U3498"/>
    </row>
    <row r="3499" spans="20:21" x14ac:dyDescent="0.3">
      <c r="T3499"/>
      <c r="U3499"/>
    </row>
    <row r="3500" spans="20:21" x14ac:dyDescent="0.3">
      <c r="T3500"/>
      <c r="U3500"/>
    </row>
    <row r="3501" spans="20:21" x14ac:dyDescent="0.3">
      <c r="T3501"/>
      <c r="U3501"/>
    </row>
    <row r="3502" spans="20:21" x14ac:dyDescent="0.3">
      <c r="T3502"/>
      <c r="U3502"/>
    </row>
    <row r="3503" spans="20:21" x14ac:dyDescent="0.3">
      <c r="T3503"/>
      <c r="U3503"/>
    </row>
    <row r="3504" spans="20:21" x14ac:dyDescent="0.3">
      <c r="T3504"/>
      <c r="U3504"/>
    </row>
    <row r="3505" spans="20:21" x14ac:dyDescent="0.3">
      <c r="T3505"/>
      <c r="U3505"/>
    </row>
    <row r="3506" spans="20:21" x14ac:dyDescent="0.3">
      <c r="T3506"/>
      <c r="U3506"/>
    </row>
    <row r="3507" spans="20:21" x14ac:dyDescent="0.3">
      <c r="T3507"/>
      <c r="U3507"/>
    </row>
    <row r="3508" spans="20:21" x14ac:dyDescent="0.3">
      <c r="T3508"/>
      <c r="U3508"/>
    </row>
    <row r="3509" spans="20:21" x14ac:dyDescent="0.3">
      <c r="T3509"/>
      <c r="U3509"/>
    </row>
    <row r="3510" spans="20:21" x14ac:dyDescent="0.3">
      <c r="T3510"/>
      <c r="U3510"/>
    </row>
    <row r="3511" spans="20:21" x14ac:dyDescent="0.3">
      <c r="T3511"/>
      <c r="U3511"/>
    </row>
    <row r="3512" spans="20:21" x14ac:dyDescent="0.3">
      <c r="T3512"/>
      <c r="U3512"/>
    </row>
    <row r="3513" spans="20:21" x14ac:dyDescent="0.3">
      <c r="T3513"/>
      <c r="U3513"/>
    </row>
    <row r="3514" spans="20:21" x14ac:dyDescent="0.3">
      <c r="T3514"/>
      <c r="U3514"/>
    </row>
    <row r="3515" spans="20:21" x14ac:dyDescent="0.3">
      <c r="T3515"/>
      <c r="U3515"/>
    </row>
    <row r="3516" spans="20:21" x14ac:dyDescent="0.3">
      <c r="T3516"/>
      <c r="U3516"/>
    </row>
    <row r="3517" spans="20:21" x14ac:dyDescent="0.3">
      <c r="T3517"/>
      <c r="U3517"/>
    </row>
    <row r="3518" spans="20:21" x14ac:dyDescent="0.3">
      <c r="T3518"/>
      <c r="U3518"/>
    </row>
    <row r="3519" spans="20:21" x14ac:dyDescent="0.3">
      <c r="T3519"/>
      <c r="U3519"/>
    </row>
    <row r="3520" spans="20:21" x14ac:dyDescent="0.3">
      <c r="T3520"/>
      <c r="U3520"/>
    </row>
    <row r="3521" spans="20:21" x14ac:dyDescent="0.3">
      <c r="T3521"/>
      <c r="U3521"/>
    </row>
    <row r="3522" spans="20:21" x14ac:dyDescent="0.3">
      <c r="T3522"/>
      <c r="U3522"/>
    </row>
    <row r="3523" spans="20:21" x14ac:dyDescent="0.3">
      <c r="T3523"/>
      <c r="U3523"/>
    </row>
    <row r="3524" spans="20:21" x14ac:dyDescent="0.3">
      <c r="T3524"/>
      <c r="U3524"/>
    </row>
    <row r="3525" spans="20:21" x14ac:dyDescent="0.3">
      <c r="T3525"/>
      <c r="U3525"/>
    </row>
    <row r="3526" spans="20:21" x14ac:dyDescent="0.3">
      <c r="T3526"/>
      <c r="U3526"/>
    </row>
    <row r="3527" spans="20:21" x14ac:dyDescent="0.3">
      <c r="T3527"/>
      <c r="U3527"/>
    </row>
    <row r="3528" spans="20:21" x14ac:dyDescent="0.3">
      <c r="T3528"/>
      <c r="U3528"/>
    </row>
    <row r="3529" spans="20:21" x14ac:dyDescent="0.3">
      <c r="T3529"/>
      <c r="U3529"/>
    </row>
    <row r="3530" spans="20:21" x14ac:dyDescent="0.3">
      <c r="T3530"/>
      <c r="U3530"/>
    </row>
    <row r="3531" spans="20:21" x14ac:dyDescent="0.3">
      <c r="T3531"/>
      <c r="U3531"/>
    </row>
    <row r="3532" spans="20:21" x14ac:dyDescent="0.3">
      <c r="T3532"/>
      <c r="U3532"/>
    </row>
    <row r="3533" spans="20:21" x14ac:dyDescent="0.3">
      <c r="T3533"/>
      <c r="U3533"/>
    </row>
    <row r="3534" spans="20:21" x14ac:dyDescent="0.3">
      <c r="T3534"/>
      <c r="U3534"/>
    </row>
    <row r="3535" spans="20:21" x14ac:dyDescent="0.3">
      <c r="T3535"/>
      <c r="U3535"/>
    </row>
    <row r="3536" spans="20:21" x14ac:dyDescent="0.3">
      <c r="T3536"/>
      <c r="U3536"/>
    </row>
    <row r="3537" spans="20:21" x14ac:dyDescent="0.3">
      <c r="T3537"/>
      <c r="U3537"/>
    </row>
    <row r="3538" spans="20:21" x14ac:dyDescent="0.3">
      <c r="T3538"/>
      <c r="U3538"/>
    </row>
    <row r="3539" spans="20:21" x14ac:dyDescent="0.3">
      <c r="T3539"/>
      <c r="U3539"/>
    </row>
    <row r="3540" spans="20:21" x14ac:dyDescent="0.3">
      <c r="T3540"/>
      <c r="U3540"/>
    </row>
    <row r="3541" spans="20:21" x14ac:dyDescent="0.3">
      <c r="T3541"/>
      <c r="U3541"/>
    </row>
    <row r="3542" spans="20:21" x14ac:dyDescent="0.3">
      <c r="T3542"/>
      <c r="U3542"/>
    </row>
    <row r="3543" spans="20:21" x14ac:dyDescent="0.3">
      <c r="T3543"/>
      <c r="U3543"/>
    </row>
    <row r="3544" spans="20:21" x14ac:dyDescent="0.3">
      <c r="T3544"/>
      <c r="U3544"/>
    </row>
    <row r="3545" spans="20:21" x14ac:dyDescent="0.3">
      <c r="T3545"/>
      <c r="U3545"/>
    </row>
    <row r="3546" spans="20:21" x14ac:dyDescent="0.3">
      <c r="T3546"/>
      <c r="U3546"/>
    </row>
    <row r="3547" spans="20:21" x14ac:dyDescent="0.3">
      <c r="T3547"/>
      <c r="U3547"/>
    </row>
    <row r="3548" spans="20:21" x14ac:dyDescent="0.3">
      <c r="T3548"/>
      <c r="U3548"/>
    </row>
    <row r="3549" spans="20:21" x14ac:dyDescent="0.3">
      <c r="T3549"/>
      <c r="U3549"/>
    </row>
    <row r="3550" spans="20:21" x14ac:dyDescent="0.3">
      <c r="T3550"/>
      <c r="U3550"/>
    </row>
    <row r="3551" spans="20:21" x14ac:dyDescent="0.3">
      <c r="T3551"/>
      <c r="U3551"/>
    </row>
    <row r="3552" spans="20:21" x14ac:dyDescent="0.3">
      <c r="T3552"/>
      <c r="U3552"/>
    </row>
    <row r="3553" spans="20:21" x14ac:dyDescent="0.3">
      <c r="T3553"/>
      <c r="U3553"/>
    </row>
    <row r="3554" spans="20:21" x14ac:dyDescent="0.3">
      <c r="T3554"/>
      <c r="U3554"/>
    </row>
    <row r="3555" spans="20:21" x14ac:dyDescent="0.3">
      <c r="T3555"/>
      <c r="U3555"/>
    </row>
    <row r="3556" spans="20:21" x14ac:dyDescent="0.3">
      <c r="T3556"/>
      <c r="U3556"/>
    </row>
    <row r="3557" spans="20:21" x14ac:dyDescent="0.3">
      <c r="T3557"/>
      <c r="U3557"/>
    </row>
    <row r="3558" spans="20:21" x14ac:dyDescent="0.3">
      <c r="T3558"/>
      <c r="U3558"/>
    </row>
    <row r="3559" spans="20:21" x14ac:dyDescent="0.3">
      <c r="T3559"/>
      <c r="U3559"/>
    </row>
    <row r="3560" spans="20:21" x14ac:dyDescent="0.3">
      <c r="T3560"/>
      <c r="U3560"/>
    </row>
    <row r="3561" spans="20:21" x14ac:dyDescent="0.3">
      <c r="T3561"/>
      <c r="U3561"/>
    </row>
    <row r="3562" spans="20:21" x14ac:dyDescent="0.3">
      <c r="T3562"/>
      <c r="U3562"/>
    </row>
    <row r="3563" spans="20:21" x14ac:dyDescent="0.3">
      <c r="T3563"/>
      <c r="U3563"/>
    </row>
    <row r="3564" spans="20:21" x14ac:dyDescent="0.3">
      <c r="T3564"/>
      <c r="U3564"/>
    </row>
    <row r="3565" spans="20:21" x14ac:dyDescent="0.3">
      <c r="T3565"/>
      <c r="U3565"/>
    </row>
    <row r="3566" spans="20:21" x14ac:dyDescent="0.3">
      <c r="T3566"/>
      <c r="U3566"/>
    </row>
    <row r="3567" spans="20:21" x14ac:dyDescent="0.3">
      <c r="T3567"/>
      <c r="U3567"/>
    </row>
    <row r="3568" spans="20:21" x14ac:dyDescent="0.3">
      <c r="T3568"/>
      <c r="U3568"/>
    </row>
    <row r="3569" spans="20:21" x14ac:dyDescent="0.3">
      <c r="T3569"/>
      <c r="U3569"/>
    </row>
    <row r="3570" spans="20:21" x14ac:dyDescent="0.3">
      <c r="T3570"/>
      <c r="U3570"/>
    </row>
    <row r="3571" spans="20:21" x14ac:dyDescent="0.3">
      <c r="T3571"/>
      <c r="U3571"/>
    </row>
    <row r="3572" spans="20:21" x14ac:dyDescent="0.3">
      <c r="T3572"/>
      <c r="U3572"/>
    </row>
    <row r="3573" spans="20:21" x14ac:dyDescent="0.3">
      <c r="T3573"/>
      <c r="U3573"/>
    </row>
    <row r="3574" spans="20:21" x14ac:dyDescent="0.3">
      <c r="T3574"/>
      <c r="U3574"/>
    </row>
    <row r="3575" spans="20:21" x14ac:dyDescent="0.3">
      <c r="T3575"/>
      <c r="U3575"/>
    </row>
    <row r="3576" spans="20:21" x14ac:dyDescent="0.3">
      <c r="T3576"/>
      <c r="U3576"/>
    </row>
    <row r="3577" spans="20:21" x14ac:dyDescent="0.3">
      <c r="T3577"/>
      <c r="U3577"/>
    </row>
    <row r="3578" spans="20:21" x14ac:dyDescent="0.3">
      <c r="T3578"/>
      <c r="U3578"/>
    </row>
    <row r="3579" spans="20:21" x14ac:dyDescent="0.3">
      <c r="T3579"/>
      <c r="U3579"/>
    </row>
    <row r="3580" spans="20:21" x14ac:dyDescent="0.3">
      <c r="T3580"/>
      <c r="U3580"/>
    </row>
    <row r="3581" spans="20:21" x14ac:dyDescent="0.3">
      <c r="T3581"/>
      <c r="U3581"/>
    </row>
    <row r="3582" spans="20:21" x14ac:dyDescent="0.3">
      <c r="T3582"/>
      <c r="U3582"/>
    </row>
    <row r="3583" spans="20:21" x14ac:dyDescent="0.3">
      <c r="T3583"/>
      <c r="U3583"/>
    </row>
    <row r="3584" spans="20:21" x14ac:dyDescent="0.3">
      <c r="T3584"/>
      <c r="U3584"/>
    </row>
    <row r="3585" spans="20:21" x14ac:dyDescent="0.3">
      <c r="T3585"/>
      <c r="U3585"/>
    </row>
    <row r="3586" spans="20:21" x14ac:dyDescent="0.3">
      <c r="T3586"/>
      <c r="U3586"/>
    </row>
    <row r="3587" spans="20:21" x14ac:dyDescent="0.3">
      <c r="T3587"/>
      <c r="U3587"/>
    </row>
    <row r="3588" spans="20:21" x14ac:dyDescent="0.3">
      <c r="T3588"/>
      <c r="U3588"/>
    </row>
    <row r="3589" spans="20:21" x14ac:dyDescent="0.3">
      <c r="T3589"/>
      <c r="U3589"/>
    </row>
    <row r="3590" spans="20:21" x14ac:dyDescent="0.3">
      <c r="T3590"/>
      <c r="U3590"/>
    </row>
    <row r="3591" spans="20:21" x14ac:dyDescent="0.3">
      <c r="T3591"/>
      <c r="U3591"/>
    </row>
    <row r="3592" spans="20:21" x14ac:dyDescent="0.3">
      <c r="T3592"/>
      <c r="U3592"/>
    </row>
    <row r="3593" spans="20:21" x14ac:dyDescent="0.3">
      <c r="T3593"/>
      <c r="U3593"/>
    </row>
    <row r="3594" spans="20:21" x14ac:dyDescent="0.3">
      <c r="T3594"/>
      <c r="U3594"/>
    </row>
    <row r="3595" spans="20:21" x14ac:dyDescent="0.3">
      <c r="T3595"/>
      <c r="U3595"/>
    </row>
    <row r="3596" spans="20:21" x14ac:dyDescent="0.3">
      <c r="T3596"/>
      <c r="U3596"/>
    </row>
    <row r="3597" spans="20:21" x14ac:dyDescent="0.3">
      <c r="T3597"/>
      <c r="U3597"/>
    </row>
    <row r="3598" spans="20:21" x14ac:dyDescent="0.3">
      <c r="T3598"/>
      <c r="U3598"/>
    </row>
    <row r="3599" spans="20:21" x14ac:dyDescent="0.3">
      <c r="T3599"/>
      <c r="U3599"/>
    </row>
    <row r="3600" spans="20:21" x14ac:dyDescent="0.3">
      <c r="T3600"/>
      <c r="U3600"/>
    </row>
    <row r="3601" spans="20:21" x14ac:dyDescent="0.3">
      <c r="T3601"/>
      <c r="U3601"/>
    </row>
    <row r="3602" spans="20:21" x14ac:dyDescent="0.3">
      <c r="T3602"/>
      <c r="U3602"/>
    </row>
    <row r="3603" spans="20:21" x14ac:dyDescent="0.3">
      <c r="T3603"/>
      <c r="U3603"/>
    </row>
    <row r="3604" spans="20:21" x14ac:dyDescent="0.3">
      <c r="T3604"/>
      <c r="U3604"/>
    </row>
    <row r="3605" spans="20:21" x14ac:dyDescent="0.3">
      <c r="T3605"/>
      <c r="U3605"/>
    </row>
    <row r="3606" spans="20:21" x14ac:dyDescent="0.3">
      <c r="T3606"/>
      <c r="U3606"/>
    </row>
    <row r="3607" spans="20:21" x14ac:dyDescent="0.3">
      <c r="T3607"/>
      <c r="U3607"/>
    </row>
    <row r="3608" spans="20:21" x14ac:dyDescent="0.3">
      <c r="T3608"/>
      <c r="U3608"/>
    </row>
    <row r="3609" spans="20:21" x14ac:dyDescent="0.3">
      <c r="T3609"/>
      <c r="U3609"/>
    </row>
    <row r="3610" spans="20:21" x14ac:dyDescent="0.3">
      <c r="T3610"/>
      <c r="U3610"/>
    </row>
    <row r="3611" spans="20:21" x14ac:dyDescent="0.3">
      <c r="T3611"/>
      <c r="U3611"/>
    </row>
    <row r="3612" spans="20:21" x14ac:dyDescent="0.3">
      <c r="T3612"/>
      <c r="U3612"/>
    </row>
    <row r="3613" spans="20:21" x14ac:dyDescent="0.3">
      <c r="T3613"/>
      <c r="U3613"/>
    </row>
    <row r="3614" spans="20:21" x14ac:dyDescent="0.3">
      <c r="T3614"/>
      <c r="U3614"/>
    </row>
    <row r="3615" spans="20:21" x14ac:dyDescent="0.3">
      <c r="T3615"/>
      <c r="U3615"/>
    </row>
    <row r="3616" spans="20:21" x14ac:dyDescent="0.3">
      <c r="T3616"/>
      <c r="U3616"/>
    </row>
    <row r="3617" spans="20:21" x14ac:dyDescent="0.3">
      <c r="T3617"/>
      <c r="U3617"/>
    </row>
    <row r="3618" spans="20:21" x14ac:dyDescent="0.3">
      <c r="T3618"/>
      <c r="U3618"/>
    </row>
    <row r="3619" spans="20:21" x14ac:dyDescent="0.3">
      <c r="T3619"/>
      <c r="U3619"/>
    </row>
    <row r="3620" spans="20:21" x14ac:dyDescent="0.3">
      <c r="T3620"/>
      <c r="U3620"/>
    </row>
    <row r="3621" spans="20:21" x14ac:dyDescent="0.3">
      <c r="T3621"/>
      <c r="U3621"/>
    </row>
    <row r="3622" spans="20:21" x14ac:dyDescent="0.3">
      <c r="T3622"/>
      <c r="U3622"/>
    </row>
    <row r="3623" spans="20:21" x14ac:dyDescent="0.3">
      <c r="T3623"/>
      <c r="U3623"/>
    </row>
    <row r="3624" spans="20:21" x14ac:dyDescent="0.3">
      <c r="T3624"/>
      <c r="U3624"/>
    </row>
    <row r="3625" spans="20:21" x14ac:dyDescent="0.3">
      <c r="T3625"/>
      <c r="U3625"/>
    </row>
    <row r="3626" spans="20:21" x14ac:dyDescent="0.3">
      <c r="T3626"/>
      <c r="U3626"/>
    </row>
    <row r="3627" spans="20:21" x14ac:dyDescent="0.3">
      <c r="T3627"/>
      <c r="U3627"/>
    </row>
    <row r="3628" spans="20:21" x14ac:dyDescent="0.3">
      <c r="T3628"/>
      <c r="U3628"/>
    </row>
    <row r="3629" spans="20:21" x14ac:dyDescent="0.3">
      <c r="T3629"/>
      <c r="U3629"/>
    </row>
    <row r="3630" spans="20:21" x14ac:dyDescent="0.3">
      <c r="T3630"/>
      <c r="U3630"/>
    </row>
    <row r="3631" spans="20:21" x14ac:dyDescent="0.3">
      <c r="T3631"/>
      <c r="U3631"/>
    </row>
    <row r="3632" spans="20:21" x14ac:dyDescent="0.3">
      <c r="T3632"/>
      <c r="U3632"/>
    </row>
    <row r="3633" spans="20:21" x14ac:dyDescent="0.3">
      <c r="T3633"/>
      <c r="U3633"/>
    </row>
    <row r="3634" spans="20:21" x14ac:dyDescent="0.3">
      <c r="T3634"/>
      <c r="U3634"/>
    </row>
    <row r="3635" spans="20:21" x14ac:dyDescent="0.3">
      <c r="T3635"/>
      <c r="U3635"/>
    </row>
    <row r="3636" spans="20:21" x14ac:dyDescent="0.3">
      <c r="T3636"/>
      <c r="U3636"/>
    </row>
    <row r="3637" spans="20:21" x14ac:dyDescent="0.3">
      <c r="T3637"/>
      <c r="U3637"/>
    </row>
    <row r="3638" spans="20:21" x14ac:dyDescent="0.3">
      <c r="T3638"/>
      <c r="U3638"/>
    </row>
    <row r="3639" spans="20:21" x14ac:dyDescent="0.3">
      <c r="T3639"/>
      <c r="U3639"/>
    </row>
    <row r="3640" spans="20:21" x14ac:dyDescent="0.3">
      <c r="T3640"/>
      <c r="U3640"/>
    </row>
    <row r="3641" spans="20:21" x14ac:dyDescent="0.3">
      <c r="T3641"/>
      <c r="U3641"/>
    </row>
    <row r="3642" spans="20:21" x14ac:dyDescent="0.3">
      <c r="T3642"/>
      <c r="U3642"/>
    </row>
    <row r="3643" spans="20:21" x14ac:dyDescent="0.3">
      <c r="T3643"/>
      <c r="U3643"/>
    </row>
    <row r="3644" spans="20:21" x14ac:dyDescent="0.3">
      <c r="T3644"/>
      <c r="U3644"/>
    </row>
    <row r="3645" spans="20:21" x14ac:dyDescent="0.3">
      <c r="T3645"/>
      <c r="U3645"/>
    </row>
    <row r="3646" spans="20:21" x14ac:dyDescent="0.3">
      <c r="T3646"/>
      <c r="U3646"/>
    </row>
    <row r="3647" spans="20:21" x14ac:dyDescent="0.3">
      <c r="T3647"/>
      <c r="U3647"/>
    </row>
    <row r="3648" spans="20:21" x14ac:dyDescent="0.3">
      <c r="T3648"/>
      <c r="U3648"/>
    </row>
    <row r="3649" spans="20:21" x14ac:dyDescent="0.3">
      <c r="T3649"/>
      <c r="U3649"/>
    </row>
    <row r="3650" spans="20:21" x14ac:dyDescent="0.3">
      <c r="T3650"/>
      <c r="U3650"/>
    </row>
    <row r="3651" spans="20:21" x14ac:dyDescent="0.3">
      <c r="T3651"/>
      <c r="U3651"/>
    </row>
    <row r="3652" spans="20:21" x14ac:dyDescent="0.3">
      <c r="T3652"/>
      <c r="U3652"/>
    </row>
    <row r="3653" spans="20:21" x14ac:dyDescent="0.3">
      <c r="T3653"/>
      <c r="U3653"/>
    </row>
    <row r="3654" spans="20:21" x14ac:dyDescent="0.3">
      <c r="T3654"/>
      <c r="U3654"/>
    </row>
    <row r="3655" spans="20:21" x14ac:dyDescent="0.3">
      <c r="T3655"/>
      <c r="U3655"/>
    </row>
    <row r="3656" spans="20:21" x14ac:dyDescent="0.3">
      <c r="T3656"/>
      <c r="U3656"/>
    </row>
    <row r="3657" spans="20:21" x14ac:dyDescent="0.3">
      <c r="T3657"/>
      <c r="U3657"/>
    </row>
    <row r="3658" spans="20:21" x14ac:dyDescent="0.3">
      <c r="T3658"/>
      <c r="U3658"/>
    </row>
    <row r="3659" spans="20:21" x14ac:dyDescent="0.3">
      <c r="T3659"/>
      <c r="U3659"/>
    </row>
    <row r="3660" spans="20:21" x14ac:dyDescent="0.3">
      <c r="T3660"/>
      <c r="U3660"/>
    </row>
    <row r="3661" spans="20:21" x14ac:dyDescent="0.3">
      <c r="T3661"/>
      <c r="U3661"/>
    </row>
    <row r="3662" spans="20:21" x14ac:dyDescent="0.3">
      <c r="T3662"/>
      <c r="U3662"/>
    </row>
    <row r="3663" spans="20:21" x14ac:dyDescent="0.3">
      <c r="T3663"/>
      <c r="U3663"/>
    </row>
    <row r="3664" spans="20:21" x14ac:dyDescent="0.3">
      <c r="T3664"/>
      <c r="U3664"/>
    </row>
    <row r="3665" spans="20:21" x14ac:dyDescent="0.3">
      <c r="T3665"/>
      <c r="U3665"/>
    </row>
    <row r="3666" spans="20:21" x14ac:dyDescent="0.3">
      <c r="T3666"/>
      <c r="U3666"/>
    </row>
    <row r="3667" spans="20:21" x14ac:dyDescent="0.3">
      <c r="T3667"/>
      <c r="U3667"/>
    </row>
    <row r="3668" spans="20:21" x14ac:dyDescent="0.3">
      <c r="T3668"/>
      <c r="U3668"/>
    </row>
    <row r="3669" spans="20:21" x14ac:dyDescent="0.3">
      <c r="T3669"/>
      <c r="U3669"/>
    </row>
    <row r="3670" spans="20:21" x14ac:dyDescent="0.3">
      <c r="T3670"/>
      <c r="U3670"/>
    </row>
    <row r="3671" spans="20:21" x14ac:dyDescent="0.3">
      <c r="T3671"/>
      <c r="U3671"/>
    </row>
    <row r="3672" spans="20:21" x14ac:dyDescent="0.3">
      <c r="T3672"/>
      <c r="U3672"/>
    </row>
    <row r="3673" spans="20:21" x14ac:dyDescent="0.3">
      <c r="T3673"/>
      <c r="U3673"/>
    </row>
    <row r="3674" spans="20:21" x14ac:dyDescent="0.3">
      <c r="T3674"/>
      <c r="U3674"/>
    </row>
    <row r="3675" spans="20:21" x14ac:dyDescent="0.3">
      <c r="T3675"/>
      <c r="U3675"/>
    </row>
    <row r="3676" spans="20:21" x14ac:dyDescent="0.3">
      <c r="T3676"/>
      <c r="U3676"/>
    </row>
    <row r="3677" spans="20:21" x14ac:dyDescent="0.3">
      <c r="T3677"/>
      <c r="U3677"/>
    </row>
    <row r="3678" spans="20:21" x14ac:dyDescent="0.3">
      <c r="T3678"/>
      <c r="U3678"/>
    </row>
    <row r="3679" spans="20:21" x14ac:dyDescent="0.3">
      <c r="T3679"/>
      <c r="U3679"/>
    </row>
    <row r="3680" spans="20:21" x14ac:dyDescent="0.3">
      <c r="T3680"/>
      <c r="U3680"/>
    </row>
    <row r="3681" spans="20:21" x14ac:dyDescent="0.3">
      <c r="T3681"/>
      <c r="U3681"/>
    </row>
    <row r="3682" spans="20:21" x14ac:dyDescent="0.3">
      <c r="T3682"/>
      <c r="U3682"/>
    </row>
    <row r="3683" spans="20:21" x14ac:dyDescent="0.3">
      <c r="T3683"/>
      <c r="U3683"/>
    </row>
    <row r="3684" spans="20:21" x14ac:dyDescent="0.3">
      <c r="T3684"/>
      <c r="U3684"/>
    </row>
    <row r="3685" spans="20:21" x14ac:dyDescent="0.3">
      <c r="T3685"/>
      <c r="U3685"/>
    </row>
    <row r="3686" spans="20:21" x14ac:dyDescent="0.3">
      <c r="T3686"/>
      <c r="U3686"/>
    </row>
    <row r="3687" spans="20:21" x14ac:dyDescent="0.3">
      <c r="T3687"/>
      <c r="U3687"/>
    </row>
    <row r="3688" spans="20:21" x14ac:dyDescent="0.3">
      <c r="T3688"/>
      <c r="U3688"/>
    </row>
    <row r="3689" spans="20:21" x14ac:dyDescent="0.3">
      <c r="T3689"/>
      <c r="U3689"/>
    </row>
    <row r="3690" spans="20:21" x14ac:dyDescent="0.3">
      <c r="T3690"/>
      <c r="U3690"/>
    </row>
    <row r="3691" spans="20:21" x14ac:dyDescent="0.3">
      <c r="T3691"/>
      <c r="U3691"/>
    </row>
    <row r="3692" spans="20:21" x14ac:dyDescent="0.3">
      <c r="T3692"/>
      <c r="U3692"/>
    </row>
    <row r="3693" spans="20:21" x14ac:dyDescent="0.3">
      <c r="T3693"/>
      <c r="U3693"/>
    </row>
    <row r="3694" spans="20:21" x14ac:dyDescent="0.3">
      <c r="T3694"/>
      <c r="U3694"/>
    </row>
    <row r="3695" spans="20:21" x14ac:dyDescent="0.3">
      <c r="T3695"/>
      <c r="U3695"/>
    </row>
    <row r="3696" spans="20:21" x14ac:dyDescent="0.3">
      <c r="T3696"/>
      <c r="U3696"/>
    </row>
    <row r="3697" spans="20:21" x14ac:dyDescent="0.3">
      <c r="T3697"/>
      <c r="U3697"/>
    </row>
    <row r="3698" spans="20:21" x14ac:dyDescent="0.3">
      <c r="T3698"/>
      <c r="U3698"/>
    </row>
    <row r="3699" spans="20:21" x14ac:dyDescent="0.3">
      <c r="T3699"/>
      <c r="U3699"/>
    </row>
    <row r="3700" spans="20:21" x14ac:dyDescent="0.3">
      <c r="T3700"/>
      <c r="U3700"/>
    </row>
    <row r="3701" spans="20:21" x14ac:dyDescent="0.3">
      <c r="T3701"/>
      <c r="U3701"/>
    </row>
    <row r="3702" spans="20:21" x14ac:dyDescent="0.3">
      <c r="T3702"/>
      <c r="U3702"/>
    </row>
    <row r="3703" spans="20:21" x14ac:dyDescent="0.3">
      <c r="T3703"/>
      <c r="U3703"/>
    </row>
    <row r="3704" spans="20:21" x14ac:dyDescent="0.3">
      <c r="T3704"/>
      <c r="U3704"/>
    </row>
    <row r="3705" spans="20:21" x14ac:dyDescent="0.3">
      <c r="T3705"/>
      <c r="U3705"/>
    </row>
    <row r="3706" spans="20:21" x14ac:dyDescent="0.3">
      <c r="T3706"/>
      <c r="U3706"/>
    </row>
    <row r="3707" spans="20:21" x14ac:dyDescent="0.3">
      <c r="T3707"/>
      <c r="U3707"/>
    </row>
    <row r="3708" spans="20:21" x14ac:dyDescent="0.3">
      <c r="T3708"/>
      <c r="U3708"/>
    </row>
    <row r="3709" spans="20:21" x14ac:dyDescent="0.3">
      <c r="T3709"/>
      <c r="U3709"/>
    </row>
    <row r="3710" spans="20:21" x14ac:dyDescent="0.3">
      <c r="T3710"/>
      <c r="U3710"/>
    </row>
    <row r="3711" spans="20:21" x14ac:dyDescent="0.3">
      <c r="T3711"/>
      <c r="U3711"/>
    </row>
    <row r="3712" spans="20:21" x14ac:dyDescent="0.3">
      <c r="T3712"/>
      <c r="U3712"/>
    </row>
    <row r="3713" spans="20:21" x14ac:dyDescent="0.3">
      <c r="T3713"/>
      <c r="U3713"/>
    </row>
    <row r="3714" spans="20:21" x14ac:dyDescent="0.3">
      <c r="T3714"/>
      <c r="U3714"/>
    </row>
    <row r="3715" spans="20:21" x14ac:dyDescent="0.3">
      <c r="T3715"/>
      <c r="U3715"/>
    </row>
    <row r="3716" spans="20:21" x14ac:dyDescent="0.3">
      <c r="T3716"/>
      <c r="U3716"/>
    </row>
    <row r="3717" spans="20:21" x14ac:dyDescent="0.3">
      <c r="T3717"/>
      <c r="U3717"/>
    </row>
    <row r="3718" spans="20:21" x14ac:dyDescent="0.3">
      <c r="T3718"/>
      <c r="U3718"/>
    </row>
    <row r="3719" spans="20:21" x14ac:dyDescent="0.3">
      <c r="T3719"/>
      <c r="U3719"/>
    </row>
    <row r="3720" spans="20:21" x14ac:dyDescent="0.3">
      <c r="T3720"/>
      <c r="U3720"/>
    </row>
    <row r="3721" spans="20:21" x14ac:dyDescent="0.3">
      <c r="T3721"/>
      <c r="U3721"/>
    </row>
    <row r="3722" spans="20:21" x14ac:dyDescent="0.3">
      <c r="T3722"/>
      <c r="U3722"/>
    </row>
    <row r="3723" spans="20:21" x14ac:dyDescent="0.3">
      <c r="T3723"/>
      <c r="U3723"/>
    </row>
    <row r="3724" spans="20:21" x14ac:dyDescent="0.3">
      <c r="T3724"/>
      <c r="U3724"/>
    </row>
    <row r="3725" spans="20:21" x14ac:dyDescent="0.3">
      <c r="T3725"/>
      <c r="U3725"/>
    </row>
    <row r="3726" spans="20:21" x14ac:dyDescent="0.3">
      <c r="T3726"/>
      <c r="U3726"/>
    </row>
    <row r="3727" spans="20:21" x14ac:dyDescent="0.3">
      <c r="T3727"/>
      <c r="U3727"/>
    </row>
    <row r="3728" spans="20:21" x14ac:dyDescent="0.3">
      <c r="T3728"/>
      <c r="U3728"/>
    </row>
    <row r="3729" spans="20:21" x14ac:dyDescent="0.3">
      <c r="T3729"/>
      <c r="U3729"/>
    </row>
    <row r="3730" spans="20:21" x14ac:dyDescent="0.3">
      <c r="T3730"/>
      <c r="U3730"/>
    </row>
    <row r="3731" spans="20:21" x14ac:dyDescent="0.3">
      <c r="T3731"/>
      <c r="U3731"/>
    </row>
    <row r="3732" spans="20:21" x14ac:dyDescent="0.3">
      <c r="T3732"/>
      <c r="U3732"/>
    </row>
    <row r="3733" spans="20:21" x14ac:dyDescent="0.3">
      <c r="T3733"/>
      <c r="U3733"/>
    </row>
    <row r="3734" spans="20:21" x14ac:dyDescent="0.3">
      <c r="T3734"/>
      <c r="U3734"/>
    </row>
    <row r="3735" spans="20:21" x14ac:dyDescent="0.3">
      <c r="T3735"/>
      <c r="U3735"/>
    </row>
    <row r="3736" spans="20:21" x14ac:dyDescent="0.3">
      <c r="T3736"/>
      <c r="U3736"/>
    </row>
    <row r="3737" spans="20:21" x14ac:dyDescent="0.3">
      <c r="T3737"/>
      <c r="U3737"/>
    </row>
    <row r="3738" spans="20:21" x14ac:dyDescent="0.3">
      <c r="T3738"/>
      <c r="U3738"/>
    </row>
    <row r="3739" spans="20:21" x14ac:dyDescent="0.3">
      <c r="T3739"/>
      <c r="U3739"/>
    </row>
    <row r="3740" spans="20:21" x14ac:dyDescent="0.3">
      <c r="T3740"/>
      <c r="U3740"/>
    </row>
    <row r="3741" spans="20:21" x14ac:dyDescent="0.3">
      <c r="T3741"/>
      <c r="U3741"/>
    </row>
    <row r="3742" spans="20:21" x14ac:dyDescent="0.3">
      <c r="T3742"/>
      <c r="U3742"/>
    </row>
    <row r="3743" spans="20:21" x14ac:dyDescent="0.3">
      <c r="T3743"/>
      <c r="U3743"/>
    </row>
    <row r="3744" spans="20:21" x14ac:dyDescent="0.3">
      <c r="T3744"/>
      <c r="U3744"/>
    </row>
    <row r="3745" spans="20:21" x14ac:dyDescent="0.3">
      <c r="T3745"/>
      <c r="U3745"/>
    </row>
    <row r="3746" spans="20:21" x14ac:dyDescent="0.3">
      <c r="T3746"/>
      <c r="U3746"/>
    </row>
    <row r="3747" spans="20:21" x14ac:dyDescent="0.3">
      <c r="T3747"/>
      <c r="U3747"/>
    </row>
    <row r="3748" spans="20:21" x14ac:dyDescent="0.3">
      <c r="T3748"/>
      <c r="U3748"/>
    </row>
    <row r="3749" spans="20:21" x14ac:dyDescent="0.3">
      <c r="T3749"/>
      <c r="U3749"/>
    </row>
    <row r="3750" spans="20:21" x14ac:dyDescent="0.3">
      <c r="T3750"/>
      <c r="U3750"/>
    </row>
    <row r="3751" spans="20:21" x14ac:dyDescent="0.3">
      <c r="T3751"/>
      <c r="U3751"/>
    </row>
    <row r="3752" spans="20:21" x14ac:dyDescent="0.3">
      <c r="T3752"/>
      <c r="U3752"/>
    </row>
    <row r="3753" spans="20:21" x14ac:dyDescent="0.3">
      <c r="T3753"/>
      <c r="U3753"/>
    </row>
    <row r="3754" spans="20:21" x14ac:dyDescent="0.3">
      <c r="T3754"/>
      <c r="U3754"/>
    </row>
    <row r="3755" spans="20:21" x14ac:dyDescent="0.3">
      <c r="T3755"/>
      <c r="U3755"/>
    </row>
    <row r="3756" spans="20:21" x14ac:dyDescent="0.3">
      <c r="T3756"/>
      <c r="U3756"/>
    </row>
    <row r="3757" spans="20:21" x14ac:dyDescent="0.3">
      <c r="T3757"/>
      <c r="U3757"/>
    </row>
    <row r="3758" spans="20:21" x14ac:dyDescent="0.3">
      <c r="T3758"/>
      <c r="U3758"/>
    </row>
    <row r="3759" spans="20:21" x14ac:dyDescent="0.3">
      <c r="T3759"/>
      <c r="U3759"/>
    </row>
    <row r="3760" spans="20:21" x14ac:dyDescent="0.3">
      <c r="T3760"/>
      <c r="U3760"/>
    </row>
    <row r="3761" spans="20:21" x14ac:dyDescent="0.3">
      <c r="T3761"/>
      <c r="U3761"/>
    </row>
    <row r="3762" spans="20:21" x14ac:dyDescent="0.3">
      <c r="T3762"/>
      <c r="U3762"/>
    </row>
    <row r="3763" spans="20:21" x14ac:dyDescent="0.3">
      <c r="T3763"/>
      <c r="U3763"/>
    </row>
    <row r="3764" spans="20:21" x14ac:dyDescent="0.3">
      <c r="T3764"/>
      <c r="U3764"/>
    </row>
    <row r="3765" spans="20:21" x14ac:dyDescent="0.3">
      <c r="T3765"/>
      <c r="U3765"/>
    </row>
    <row r="3766" spans="20:21" x14ac:dyDescent="0.3">
      <c r="T3766"/>
      <c r="U3766"/>
    </row>
    <row r="3767" spans="20:21" x14ac:dyDescent="0.3">
      <c r="T3767"/>
      <c r="U3767"/>
    </row>
    <row r="3768" spans="20:21" x14ac:dyDescent="0.3">
      <c r="T3768"/>
      <c r="U3768"/>
    </row>
    <row r="3769" spans="20:21" x14ac:dyDescent="0.3">
      <c r="T3769"/>
      <c r="U3769"/>
    </row>
    <row r="3770" spans="20:21" x14ac:dyDescent="0.3">
      <c r="T3770"/>
      <c r="U3770"/>
    </row>
    <row r="3771" spans="20:21" x14ac:dyDescent="0.3">
      <c r="T3771"/>
      <c r="U3771"/>
    </row>
    <row r="3772" spans="20:21" x14ac:dyDescent="0.3">
      <c r="T3772"/>
      <c r="U3772"/>
    </row>
    <row r="3773" spans="20:21" x14ac:dyDescent="0.3">
      <c r="T3773"/>
      <c r="U3773"/>
    </row>
    <row r="3774" spans="20:21" x14ac:dyDescent="0.3">
      <c r="T3774"/>
      <c r="U3774"/>
    </row>
    <row r="3775" spans="20:21" x14ac:dyDescent="0.3">
      <c r="T3775"/>
      <c r="U3775"/>
    </row>
    <row r="3776" spans="20:21" x14ac:dyDescent="0.3">
      <c r="T3776"/>
      <c r="U3776"/>
    </row>
    <row r="3777" spans="20:21" x14ac:dyDescent="0.3">
      <c r="T3777"/>
      <c r="U3777"/>
    </row>
    <row r="3778" spans="20:21" x14ac:dyDescent="0.3">
      <c r="T3778"/>
      <c r="U3778"/>
    </row>
    <row r="3779" spans="20:21" x14ac:dyDescent="0.3">
      <c r="T3779"/>
      <c r="U3779"/>
    </row>
    <row r="3780" spans="20:21" x14ac:dyDescent="0.3">
      <c r="T3780"/>
      <c r="U3780"/>
    </row>
    <row r="3781" spans="20:21" x14ac:dyDescent="0.3">
      <c r="T3781"/>
      <c r="U3781"/>
    </row>
    <row r="3782" spans="20:21" x14ac:dyDescent="0.3">
      <c r="T3782"/>
      <c r="U3782"/>
    </row>
    <row r="3783" spans="20:21" x14ac:dyDescent="0.3">
      <c r="T3783"/>
      <c r="U3783"/>
    </row>
    <row r="3784" spans="20:21" x14ac:dyDescent="0.3">
      <c r="T3784"/>
      <c r="U3784"/>
    </row>
    <row r="3785" spans="20:21" x14ac:dyDescent="0.3">
      <c r="T3785"/>
      <c r="U3785"/>
    </row>
    <row r="3786" spans="20:21" x14ac:dyDescent="0.3">
      <c r="T3786"/>
      <c r="U3786"/>
    </row>
    <row r="3787" spans="20:21" x14ac:dyDescent="0.3">
      <c r="T3787"/>
      <c r="U3787"/>
    </row>
    <row r="3788" spans="20:21" x14ac:dyDescent="0.3">
      <c r="T3788"/>
      <c r="U3788"/>
    </row>
    <row r="3789" spans="20:21" x14ac:dyDescent="0.3">
      <c r="T3789"/>
      <c r="U3789"/>
    </row>
    <row r="3790" spans="20:21" x14ac:dyDescent="0.3">
      <c r="T3790"/>
      <c r="U3790"/>
    </row>
    <row r="3791" spans="20:21" x14ac:dyDescent="0.3">
      <c r="T3791"/>
      <c r="U3791"/>
    </row>
    <row r="3792" spans="20:21" x14ac:dyDescent="0.3">
      <c r="T3792"/>
      <c r="U3792"/>
    </row>
    <row r="3793" spans="20:21" x14ac:dyDescent="0.3">
      <c r="T3793"/>
      <c r="U3793"/>
    </row>
    <row r="3794" spans="20:21" x14ac:dyDescent="0.3">
      <c r="T3794"/>
      <c r="U3794"/>
    </row>
    <row r="3795" spans="20:21" x14ac:dyDescent="0.3">
      <c r="T3795"/>
      <c r="U3795"/>
    </row>
    <row r="3796" spans="20:21" x14ac:dyDescent="0.3">
      <c r="T3796"/>
      <c r="U3796"/>
    </row>
    <row r="3797" spans="20:21" x14ac:dyDescent="0.3">
      <c r="T3797"/>
      <c r="U3797"/>
    </row>
    <row r="3798" spans="20:21" x14ac:dyDescent="0.3">
      <c r="T3798"/>
      <c r="U3798"/>
    </row>
    <row r="3799" spans="20:21" x14ac:dyDescent="0.3">
      <c r="T3799"/>
      <c r="U3799"/>
    </row>
    <row r="3800" spans="20:21" x14ac:dyDescent="0.3">
      <c r="T3800"/>
      <c r="U3800"/>
    </row>
    <row r="3801" spans="20:21" x14ac:dyDescent="0.3">
      <c r="T3801"/>
      <c r="U3801"/>
    </row>
    <row r="3802" spans="20:21" x14ac:dyDescent="0.3">
      <c r="T3802"/>
      <c r="U3802"/>
    </row>
    <row r="3803" spans="20:21" x14ac:dyDescent="0.3">
      <c r="T3803"/>
      <c r="U3803"/>
    </row>
    <row r="3804" spans="20:21" x14ac:dyDescent="0.3">
      <c r="T3804"/>
      <c r="U3804"/>
    </row>
    <row r="3805" spans="20:21" x14ac:dyDescent="0.3">
      <c r="T3805"/>
      <c r="U3805"/>
    </row>
    <row r="3806" spans="20:21" x14ac:dyDescent="0.3">
      <c r="T3806"/>
      <c r="U3806"/>
    </row>
    <row r="3807" spans="20:21" x14ac:dyDescent="0.3">
      <c r="T3807"/>
      <c r="U3807"/>
    </row>
    <row r="3808" spans="20:21" x14ac:dyDescent="0.3">
      <c r="T3808"/>
      <c r="U3808"/>
    </row>
    <row r="3809" spans="20:21" x14ac:dyDescent="0.3">
      <c r="T3809"/>
      <c r="U3809"/>
    </row>
    <row r="3810" spans="20:21" x14ac:dyDescent="0.3">
      <c r="T3810"/>
      <c r="U3810"/>
    </row>
    <row r="3811" spans="20:21" x14ac:dyDescent="0.3">
      <c r="T3811"/>
      <c r="U3811"/>
    </row>
    <row r="3812" spans="20:21" x14ac:dyDescent="0.3">
      <c r="T3812"/>
      <c r="U3812"/>
    </row>
    <row r="3813" spans="20:21" x14ac:dyDescent="0.3">
      <c r="T3813"/>
      <c r="U3813"/>
    </row>
    <row r="3814" spans="20:21" x14ac:dyDescent="0.3">
      <c r="T3814"/>
      <c r="U3814"/>
    </row>
    <row r="3815" spans="20:21" x14ac:dyDescent="0.3">
      <c r="T3815"/>
      <c r="U3815"/>
    </row>
    <row r="3816" spans="20:21" x14ac:dyDescent="0.3">
      <c r="T3816"/>
      <c r="U3816"/>
    </row>
    <row r="3817" spans="20:21" x14ac:dyDescent="0.3">
      <c r="T3817"/>
      <c r="U3817"/>
    </row>
    <row r="3818" spans="20:21" x14ac:dyDescent="0.3">
      <c r="T3818"/>
      <c r="U3818"/>
    </row>
    <row r="3819" spans="20:21" x14ac:dyDescent="0.3">
      <c r="T3819"/>
      <c r="U3819"/>
    </row>
    <row r="3820" spans="20:21" x14ac:dyDescent="0.3">
      <c r="T3820"/>
      <c r="U3820"/>
    </row>
    <row r="3821" spans="20:21" x14ac:dyDescent="0.3">
      <c r="T3821"/>
      <c r="U3821"/>
    </row>
    <row r="3822" spans="20:21" x14ac:dyDescent="0.3">
      <c r="T3822"/>
      <c r="U3822"/>
    </row>
    <row r="3823" spans="20:21" x14ac:dyDescent="0.3">
      <c r="T3823"/>
      <c r="U3823"/>
    </row>
    <row r="3824" spans="20:21" x14ac:dyDescent="0.3">
      <c r="T3824"/>
      <c r="U3824"/>
    </row>
    <row r="3825" spans="20:21" x14ac:dyDescent="0.3">
      <c r="T3825"/>
      <c r="U3825"/>
    </row>
    <row r="3826" spans="20:21" x14ac:dyDescent="0.3">
      <c r="T3826"/>
      <c r="U3826"/>
    </row>
    <row r="3827" spans="20:21" x14ac:dyDescent="0.3">
      <c r="T3827"/>
      <c r="U3827"/>
    </row>
    <row r="3828" spans="20:21" x14ac:dyDescent="0.3">
      <c r="T3828"/>
      <c r="U3828"/>
    </row>
    <row r="3829" spans="20:21" x14ac:dyDescent="0.3">
      <c r="T3829"/>
      <c r="U3829"/>
    </row>
    <row r="3830" spans="20:21" x14ac:dyDescent="0.3">
      <c r="T3830"/>
      <c r="U3830"/>
    </row>
    <row r="3831" spans="20:21" x14ac:dyDescent="0.3">
      <c r="T3831"/>
      <c r="U3831"/>
    </row>
    <row r="3832" spans="20:21" x14ac:dyDescent="0.3">
      <c r="T3832"/>
      <c r="U3832"/>
    </row>
    <row r="3833" spans="20:21" x14ac:dyDescent="0.3">
      <c r="T3833"/>
      <c r="U3833"/>
    </row>
    <row r="3834" spans="20:21" x14ac:dyDescent="0.3">
      <c r="T3834"/>
      <c r="U3834"/>
    </row>
    <row r="3835" spans="20:21" x14ac:dyDescent="0.3">
      <c r="T3835"/>
      <c r="U3835"/>
    </row>
    <row r="3836" spans="20:21" x14ac:dyDescent="0.3">
      <c r="T3836"/>
      <c r="U3836"/>
    </row>
    <row r="3837" spans="20:21" x14ac:dyDescent="0.3">
      <c r="T3837"/>
      <c r="U3837"/>
    </row>
    <row r="3838" spans="20:21" x14ac:dyDescent="0.3">
      <c r="T3838"/>
      <c r="U3838"/>
    </row>
    <row r="3839" spans="20:21" x14ac:dyDescent="0.3">
      <c r="T3839"/>
      <c r="U3839"/>
    </row>
    <row r="3840" spans="20:21" x14ac:dyDescent="0.3">
      <c r="T3840"/>
      <c r="U3840"/>
    </row>
    <row r="3841" spans="20:21" x14ac:dyDescent="0.3">
      <c r="T3841"/>
      <c r="U3841"/>
    </row>
    <row r="3842" spans="20:21" x14ac:dyDescent="0.3">
      <c r="T3842"/>
      <c r="U3842"/>
    </row>
    <row r="3843" spans="20:21" x14ac:dyDescent="0.3">
      <c r="T3843"/>
      <c r="U3843"/>
    </row>
    <row r="3844" spans="20:21" x14ac:dyDescent="0.3">
      <c r="T3844"/>
      <c r="U3844"/>
    </row>
    <row r="3845" spans="20:21" x14ac:dyDescent="0.3">
      <c r="T3845"/>
      <c r="U3845"/>
    </row>
    <row r="3846" spans="20:21" x14ac:dyDescent="0.3">
      <c r="T3846"/>
      <c r="U3846"/>
    </row>
    <row r="3847" spans="20:21" x14ac:dyDescent="0.3">
      <c r="T3847"/>
      <c r="U3847"/>
    </row>
    <row r="3848" spans="20:21" x14ac:dyDescent="0.3">
      <c r="T3848"/>
      <c r="U3848"/>
    </row>
    <row r="3849" spans="20:21" x14ac:dyDescent="0.3">
      <c r="T3849"/>
      <c r="U3849"/>
    </row>
    <row r="3850" spans="20:21" x14ac:dyDescent="0.3">
      <c r="T3850"/>
      <c r="U3850"/>
    </row>
    <row r="3851" spans="20:21" x14ac:dyDescent="0.3">
      <c r="T3851"/>
      <c r="U3851"/>
    </row>
    <row r="3852" spans="20:21" x14ac:dyDescent="0.3">
      <c r="T3852"/>
      <c r="U3852"/>
    </row>
    <row r="3853" spans="20:21" x14ac:dyDescent="0.3">
      <c r="T3853"/>
      <c r="U3853"/>
    </row>
    <row r="3854" spans="20:21" x14ac:dyDescent="0.3">
      <c r="T3854"/>
      <c r="U3854"/>
    </row>
    <row r="3855" spans="20:21" x14ac:dyDescent="0.3">
      <c r="T3855"/>
      <c r="U3855"/>
    </row>
    <row r="3856" spans="20:21" x14ac:dyDescent="0.3">
      <c r="T3856"/>
      <c r="U3856"/>
    </row>
    <row r="3857" spans="20:21" x14ac:dyDescent="0.3">
      <c r="T3857"/>
      <c r="U3857"/>
    </row>
    <row r="3858" spans="20:21" x14ac:dyDescent="0.3">
      <c r="T3858"/>
      <c r="U3858"/>
    </row>
    <row r="3859" spans="20:21" x14ac:dyDescent="0.3">
      <c r="T3859"/>
      <c r="U3859"/>
    </row>
    <row r="3860" spans="20:21" x14ac:dyDescent="0.3">
      <c r="T3860"/>
      <c r="U3860"/>
    </row>
    <row r="3861" spans="20:21" x14ac:dyDescent="0.3">
      <c r="T3861"/>
      <c r="U3861"/>
    </row>
    <row r="3862" spans="20:21" x14ac:dyDescent="0.3">
      <c r="T3862"/>
      <c r="U3862"/>
    </row>
    <row r="3863" spans="20:21" x14ac:dyDescent="0.3">
      <c r="T3863"/>
      <c r="U3863"/>
    </row>
    <row r="3864" spans="20:21" x14ac:dyDescent="0.3">
      <c r="T3864"/>
      <c r="U3864"/>
    </row>
    <row r="3865" spans="20:21" x14ac:dyDescent="0.3">
      <c r="T3865"/>
      <c r="U3865"/>
    </row>
    <row r="3866" spans="20:21" x14ac:dyDescent="0.3">
      <c r="T3866"/>
      <c r="U3866"/>
    </row>
    <row r="3867" spans="20:21" x14ac:dyDescent="0.3">
      <c r="T3867"/>
      <c r="U3867"/>
    </row>
    <row r="3868" spans="20:21" x14ac:dyDescent="0.3">
      <c r="T3868"/>
      <c r="U3868"/>
    </row>
    <row r="3869" spans="20:21" x14ac:dyDescent="0.3">
      <c r="T3869"/>
      <c r="U3869"/>
    </row>
    <row r="3870" spans="20:21" x14ac:dyDescent="0.3">
      <c r="T3870"/>
      <c r="U3870"/>
    </row>
    <row r="3871" spans="20:21" x14ac:dyDescent="0.3">
      <c r="T3871"/>
      <c r="U3871"/>
    </row>
    <row r="3872" spans="20:21" x14ac:dyDescent="0.3">
      <c r="T3872"/>
      <c r="U3872"/>
    </row>
    <row r="3873" spans="20:21" x14ac:dyDescent="0.3">
      <c r="T3873"/>
      <c r="U3873"/>
    </row>
    <row r="3874" spans="20:21" x14ac:dyDescent="0.3">
      <c r="T3874"/>
      <c r="U3874"/>
    </row>
    <row r="3875" spans="20:21" x14ac:dyDescent="0.3">
      <c r="T3875"/>
      <c r="U3875"/>
    </row>
    <row r="3876" spans="20:21" x14ac:dyDescent="0.3">
      <c r="T3876"/>
      <c r="U3876"/>
    </row>
    <row r="3877" spans="20:21" x14ac:dyDescent="0.3">
      <c r="T3877"/>
      <c r="U3877"/>
    </row>
    <row r="3878" spans="20:21" x14ac:dyDescent="0.3">
      <c r="T3878"/>
      <c r="U3878"/>
    </row>
    <row r="3879" spans="20:21" x14ac:dyDescent="0.3">
      <c r="T3879"/>
      <c r="U3879"/>
    </row>
    <row r="3880" spans="20:21" x14ac:dyDescent="0.3">
      <c r="T3880"/>
      <c r="U3880"/>
    </row>
    <row r="3881" spans="20:21" x14ac:dyDescent="0.3">
      <c r="T3881"/>
      <c r="U3881"/>
    </row>
    <row r="3882" spans="20:21" x14ac:dyDescent="0.3">
      <c r="T3882"/>
      <c r="U3882"/>
    </row>
    <row r="3883" spans="20:21" x14ac:dyDescent="0.3">
      <c r="T3883"/>
      <c r="U3883"/>
    </row>
    <row r="3884" spans="20:21" x14ac:dyDescent="0.3">
      <c r="T3884"/>
      <c r="U3884"/>
    </row>
    <row r="3885" spans="20:21" x14ac:dyDescent="0.3">
      <c r="T3885"/>
      <c r="U3885"/>
    </row>
    <row r="3886" spans="20:21" x14ac:dyDescent="0.3">
      <c r="T3886"/>
      <c r="U3886"/>
    </row>
    <row r="3887" spans="20:21" x14ac:dyDescent="0.3">
      <c r="T3887"/>
      <c r="U3887"/>
    </row>
    <row r="3888" spans="20:21" x14ac:dyDescent="0.3">
      <c r="T3888"/>
      <c r="U3888"/>
    </row>
    <row r="3889" spans="20:21" x14ac:dyDescent="0.3">
      <c r="T3889"/>
      <c r="U3889"/>
    </row>
    <row r="3890" spans="20:21" x14ac:dyDescent="0.3">
      <c r="T3890"/>
      <c r="U3890"/>
    </row>
    <row r="3891" spans="20:21" x14ac:dyDescent="0.3">
      <c r="T3891"/>
      <c r="U3891"/>
    </row>
    <row r="3892" spans="20:21" x14ac:dyDescent="0.3">
      <c r="T3892"/>
      <c r="U3892"/>
    </row>
    <row r="3893" spans="20:21" x14ac:dyDescent="0.3">
      <c r="T3893"/>
      <c r="U3893"/>
    </row>
    <row r="3894" spans="20:21" x14ac:dyDescent="0.3">
      <c r="T3894"/>
      <c r="U3894"/>
    </row>
    <row r="3895" spans="20:21" x14ac:dyDescent="0.3">
      <c r="T3895"/>
      <c r="U3895"/>
    </row>
    <row r="3896" spans="20:21" x14ac:dyDescent="0.3">
      <c r="T3896"/>
      <c r="U3896"/>
    </row>
    <row r="3897" spans="20:21" x14ac:dyDescent="0.3">
      <c r="T3897"/>
      <c r="U3897"/>
    </row>
    <row r="3898" spans="20:21" x14ac:dyDescent="0.3">
      <c r="T3898"/>
      <c r="U3898"/>
    </row>
    <row r="3899" spans="20:21" x14ac:dyDescent="0.3">
      <c r="T3899"/>
      <c r="U3899"/>
    </row>
    <row r="3900" spans="20:21" x14ac:dyDescent="0.3">
      <c r="T3900"/>
      <c r="U3900"/>
    </row>
    <row r="3901" spans="20:21" x14ac:dyDescent="0.3">
      <c r="T3901"/>
      <c r="U3901"/>
    </row>
    <row r="3902" spans="20:21" x14ac:dyDescent="0.3">
      <c r="T3902"/>
      <c r="U3902"/>
    </row>
    <row r="3903" spans="20:21" x14ac:dyDescent="0.3">
      <c r="T3903"/>
      <c r="U3903"/>
    </row>
    <row r="3904" spans="20:21" x14ac:dyDescent="0.3">
      <c r="T3904"/>
      <c r="U3904"/>
    </row>
    <row r="3905" spans="20:21" x14ac:dyDescent="0.3">
      <c r="T3905"/>
      <c r="U3905"/>
    </row>
    <row r="3906" spans="20:21" x14ac:dyDescent="0.3">
      <c r="T3906"/>
      <c r="U3906"/>
    </row>
    <row r="3907" spans="20:21" x14ac:dyDescent="0.3">
      <c r="T3907"/>
      <c r="U3907"/>
    </row>
    <row r="3908" spans="20:21" x14ac:dyDescent="0.3">
      <c r="T3908"/>
      <c r="U3908"/>
    </row>
    <row r="3909" spans="20:21" x14ac:dyDescent="0.3">
      <c r="T3909"/>
      <c r="U3909"/>
    </row>
    <row r="3910" spans="20:21" x14ac:dyDescent="0.3">
      <c r="T3910"/>
      <c r="U3910"/>
    </row>
    <row r="3911" spans="20:21" x14ac:dyDescent="0.3">
      <c r="T3911"/>
      <c r="U3911"/>
    </row>
    <row r="3912" spans="20:21" x14ac:dyDescent="0.3">
      <c r="T3912"/>
      <c r="U3912"/>
    </row>
    <row r="3913" spans="20:21" x14ac:dyDescent="0.3">
      <c r="T3913"/>
      <c r="U3913"/>
    </row>
    <row r="3914" spans="20:21" x14ac:dyDescent="0.3">
      <c r="T3914"/>
      <c r="U3914"/>
    </row>
    <row r="3915" spans="20:21" x14ac:dyDescent="0.3">
      <c r="T3915"/>
      <c r="U3915"/>
    </row>
    <row r="3916" spans="20:21" x14ac:dyDescent="0.3">
      <c r="T3916"/>
      <c r="U3916"/>
    </row>
    <row r="3917" spans="20:21" x14ac:dyDescent="0.3">
      <c r="T3917"/>
      <c r="U3917"/>
    </row>
    <row r="3918" spans="20:21" x14ac:dyDescent="0.3">
      <c r="T3918"/>
      <c r="U3918"/>
    </row>
    <row r="3919" spans="20:21" x14ac:dyDescent="0.3">
      <c r="T3919"/>
      <c r="U3919"/>
    </row>
    <row r="3920" spans="20:21" x14ac:dyDescent="0.3">
      <c r="T3920"/>
      <c r="U3920"/>
    </row>
    <row r="3921" spans="20:21" x14ac:dyDescent="0.3">
      <c r="T3921"/>
      <c r="U3921"/>
    </row>
    <row r="3922" spans="20:21" x14ac:dyDescent="0.3">
      <c r="T3922"/>
      <c r="U3922"/>
    </row>
    <row r="3923" spans="20:21" x14ac:dyDescent="0.3">
      <c r="T3923"/>
      <c r="U3923"/>
    </row>
    <row r="3924" spans="20:21" x14ac:dyDescent="0.3">
      <c r="T3924"/>
      <c r="U3924"/>
    </row>
    <row r="3925" spans="20:21" x14ac:dyDescent="0.3">
      <c r="T3925"/>
      <c r="U3925"/>
    </row>
    <row r="3926" spans="20:21" x14ac:dyDescent="0.3">
      <c r="T3926"/>
      <c r="U3926"/>
    </row>
    <row r="3927" spans="20:21" x14ac:dyDescent="0.3">
      <c r="T3927"/>
      <c r="U3927"/>
    </row>
    <row r="3928" spans="20:21" x14ac:dyDescent="0.3">
      <c r="T3928"/>
      <c r="U3928"/>
    </row>
    <row r="3929" spans="20:21" x14ac:dyDescent="0.3">
      <c r="T3929"/>
      <c r="U3929"/>
    </row>
    <row r="3930" spans="20:21" x14ac:dyDescent="0.3">
      <c r="T3930"/>
      <c r="U3930"/>
    </row>
    <row r="3931" spans="20:21" x14ac:dyDescent="0.3">
      <c r="T3931"/>
      <c r="U3931"/>
    </row>
    <row r="3932" spans="20:21" x14ac:dyDescent="0.3">
      <c r="T3932"/>
      <c r="U3932"/>
    </row>
    <row r="3933" spans="20:21" x14ac:dyDescent="0.3">
      <c r="T3933"/>
      <c r="U3933"/>
    </row>
    <row r="3934" spans="20:21" x14ac:dyDescent="0.3">
      <c r="T3934"/>
      <c r="U3934"/>
    </row>
    <row r="3935" spans="20:21" x14ac:dyDescent="0.3">
      <c r="T3935"/>
      <c r="U3935"/>
    </row>
    <row r="3936" spans="20:21" x14ac:dyDescent="0.3">
      <c r="T3936"/>
      <c r="U3936"/>
    </row>
    <row r="3937" spans="20:21" x14ac:dyDescent="0.3">
      <c r="T3937"/>
      <c r="U3937"/>
    </row>
    <row r="3938" spans="20:21" x14ac:dyDescent="0.3">
      <c r="T3938"/>
      <c r="U3938"/>
    </row>
    <row r="3939" spans="20:21" x14ac:dyDescent="0.3">
      <c r="T3939"/>
      <c r="U3939"/>
    </row>
    <row r="3940" spans="20:21" x14ac:dyDescent="0.3">
      <c r="T3940"/>
      <c r="U3940"/>
    </row>
    <row r="3941" spans="20:21" x14ac:dyDescent="0.3">
      <c r="T3941"/>
      <c r="U3941"/>
    </row>
    <row r="3942" spans="20:21" x14ac:dyDescent="0.3">
      <c r="T3942"/>
      <c r="U3942"/>
    </row>
    <row r="3943" spans="20:21" x14ac:dyDescent="0.3">
      <c r="T3943"/>
      <c r="U3943"/>
    </row>
    <row r="3944" spans="20:21" x14ac:dyDescent="0.3">
      <c r="T3944"/>
      <c r="U3944"/>
    </row>
    <row r="3945" spans="20:21" x14ac:dyDescent="0.3">
      <c r="T3945"/>
      <c r="U3945"/>
    </row>
    <row r="3946" spans="20:21" x14ac:dyDescent="0.3">
      <c r="T3946"/>
      <c r="U3946"/>
    </row>
    <row r="3947" spans="20:21" x14ac:dyDescent="0.3">
      <c r="T3947"/>
      <c r="U3947"/>
    </row>
    <row r="3948" spans="20:21" x14ac:dyDescent="0.3">
      <c r="T3948"/>
      <c r="U3948"/>
    </row>
    <row r="3949" spans="20:21" x14ac:dyDescent="0.3">
      <c r="T3949"/>
      <c r="U3949"/>
    </row>
    <row r="3950" spans="20:21" x14ac:dyDescent="0.3">
      <c r="T3950"/>
      <c r="U3950"/>
    </row>
    <row r="3951" spans="20:21" x14ac:dyDescent="0.3">
      <c r="T3951"/>
      <c r="U3951"/>
    </row>
    <row r="3952" spans="20:21" x14ac:dyDescent="0.3">
      <c r="T3952"/>
      <c r="U3952"/>
    </row>
    <row r="3953" spans="20:21" x14ac:dyDescent="0.3">
      <c r="T3953"/>
      <c r="U3953"/>
    </row>
    <row r="3954" spans="20:21" x14ac:dyDescent="0.3">
      <c r="T3954"/>
      <c r="U3954"/>
    </row>
    <row r="3955" spans="20:21" x14ac:dyDescent="0.3">
      <c r="T3955"/>
      <c r="U3955"/>
    </row>
    <row r="3956" spans="20:21" x14ac:dyDescent="0.3">
      <c r="T3956"/>
      <c r="U3956"/>
    </row>
    <row r="3957" spans="20:21" x14ac:dyDescent="0.3">
      <c r="T3957"/>
      <c r="U3957"/>
    </row>
    <row r="3958" spans="20:21" x14ac:dyDescent="0.3">
      <c r="T3958"/>
      <c r="U3958"/>
    </row>
    <row r="3959" spans="20:21" x14ac:dyDescent="0.3">
      <c r="T3959"/>
      <c r="U3959"/>
    </row>
    <row r="3960" spans="20:21" x14ac:dyDescent="0.3">
      <c r="T3960"/>
      <c r="U3960"/>
    </row>
    <row r="3961" spans="20:21" x14ac:dyDescent="0.3">
      <c r="T3961"/>
      <c r="U3961"/>
    </row>
    <row r="3962" spans="20:21" x14ac:dyDescent="0.3">
      <c r="T3962"/>
      <c r="U3962"/>
    </row>
    <row r="3963" spans="20:21" x14ac:dyDescent="0.3">
      <c r="T3963"/>
      <c r="U3963"/>
    </row>
    <row r="3964" spans="20:21" x14ac:dyDescent="0.3">
      <c r="T3964"/>
      <c r="U3964"/>
    </row>
    <row r="3965" spans="20:21" x14ac:dyDescent="0.3">
      <c r="T3965"/>
      <c r="U3965"/>
    </row>
    <row r="3966" spans="20:21" x14ac:dyDescent="0.3">
      <c r="T3966"/>
      <c r="U3966"/>
    </row>
    <row r="3967" spans="20:21" x14ac:dyDescent="0.3">
      <c r="T3967"/>
      <c r="U3967"/>
    </row>
    <row r="3968" spans="20:21" x14ac:dyDescent="0.3">
      <c r="T3968"/>
      <c r="U3968"/>
    </row>
    <row r="3969" spans="20:21" x14ac:dyDescent="0.3">
      <c r="T3969"/>
      <c r="U3969"/>
    </row>
    <row r="3970" spans="20:21" x14ac:dyDescent="0.3">
      <c r="T3970"/>
      <c r="U3970"/>
    </row>
    <row r="3971" spans="20:21" x14ac:dyDescent="0.3">
      <c r="T3971"/>
      <c r="U3971"/>
    </row>
    <row r="3972" spans="20:21" x14ac:dyDescent="0.3">
      <c r="T3972"/>
      <c r="U3972"/>
    </row>
    <row r="3973" spans="20:21" x14ac:dyDescent="0.3">
      <c r="T3973"/>
      <c r="U3973"/>
    </row>
    <row r="3974" spans="20:21" x14ac:dyDescent="0.3">
      <c r="T3974"/>
      <c r="U3974"/>
    </row>
    <row r="3975" spans="20:21" x14ac:dyDescent="0.3">
      <c r="T3975"/>
      <c r="U3975"/>
    </row>
    <row r="3976" spans="20:21" x14ac:dyDescent="0.3">
      <c r="T3976"/>
      <c r="U3976"/>
    </row>
    <row r="3977" spans="20:21" x14ac:dyDescent="0.3">
      <c r="T3977"/>
      <c r="U3977"/>
    </row>
    <row r="3978" spans="20:21" x14ac:dyDescent="0.3">
      <c r="T3978"/>
      <c r="U3978"/>
    </row>
    <row r="3979" spans="20:21" x14ac:dyDescent="0.3">
      <c r="T3979"/>
      <c r="U3979"/>
    </row>
    <row r="3980" spans="20:21" x14ac:dyDescent="0.3">
      <c r="T3980"/>
      <c r="U3980"/>
    </row>
    <row r="3981" spans="20:21" x14ac:dyDescent="0.3">
      <c r="T3981"/>
      <c r="U3981"/>
    </row>
    <row r="3982" spans="20:21" x14ac:dyDescent="0.3">
      <c r="T3982"/>
      <c r="U3982"/>
    </row>
    <row r="3983" spans="20:21" x14ac:dyDescent="0.3">
      <c r="T3983"/>
      <c r="U3983"/>
    </row>
    <row r="3984" spans="20:21" x14ac:dyDescent="0.3">
      <c r="T3984"/>
      <c r="U3984"/>
    </row>
    <row r="3985" spans="20:21" x14ac:dyDescent="0.3">
      <c r="T3985"/>
      <c r="U3985"/>
    </row>
    <row r="3986" spans="20:21" x14ac:dyDescent="0.3">
      <c r="T3986"/>
      <c r="U3986"/>
    </row>
    <row r="3987" spans="20:21" x14ac:dyDescent="0.3">
      <c r="T3987"/>
      <c r="U3987"/>
    </row>
    <row r="3988" spans="20:21" x14ac:dyDescent="0.3">
      <c r="T3988"/>
      <c r="U3988"/>
    </row>
    <row r="3989" spans="20:21" x14ac:dyDescent="0.3">
      <c r="T3989"/>
      <c r="U3989"/>
    </row>
    <row r="3990" spans="20:21" x14ac:dyDescent="0.3">
      <c r="T3990"/>
      <c r="U3990"/>
    </row>
    <row r="3991" spans="20:21" x14ac:dyDescent="0.3">
      <c r="T3991"/>
      <c r="U3991"/>
    </row>
    <row r="3992" spans="20:21" x14ac:dyDescent="0.3">
      <c r="T3992"/>
      <c r="U3992"/>
    </row>
    <row r="3993" spans="20:21" x14ac:dyDescent="0.3">
      <c r="T3993"/>
      <c r="U3993"/>
    </row>
    <row r="3994" spans="20:21" x14ac:dyDescent="0.3">
      <c r="T3994"/>
      <c r="U3994"/>
    </row>
    <row r="3995" spans="20:21" x14ac:dyDescent="0.3">
      <c r="T3995"/>
      <c r="U3995"/>
    </row>
    <row r="3996" spans="20:21" x14ac:dyDescent="0.3">
      <c r="T3996"/>
      <c r="U3996"/>
    </row>
    <row r="3997" spans="20:21" x14ac:dyDescent="0.3">
      <c r="T3997"/>
      <c r="U3997"/>
    </row>
    <row r="3998" spans="20:21" x14ac:dyDescent="0.3">
      <c r="T3998"/>
      <c r="U3998"/>
    </row>
    <row r="3999" spans="20:21" x14ac:dyDescent="0.3">
      <c r="T3999"/>
      <c r="U3999"/>
    </row>
    <row r="4000" spans="20:21" x14ac:dyDescent="0.3">
      <c r="T4000"/>
      <c r="U4000"/>
    </row>
    <row r="4001" spans="20:21" x14ac:dyDescent="0.3">
      <c r="T4001"/>
      <c r="U4001"/>
    </row>
    <row r="4002" spans="20:21" x14ac:dyDescent="0.3">
      <c r="T4002"/>
      <c r="U4002"/>
    </row>
    <row r="4003" spans="20:21" x14ac:dyDescent="0.3">
      <c r="T4003"/>
      <c r="U4003"/>
    </row>
    <row r="4004" spans="20:21" x14ac:dyDescent="0.3">
      <c r="T4004"/>
      <c r="U4004"/>
    </row>
    <row r="4005" spans="20:21" x14ac:dyDescent="0.3">
      <c r="T4005"/>
      <c r="U4005"/>
    </row>
    <row r="4006" spans="20:21" x14ac:dyDescent="0.3">
      <c r="T4006"/>
      <c r="U4006"/>
    </row>
    <row r="4007" spans="20:21" x14ac:dyDescent="0.3">
      <c r="T4007"/>
      <c r="U4007"/>
    </row>
    <row r="4008" spans="20:21" x14ac:dyDescent="0.3">
      <c r="T4008"/>
      <c r="U4008"/>
    </row>
    <row r="4009" spans="20:21" x14ac:dyDescent="0.3">
      <c r="T4009"/>
      <c r="U4009"/>
    </row>
    <row r="4010" spans="20:21" x14ac:dyDescent="0.3">
      <c r="T4010"/>
      <c r="U4010"/>
    </row>
    <row r="4011" spans="20:21" x14ac:dyDescent="0.3">
      <c r="T4011"/>
      <c r="U4011"/>
    </row>
    <row r="4012" spans="20:21" x14ac:dyDescent="0.3">
      <c r="T4012"/>
      <c r="U4012"/>
    </row>
    <row r="4013" spans="20:21" x14ac:dyDescent="0.3">
      <c r="T4013"/>
      <c r="U4013"/>
    </row>
    <row r="4014" spans="20:21" x14ac:dyDescent="0.3">
      <c r="T4014"/>
      <c r="U4014"/>
    </row>
    <row r="4015" spans="20:21" x14ac:dyDescent="0.3">
      <c r="T4015"/>
      <c r="U4015"/>
    </row>
    <row r="4016" spans="20:21" x14ac:dyDescent="0.3">
      <c r="T4016"/>
      <c r="U4016"/>
    </row>
    <row r="4017" spans="20:21" x14ac:dyDescent="0.3">
      <c r="T4017"/>
      <c r="U4017"/>
    </row>
    <row r="4018" spans="20:21" x14ac:dyDescent="0.3">
      <c r="T4018"/>
      <c r="U4018"/>
    </row>
    <row r="4019" spans="20:21" x14ac:dyDescent="0.3">
      <c r="T4019"/>
      <c r="U4019"/>
    </row>
    <row r="4020" spans="20:21" x14ac:dyDescent="0.3">
      <c r="T4020"/>
      <c r="U4020"/>
    </row>
    <row r="4021" spans="20:21" x14ac:dyDescent="0.3">
      <c r="T4021"/>
      <c r="U4021"/>
    </row>
    <row r="4022" spans="20:21" x14ac:dyDescent="0.3">
      <c r="T4022"/>
      <c r="U4022"/>
    </row>
    <row r="4023" spans="20:21" x14ac:dyDescent="0.3">
      <c r="T4023"/>
      <c r="U4023"/>
    </row>
    <row r="4024" spans="20:21" x14ac:dyDescent="0.3">
      <c r="T4024"/>
      <c r="U4024"/>
    </row>
    <row r="4025" spans="20:21" x14ac:dyDescent="0.3">
      <c r="T4025"/>
      <c r="U4025"/>
    </row>
    <row r="4026" spans="20:21" x14ac:dyDescent="0.3">
      <c r="T4026"/>
      <c r="U4026"/>
    </row>
    <row r="4027" spans="20:21" x14ac:dyDescent="0.3">
      <c r="T4027"/>
      <c r="U4027"/>
    </row>
    <row r="4028" spans="20:21" x14ac:dyDescent="0.3">
      <c r="T4028"/>
      <c r="U4028"/>
    </row>
    <row r="4029" spans="20:21" x14ac:dyDescent="0.3">
      <c r="T4029"/>
      <c r="U4029"/>
    </row>
    <row r="4030" spans="20:21" x14ac:dyDescent="0.3">
      <c r="T4030"/>
      <c r="U4030"/>
    </row>
    <row r="4031" spans="20:21" x14ac:dyDescent="0.3">
      <c r="T4031"/>
      <c r="U4031"/>
    </row>
    <row r="4032" spans="20:21" x14ac:dyDescent="0.3">
      <c r="T4032"/>
      <c r="U4032"/>
    </row>
    <row r="4033" spans="20:21" x14ac:dyDescent="0.3">
      <c r="T4033"/>
      <c r="U4033"/>
    </row>
    <row r="4034" spans="20:21" x14ac:dyDescent="0.3">
      <c r="T4034"/>
      <c r="U4034"/>
    </row>
    <row r="4035" spans="20:21" x14ac:dyDescent="0.3">
      <c r="T4035"/>
      <c r="U4035"/>
    </row>
    <row r="4036" spans="20:21" x14ac:dyDescent="0.3">
      <c r="T4036"/>
      <c r="U4036"/>
    </row>
    <row r="4037" spans="20:21" x14ac:dyDescent="0.3">
      <c r="T4037"/>
      <c r="U4037"/>
    </row>
    <row r="4038" spans="20:21" x14ac:dyDescent="0.3">
      <c r="T4038"/>
      <c r="U4038"/>
    </row>
    <row r="4039" spans="20:21" x14ac:dyDescent="0.3">
      <c r="T4039"/>
      <c r="U4039"/>
    </row>
    <row r="4040" spans="20:21" x14ac:dyDescent="0.3">
      <c r="T4040"/>
      <c r="U4040"/>
    </row>
    <row r="4041" spans="20:21" x14ac:dyDescent="0.3">
      <c r="T4041"/>
      <c r="U4041"/>
    </row>
    <row r="4042" spans="20:21" x14ac:dyDescent="0.3">
      <c r="T4042"/>
      <c r="U4042"/>
    </row>
    <row r="4043" spans="20:21" x14ac:dyDescent="0.3">
      <c r="T4043"/>
      <c r="U4043"/>
    </row>
    <row r="4044" spans="20:21" x14ac:dyDescent="0.3">
      <c r="T4044"/>
      <c r="U4044"/>
    </row>
    <row r="4045" spans="20:21" x14ac:dyDescent="0.3">
      <c r="T4045"/>
      <c r="U4045"/>
    </row>
    <row r="4046" spans="20:21" x14ac:dyDescent="0.3">
      <c r="T4046"/>
      <c r="U4046"/>
    </row>
    <row r="4047" spans="20:21" x14ac:dyDescent="0.3">
      <c r="T4047"/>
      <c r="U4047"/>
    </row>
    <row r="4048" spans="20:21" x14ac:dyDescent="0.3">
      <c r="T4048"/>
      <c r="U4048"/>
    </row>
    <row r="4049" spans="20:21" x14ac:dyDescent="0.3">
      <c r="T4049"/>
      <c r="U4049"/>
    </row>
    <row r="4050" spans="20:21" x14ac:dyDescent="0.3">
      <c r="T4050"/>
      <c r="U4050"/>
    </row>
    <row r="4051" spans="20:21" x14ac:dyDescent="0.3">
      <c r="T4051"/>
      <c r="U4051"/>
    </row>
    <row r="4052" spans="20:21" x14ac:dyDescent="0.3">
      <c r="T4052"/>
      <c r="U4052"/>
    </row>
    <row r="4053" spans="20:21" x14ac:dyDescent="0.3">
      <c r="T4053"/>
      <c r="U4053"/>
    </row>
    <row r="4054" spans="20:21" x14ac:dyDescent="0.3">
      <c r="T4054"/>
      <c r="U4054"/>
    </row>
    <row r="4055" spans="20:21" x14ac:dyDescent="0.3">
      <c r="T4055"/>
      <c r="U4055"/>
    </row>
    <row r="4056" spans="20:21" x14ac:dyDescent="0.3">
      <c r="T4056"/>
      <c r="U4056"/>
    </row>
    <row r="4057" spans="20:21" x14ac:dyDescent="0.3">
      <c r="T4057"/>
      <c r="U4057"/>
    </row>
    <row r="4058" spans="20:21" x14ac:dyDescent="0.3">
      <c r="T4058"/>
      <c r="U4058"/>
    </row>
    <row r="4059" spans="20:21" x14ac:dyDescent="0.3">
      <c r="T4059"/>
      <c r="U4059"/>
    </row>
    <row r="4060" spans="20:21" x14ac:dyDescent="0.3">
      <c r="T4060"/>
      <c r="U4060"/>
    </row>
    <row r="4061" spans="20:21" x14ac:dyDescent="0.3">
      <c r="T4061"/>
      <c r="U4061"/>
    </row>
    <row r="4062" spans="20:21" x14ac:dyDescent="0.3">
      <c r="T4062"/>
      <c r="U4062"/>
    </row>
    <row r="4063" spans="20:21" x14ac:dyDescent="0.3">
      <c r="T4063"/>
      <c r="U4063"/>
    </row>
    <row r="4064" spans="20:21" x14ac:dyDescent="0.3">
      <c r="T4064"/>
      <c r="U4064"/>
    </row>
    <row r="4065" spans="20:21" x14ac:dyDescent="0.3">
      <c r="T4065"/>
      <c r="U4065"/>
    </row>
    <row r="4066" spans="20:21" x14ac:dyDescent="0.3">
      <c r="T4066"/>
      <c r="U4066"/>
    </row>
    <row r="4067" spans="20:21" x14ac:dyDescent="0.3">
      <c r="T4067"/>
      <c r="U4067"/>
    </row>
    <row r="4068" spans="20:21" x14ac:dyDescent="0.3">
      <c r="T4068"/>
      <c r="U4068"/>
    </row>
    <row r="4069" spans="20:21" x14ac:dyDescent="0.3">
      <c r="T4069"/>
      <c r="U4069"/>
    </row>
    <row r="4070" spans="20:21" x14ac:dyDescent="0.3">
      <c r="T4070"/>
      <c r="U4070"/>
    </row>
    <row r="4071" spans="20:21" x14ac:dyDescent="0.3">
      <c r="T4071"/>
      <c r="U4071"/>
    </row>
    <row r="4072" spans="20:21" x14ac:dyDescent="0.3">
      <c r="T4072"/>
      <c r="U4072"/>
    </row>
    <row r="4073" spans="20:21" x14ac:dyDescent="0.3">
      <c r="T4073"/>
      <c r="U4073"/>
    </row>
    <row r="4074" spans="20:21" x14ac:dyDescent="0.3">
      <c r="T4074"/>
      <c r="U4074"/>
    </row>
    <row r="4075" spans="20:21" x14ac:dyDescent="0.3">
      <c r="T4075"/>
      <c r="U4075"/>
    </row>
    <row r="4076" spans="20:21" x14ac:dyDescent="0.3">
      <c r="T4076"/>
      <c r="U4076"/>
    </row>
    <row r="4077" spans="20:21" x14ac:dyDescent="0.3">
      <c r="T4077"/>
      <c r="U4077"/>
    </row>
    <row r="4078" spans="20:21" x14ac:dyDescent="0.3">
      <c r="T4078"/>
      <c r="U4078"/>
    </row>
    <row r="4079" spans="20:21" x14ac:dyDescent="0.3">
      <c r="T4079"/>
      <c r="U4079"/>
    </row>
    <row r="4080" spans="20:21" x14ac:dyDescent="0.3">
      <c r="T4080"/>
      <c r="U4080"/>
    </row>
    <row r="4081" spans="20:21" x14ac:dyDescent="0.3">
      <c r="T4081"/>
      <c r="U4081"/>
    </row>
    <row r="4082" spans="20:21" x14ac:dyDescent="0.3">
      <c r="T4082"/>
      <c r="U4082"/>
    </row>
    <row r="4083" spans="20:21" x14ac:dyDescent="0.3">
      <c r="T4083"/>
      <c r="U4083"/>
    </row>
    <row r="4084" spans="20:21" x14ac:dyDescent="0.3">
      <c r="T4084"/>
      <c r="U4084"/>
    </row>
    <row r="4085" spans="20:21" x14ac:dyDescent="0.3">
      <c r="T4085"/>
      <c r="U4085"/>
    </row>
    <row r="4086" spans="20:21" x14ac:dyDescent="0.3">
      <c r="T4086"/>
      <c r="U4086"/>
    </row>
    <row r="4087" spans="20:21" x14ac:dyDescent="0.3">
      <c r="T4087"/>
      <c r="U4087"/>
    </row>
    <row r="4088" spans="20:21" x14ac:dyDescent="0.3">
      <c r="T4088"/>
      <c r="U4088"/>
    </row>
    <row r="4089" spans="20:21" x14ac:dyDescent="0.3">
      <c r="T4089"/>
      <c r="U4089"/>
    </row>
    <row r="4090" spans="20:21" x14ac:dyDescent="0.3">
      <c r="T4090"/>
      <c r="U4090"/>
    </row>
    <row r="4091" spans="20:21" x14ac:dyDescent="0.3">
      <c r="T4091"/>
      <c r="U4091"/>
    </row>
    <row r="4092" spans="20:21" x14ac:dyDescent="0.3">
      <c r="T4092"/>
      <c r="U4092"/>
    </row>
    <row r="4093" spans="20:21" x14ac:dyDescent="0.3">
      <c r="T4093"/>
      <c r="U4093"/>
    </row>
    <row r="4094" spans="20:21" x14ac:dyDescent="0.3">
      <c r="T4094"/>
      <c r="U4094"/>
    </row>
    <row r="4095" spans="20:21" x14ac:dyDescent="0.3">
      <c r="T4095"/>
      <c r="U4095"/>
    </row>
    <row r="4096" spans="20:21" x14ac:dyDescent="0.3">
      <c r="T4096"/>
      <c r="U4096"/>
    </row>
    <row r="4097" spans="20:21" x14ac:dyDescent="0.3">
      <c r="T4097"/>
      <c r="U4097"/>
    </row>
    <row r="4098" spans="20:21" x14ac:dyDescent="0.3">
      <c r="T4098"/>
      <c r="U4098"/>
    </row>
    <row r="4099" spans="20:21" x14ac:dyDescent="0.3">
      <c r="T4099"/>
      <c r="U4099"/>
    </row>
    <row r="4100" spans="20:21" x14ac:dyDescent="0.3">
      <c r="T4100"/>
      <c r="U4100"/>
    </row>
    <row r="4101" spans="20:21" x14ac:dyDescent="0.3">
      <c r="T4101"/>
      <c r="U4101"/>
    </row>
    <row r="4102" spans="20:21" x14ac:dyDescent="0.3">
      <c r="T4102"/>
      <c r="U4102"/>
    </row>
    <row r="4103" spans="20:21" x14ac:dyDescent="0.3">
      <c r="T4103"/>
      <c r="U4103"/>
    </row>
    <row r="4104" spans="20:21" x14ac:dyDescent="0.3">
      <c r="T4104"/>
      <c r="U4104"/>
    </row>
    <row r="4105" spans="20:21" x14ac:dyDescent="0.3">
      <c r="T4105"/>
      <c r="U4105"/>
    </row>
    <row r="4106" spans="20:21" x14ac:dyDescent="0.3">
      <c r="T4106"/>
      <c r="U4106"/>
    </row>
    <row r="4107" spans="20:21" x14ac:dyDescent="0.3">
      <c r="T4107"/>
      <c r="U4107"/>
    </row>
    <row r="4108" spans="20:21" x14ac:dyDescent="0.3">
      <c r="T4108"/>
      <c r="U4108"/>
    </row>
    <row r="4109" spans="20:21" x14ac:dyDescent="0.3">
      <c r="T4109"/>
      <c r="U4109"/>
    </row>
    <row r="4110" spans="20:21" x14ac:dyDescent="0.3">
      <c r="T4110"/>
      <c r="U4110"/>
    </row>
    <row r="4111" spans="20:21" x14ac:dyDescent="0.3">
      <c r="T4111"/>
      <c r="U4111"/>
    </row>
    <row r="4112" spans="20:21" x14ac:dyDescent="0.3">
      <c r="T4112"/>
      <c r="U4112"/>
    </row>
    <row r="4113" spans="20:21" x14ac:dyDescent="0.3">
      <c r="T4113"/>
      <c r="U4113"/>
    </row>
    <row r="4114" spans="20:21" x14ac:dyDescent="0.3">
      <c r="T4114"/>
      <c r="U4114"/>
    </row>
    <row r="4115" spans="20:21" x14ac:dyDescent="0.3">
      <c r="T4115"/>
      <c r="U4115"/>
    </row>
    <row r="4116" spans="20:21" x14ac:dyDescent="0.3">
      <c r="T4116"/>
      <c r="U4116"/>
    </row>
    <row r="4117" spans="20:21" x14ac:dyDescent="0.3">
      <c r="T4117"/>
      <c r="U4117"/>
    </row>
    <row r="4118" spans="20:21" x14ac:dyDescent="0.3">
      <c r="T4118"/>
      <c r="U4118"/>
    </row>
    <row r="4119" spans="20:21" x14ac:dyDescent="0.3">
      <c r="T4119"/>
      <c r="U4119"/>
    </row>
    <row r="4120" spans="20:21" x14ac:dyDescent="0.3">
      <c r="T4120"/>
      <c r="U4120"/>
    </row>
    <row r="4121" spans="20:21" x14ac:dyDescent="0.3">
      <c r="T4121"/>
      <c r="U4121"/>
    </row>
    <row r="4122" spans="20:21" x14ac:dyDescent="0.3">
      <c r="T4122"/>
      <c r="U4122"/>
    </row>
    <row r="4123" spans="20:21" x14ac:dyDescent="0.3">
      <c r="T4123"/>
      <c r="U4123"/>
    </row>
    <row r="4124" spans="20:21" x14ac:dyDescent="0.3">
      <c r="T4124"/>
      <c r="U4124"/>
    </row>
    <row r="4125" spans="20:21" x14ac:dyDescent="0.3">
      <c r="T4125"/>
      <c r="U4125"/>
    </row>
    <row r="4126" spans="20:21" x14ac:dyDescent="0.3">
      <c r="T4126"/>
      <c r="U4126"/>
    </row>
    <row r="4127" spans="20:21" x14ac:dyDescent="0.3">
      <c r="T4127"/>
      <c r="U4127"/>
    </row>
    <row r="4128" spans="20:21" x14ac:dyDescent="0.3">
      <c r="T4128"/>
      <c r="U4128"/>
    </row>
    <row r="4129" spans="20:21" x14ac:dyDescent="0.3">
      <c r="T4129"/>
      <c r="U4129"/>
    </row>
    <row r="4130" spans="20:21" x14ac:dyDescent="0.3">
      <c r="T4130"/>
      <c r="U4130"/>
    </row>
    <row r="4131" spans="20:21" x14ac:dyDescent="0.3">
      <c r="T4131"/>
      <c r="U4131"/>
    </row>
    <row r="4132" spans="20:21" x14ac:dyDescent="0.3">
      <c r="T4132"/>
      <c r="U4132"/>
    </row>
    <row r="4133" spans="20:21" x14ac:dyDescent="0.3">
      <c r="T4133"/>
      <c r="U4133"/>
    </row>
    <row r="4134" spans="20:21" x14ac:dyDescent="0.3">
      <c r="T4134"/>
      <c r="U4134"/>
    </row>
    <row r="4135" spans="20:21" x14ac:dyDescent="0.3">
      <c r="T4135"/>
      <c r="U4135"/>
    </row>
    <row r="4136" spans="20:21" x14ac:dyDescent="0.3">
      <c r="T4136"/>
      <c r="U4136"/>
    </row>
    <row r="4137" spans="20:21" x14ac:dyDescent="0.3">
      <c r="T4137"/>
      <c r="U4137"/>
    </row>
    <row r="4138" spans="20:21" x14ac:dyDescent="0.3">
      <c r="T4138"/>
      <c r="U4138"/>
    </row>
    <row r="4139" spans="20:21" x14ac:dyDescent="0.3">
      <c r="T4139"/>
      <c r="U4139"/>
    </row>
    <row r="4140" spans="20:21" x14ac:dyDescent="0.3">
      <c r="T4140"/>
      <c r="U4140"/>
    </row>
    <row r="4141" spans="20:21" x14ac:dyDescent="0.3">
      <c r="T4141"/>
      <c r="U4141"/>
    </row>
    <row r="4142" spans="20:21" x14ac:dyDescent="0.3">
      <c r="T4142"/>
      <c r="U4142"/>
    </row>
    <row r="4143" spans="20:21" x14ac:dyDescent="0.3">
      <c r="T4143"/>
      <c r="U4143"/>
    </row>
    <row r="4144" spans="20:21" x14ac:dyDescent="0.3">
      <c r="T4144"/>
      <c r="U4144"/>
    </row>
    <row r="4145" spans="20:21" x14ac:dyDescent="0.3">
      <c r="T4145"/>
      <c r="U4145"/>
    </row>
    <row r="4146" spans="20:21" x14ac:dyDescent="0.3">
      <c r="T4146"/>
      <c r="U4146"/>
    </row>
    <row r="4147" spans="20:21" x14ac:dyDescent="0.3">
      <c r="T4147"/>
      <c r="U4147"/>
    </row>
    <row r="4148" spans="20:21" x14ac:dyDescent="0.3">
      <c r="T4148"/>
      <c r="U4148"/>
    </row>
    <row r="4149" spans="20:21" x14ac:dyDescent="0.3">
      <c r="T4149"/>
      <c r="U4149"/>
    </row>
    <row r="4150" spans="20:21" x14ac:dyDescent="0.3">
      <c r="T4150"/>
      <c r="U4150"/>
    </row>
    <row r="4151" spans="20:21" x14ac:dyDescent="0.3">
      <c r="T4151"/>
      <c r="U4151"/>
    </row>
    <row r="4152" spans="20:21" x14ac:dyDescent="0.3">
      <c r="T4152"/>
      <c r="U4152"/>
    </row>
    <row r="4153" spans="20:21" x14ac:dyDescent="0.3">
      <c r="T4153"/>
      <c r="U4153"/>
    </row>
    <row r="4154" spans="20:21" x14ac:dyDescent="0.3">
      <c r="T4154"/>
      <c r="U4154"/>
    </row>
    <row r="4155" spans="20:21" x14ac:dyDescent="0.3">
      <c r="T4155"/>
      <c r="U4155"/>
    </row>
    <row r="4156" spans="20:21" x14ac:dyDescent="0.3">
      <c r="T4156"/>
      <c r="U4156"/>
    </row>
    <row r="4157" spans="20:21" x14ac:dyDescent="0.3">
      <c r="T4157"/>
      <c r="U4157"/>
    </row>
    <row r="4158" spans="20:21" x14ac:dyDescent="0.3">
      <c r="T4158"/>
      <c r="U4158"/>
    </row>
    <row r="4159" spans="20:21" x14ac:dyDescent="0.3">
      <c r="T4159"/>
      <c r="U4159"/>
    </row>
    <row r="4160" spans="20:21" x14ac:dyDescent="0.3">
      <c r="T4160"/>
      <c r="U4160"/>
    </row>
    <row r="4161" spans="20:21" x14ac:dyDescent="0.3">
      <c r="T4161"/>
      <c r="U4161"/>
    </row>
    <row r="4162" spans="20:21" x14ac:dyDescent="0.3">
      <c r="T4162"/>
      <c r="U4162"/>
    </row>
    <row r="4163" spans="20:21" x14ac:dyDescent="0.3">
      <c r="T4163"/>
      <c r="U4163"/>
    </row>
    <row r="4164" spans="20:21" x14ac:dyDescent="0.3">
      <c r="T4164"/>
      <c r="U4164"/>
    </row>
    <row r="4165" spans="20:21" x14ac:dyDescent="0.3">
      <c r="T4165"/>
      <c r="U4165"/>
    </row>
    <row r="4166" spans="20:21" x14ac:dyDescent="0.3">
      <c r="T4166"/>
      <c r="U4166"/>
    </row>
    <row r="4167" spans="20:21" x14ac:dyDescent="0.3">
      <c r="T4167"/>
      <c r="U4167"/>
    </row>
    <row r="4168" spans="20:21" x14ac:dyDescent="0.3">
      <c r="T4168"/>
      <c r="U4168"/>
    </row>
    <row r="4169" spans="20:21" x14ac:dyDescent="0.3">
      <c r="T4169"/>
      <c r="U4169"/>
    </row>
    <row r="4170" spans="20:21" x14ac:dyDescent="0.3">
      <c r="T4170"/>
      <c r="U4170"/>
    </row>
    <row r="4171" spans="20:21" x14ac:dyDescent="0.3">
      <c r="T4171"/>
      <c r="U4171"/>
    </row>
    <row r="4172" spans="20:21" x14ac:dyDescent="0.3">
      <c r="T4172"/>
      <c r="U4172"/>
    </row>
    <row r="4173" spans="20:21" x14ac:dyDescent="0.3">
      <c r="T4173"/>
      <c r="U4173"/>
    </row>
    <row r="4174" spans="20:21" x14ac:dyDescent="0.3">
      <c r="T4174"/>
      <c r="U4174"/>
    </row>
    <row r="4175" spans="20:21" x14ac:dyDescent="0.3">
      <c r="T4175"/>
      <c r="U4175"/>
    </row>
    <row r="4176" spans="20:21" x14ac:dyDescent="0.3">
      <c r="T4176"/>
      <c r="U4176"/>
    </row>
    <row r="4177" spans="20:21" x14ac:dyDescent="0.3">
      <c r="T4177"/>
      <c r="U4177"/>
    </row>
    <row r="4178" spans="20:21" x14ac:dyDescent="0.3">
      <c r="T4178"/>
      <c r="U4178"/>
    </row>
    <row r="4179" spans="20:21" x14ac:dyDescent="0.3">
      <c r="T4179"/>
      <c r="U4179"/>
    </row>
    <row r="4180" spans="20:21" x14ac:dyDescent="0.3">
      <c r="T4180"/>
      <c r="U4180"/>
    </row>
    <row r="4181" spans="20:21" x14ac:dyDescent="0.3">
      <c r="T4181"/>
      <c r="U4181"/>
    </row>
    <row r="4182" spans="20:21" x14ac:dyDescent="0.3">
      <c r="T4182"/>
      <c r="U4182"/>
    </row>
    <row r="4183" spans="20:21" x14ac:dyDescent="0.3">
      <c r="T4183"/>
      <c r="U4183"/>
    </row>
    <row r="4184" spans="20:21" x14ac:dyDescent="0.3">
      <c r="T4184"/>
      <c r="U4184"/>
    </row>
    <row r="4185" spans="20:21" x14ac:dyDescent="0.3">
      <c r="T4185"/>
      <c r="U4185"/>
    </row>
    <row r="4186" spans="20:21" x14ac:dyDescent="0.3">
      <c r="T4186"/>
      <c r="U4186"/>
    </row>
    <row r="4187" spans="20:21" x14ac:dyDescent="0.3">
      <c r="T4187"/>
      <c r="U4187"/>
    </row>
    <row r="4188" spans="20:21" x14ac:dyDescent="0.3">
      <c r="T4188"/>
      <c r="U4188"/>
    </row>
    <row r="4189" spans="20:21" x14ac:dyDescent="0.3">
      <c r="T4189"/>
      <c r="U4189"/>
    </row>
    <row r="4190" spans="20:21" x14ac:dyDescent="0.3">
      <c r="T4190"/>
      <c r="U4190"/>
    </row>
    <row r="4191" spans="20:21" x14ac:dyDescent="0.3">
      <c r="T4191"/>
      <c r="U4191"/>
    </row>
    <row r="4192" spans="20:21" x14ac:dyDescent="0.3">
      <c r="T4192"/>
      <c r="U4192"/>
    </row>
    <row r="4193" spans="20:21" x14ac:dyDescent="0.3">
      <c r="T4193"/>
      <c r="U4193"/>
    </row>
    <row r="4194" spans="20:21" x14ac:dyDescent="0.3">
      <c r="T4194"/>
      <c r="U4194"/>
    </row>
    <row r="4195" spans="20:21" x14ac:dyDescent="0.3">
      <c r="T4195"/>
      <c r="U4195"/>
    </row>
    <row r="4196" spans="20:21" x14ac:dyDescent="0.3">
      <c r="T4196"/>
      <c r="U4196"/>
    </row>
    <row r="4197" spans="20:21" x14ac:dyDescent="0.3">
      <c r="T4197"/>
      <c r="U4197"/>
    </row>
    <row r="4198" spans="20:21" x14ac:dyDescent="0.3">
      <c r="T4198"/>
      <c r="U4198"/>
    </row>
    <row r="4199" spans="20:21" x14ac:dyDescent="0.3">
      <c r="T4199"/>
      <c r="U4199"/>
    </row>
    <row r="4200" spans="20:21" x14ac:dyDescent="0.3">
      <c r="T4200"/>
      <c r="U4200"/>
    </row>
    <row r="4201" spans="20:21" x14ac:dyDescent="0.3">
      <c r="T4201"/>
      <c r="U4201"/>
    </row>
    <row r="4202" spans="20:21" x14ac:dyDescent="0.3">
      <c r="T4202"/>
      <c r="U4202"/>
    </row>
    <row r="4203" spans="20:21" x14ac:dyDescent="0.3">
      <c r="T4203"/>
      <c r="U4203"/>
    </row>
    <row r="4204" spans="20:21" x14ac:dyDescent="0.3">
      <c r="T4204"/>
      <c r="U4204"/>
    </row>
    <row r="4205" spans="20:21" x14ac:dyDescent="0.3">
      <c r="T4205"/>
      <c r="U4205"/>
    </row>
    <row r="4206" spans="20:21" x14ac:dyDescent="0.3">
      <c r="T4206"/>
      <c r="U4206"/>
    </row>
    <row r="4207" spans="20:21" x14ac:dyDescent="0.3">
      <c r="T4207"/>
      <c r="U4207"/>
    </row>
    <row r="4208" spans="20:21" x14ac:dyDescent="0.3">
      <c r="T4208"/>
      <c r="U4208"/>
    </row>
    <row r="4209" spans="20:21" x14ac:dyDescent="0.3">
      <c r="T4209"/>
      <c r="U4209"/>
    </row>
    <row r="4210" spans="20:21" x14ac:dyDescent="0.3">
      <c r="T4210"/>
      <c r="U4210"/>
    </row>
    <row r="4211" spans="20:21" x14ac:dyDescent="0.3">
      <c r="T4211"/>
      <c r="U4211"/>
    </row>
    <row r="4212" spans="20:21" x14ac:dyDescent="0.3">
      <c r="T4212"/>
      <c r="U4212"/>
    </row>
    <row r="4213" spans="20:21" x14ac:dyDescent="0.3">
      <c r="T4213"/>
      <c r="U4213"/>
    </row>
    <row r="4214" spans="20:21" x14ac:dyDescent="0.3">
      <c r="T4214"/>
      <c r="U4214"/>
    </row>
    <row r="4215" spans="20:21" x14ac:dyDescent="0.3">
      <c r="T4215"/>
      <c r="U4215"/>
    </row>
    <row r="4216" spans="20:21" x14ac:dyDescent="0.3">
      <c r="T4216"/>
      <c r="U4216"/>
    </row>
    <row r="4217" spans="20:21" x14ac:dyDescent="0.3">
      <c r="T4217"/>
      <c r="U4217"/>
    </row>
    <row r="4218" spans="20:21" x14ac:dyDescent="0.3">
      <c r="T4218"/>
      <c r="U4218"/>
    </row>
    <row r="4219" spans="20:21" x14ac:dyDescent="0.3">
      <c r="T4219"/>
      <c r="U4219"/>
    </row>
    <row r="4220" spans="20:21" x14ac:dyDescent="0.3">
      <c r="T4220"/>
      <c r="U4220"/>
    </row>
    <row r="4221" spans="20:21" x14ac:dyDescent="0.3">
      <c r="T4221"/>
      <c r="U4221"/>
    </row>
    <row r="4222" spans="20:21" x14ac:dyDescent="0.3">
      <c r="T4222"/>
      <c r="U4222"/>
    </row>
    <row r="4223" spans="20:21" x14ac:dyDescent="0.3">
      <c r="T4223"/>
      <c r="U4223"/>
    </row>
    <row r="4224" spans="20:21" x14ac:dyDescent="0.3">
      <c r="T4224"/>
      <c r="U4224"/>
    </row>
    <row r="4225" spans="20:21" x14ac:dyDescent="0.3">
      <c r="T4225"/>
      <c r="U4225"/>
    </row>
    <row r="4226" spans="20:21" x14ac:dyDescent="0.3">
      <c r="T4226"/>
      <c r="U4226"/>
    </row>
    <row r="4227" spans="20:21" x14ac:dyDescent="0.3">
      <c r="T4227"/>
      <c r="U4227"/>
    </row>
    <row r="4228" spans="20:21" x14ac:dyDescent="0.3">
      <c r="T4228"/>
      <c r="U4228"/>
    </row>
    <row r="4229" spans="20:21" x14ac:dyDescent="0.3">
      <c r="T4229"/>
      <c r="U4229"/>
    </row>
    <row r="4230" spans="20:21" x14ac:dyDescent="0.3">
      <c r="T4230"/>
      <c r="U4230"/>
    </row>
    <row r="4231" spans="20:21" x14ac:dyDescent="0.3">
      <c r="T4231"/>
      <c r="U4231"/>
    </row>
    <row r="4232" spans="20:21" x14ac:dyDescent="0.3">
      <c r="T4232"/>
      <c r="U4232"/>
    </row>
    <row r="4233" spans="20:21" x14ac:dyDescent="0.3">
      <c r="T4233"/>
      <c r="U4233"/>
    </row>
    <row r="4234" spans="20:21" x14ac:dyDescent="0.3">
      <c r="T4234"/>
      <c r="U4234"/>
    </row>
    <row r="4235" spans="20:21" x14ac:dyDescent="0.3">
      <c r="T4235"/>
      <c r="U4235"/>
    </row>
    <row r="4236" spans="20:21" x14ac:dyDescent="0.3">
      <c r="T4236"/>
      <c r="U4236"/>
    </row>
    <row r="4237" spans="20:21" x14ac:dyDescent="0.3">
      <c r="T4237"/>
      <c r="U4237"/>
    </row>
    <row r="4238" spans="20:21" x14ac:dyDescent="0.3">
      <c r="T4238"/>
      <c r="U4238"/>
    </row>
    <row r="4239" spans="20:21" x14ac:dyDescent="0.3">
      <c r="T4239"/>
      <c r="U4239"/>
    </row>
    <row r="4240" spans="20:21" x14ac:dyDescent="0.3">
      <c r="T4240"/>
      <c r="U4240"/>
    </row>
    <row r="4241" spans="20:21" x14ac:dyDescent="0.3">
      <c r="T4241"/>
      <c r="U4241"/>
    </row>
    <row r="4242" spans="20:21" x14ac:dyDescent="0.3">
      <c r="T4242"/>
      <c r="U4242"/>
    </row>
    <row r="4243" spans="20:21" x14ac:dyDescent="0.3">
      <c r="T4243"/>
      <c r="U4243"/>
    </row>
    <row r="4244" spans="20:21" x14ac:dyDescent="0.3">
      <c r="T4244"/>
      <c r="U4244"/>
    </row>
    <row r="4245" spans="20:21" x14ac:dyDescent="0.3">
      <c r="T4245"/>
      <c r="U4245"/>
    </row>
    <row r="4246" spans="20:21" x14ac:dyDescent="0.3">
      <c r="T4246"/>
      <c r="U4246"/>
    </row>
    <row r="4247" spans="20:21" x14ac:dyDescent="0.3">
      <c r="T4247"/>
      <c r="U4247"/>
    </row>
    <row r="4248" spans="20:21" x14ac:dyDescent="0.3">
      <c r="T4248"/>
      <c r="U4248"/>
    </row>
    <row r="4249" spans="20:21" x14ac:dyDescent="0.3">
      <c r="T4249"/>
      <c r="U4249"/>
    </row>
    <row r="4250" spans="20:21" x14ac:dyDescent="0.3">
      <c r="T4250"/>
      <c r="U4250"/>
    </row>
    <row r="4251" spans="20:21" x14ac:dyDescent="0.3">
      <c r="T4251"/>
      <c r="U4251"/>
    </row>
    <row r="4252" spans="20:21" x14ac:dyDescent="0.3">
      <c r="T4252"/>
      <c r="U4252"/>
    </row>
    <row r="4253" spans="20:21" x14ac:dyDescent="0.3">
      <c r="T4253"/>
      <c r="U4253"/>
    </row>
    <row r="4254" spans="20:21" x14ac:dyDescent="0.3">
      <c r="T4254"/>
      <c r="U4254"/>
    </row>
    <row r="4255" spans="20:21" x14ac:dyDescent="0.3">
      <c r="T4255"/>
      <c r="U4255"/>
    </row>
    <row r="4256" spans="20:21" x14ac:dyDescent="0.3">
      <c r="T4256"/>
      <c r="U4256"/>
    </row>
    <row r="4257" spans="20:21" x14ac:dyDescent="0.3">
      <c r="T4257"/>
      <c r="U4257"/>
    </row>
    <row r="4258" spans="20:21" x14ac:dyDescent="0.3">
      <c r="T4258"/>
      <c r="U4258"/>
    </row>
    <row r="4259" spans="20:21" x14ac:dyDescent="0.3">
      <c r="T4259"/>
      <c r="U4259"/>
    </row>
    <row r="4260" spans="20:21" x14ac:dyDescent="0.3">
      <c r="T4260"/>
      <c r="U4260"/>
    </row>
    <row r="4261" spans="20:21" x14ac:dyDescent="0.3">
      <c r="T4261"/>
      <c r="U4261"/>
    </row>
    <row r="4262" spans="20:21" x14ac:dyDescent="0.3">
      <c r="T4262"/>
      <c r="U4262"/>
    </row>
    <row r="4263" spans="20:21" x14ac:dyDescent="0.3">
      <c r="T4263"/>
      <c r="U4263"/>
    </row>
    <row r="4264" spans="20:21" x14ac:dyDescent="0.3">
      <c r="T4264"/>
      <c r="U4264"/>
    </row>
    <row r="4265" spans="20:21" x14ac:dyDescent="0.3">
      <c r="T4265"/>
      <c r="U4265"/>
    </row>
    <row r="4266" spans="20:21" x14ac:dyDescent="0.3">
      <c r="T4266"/>
      <c r="U4266"/>
    </row>
    <row r="4267" spans="20:21" x14ac:dyDescent="0.3">
      <c r="T4267"/>
      <c r="U4267"/>
    </row>
    <row r="4268" spans="20:21" x14ac:dyDescent="0.3">
      <c r="T4268"/>
      <c r="U4268"/>
    </row>
    <row r="4269" spans="20:21" x14ac:dyDescent="0.3">
      <c r="T4269"/>
      <c r="U4269"/>
    </row>
    <row r="4270" spans="20:21" x14ac:dyDescent="0.3">
      <c r="T4270"/>
      <c r="U4270"/>
    </row>
    <row r="4271" spans="20:21" x14ac:dyDescent="0.3">
      <c r="T4271"/>
      <c r="U4271"/>
    </row>
    <row r="4272" spans="20:21" x14ac:dyDescent="0.3">
      <c r="T4272"/>
      <c r="U4272"/>
    </row>
    <row r="4273" spans="20:21" x14ac:dyDescent="0.3">
      <c r="T4273"/>
      <c r="U4273"/>
    </row>
    <row r="4274" spans="20:21" x14ac:dyDescent="0.3">
      <c r="T4274"/>
      <c r="U4274"/>
    </row>
    <row r="4275" spans="20:21" x14ac:dyDescent="0.3">
      <c r="T4275"/>
      <c r="U4275"/>
    </row>
    <row r="4276" spans="20:21" x14ac:dyDescent="0.3">
      <c r="T4276"/>
      <c r="U4276"/>
    </row>
    <row r="4277" spans="20:21" x14ac:dyDescent="0.3">
      <c r="T4277"/>
      <c r="U4277"/>
    </row>
    <row r="4278" spans="20:21" x14ac:dyDescent="0.3">
      <c r="T4278"/>
      <c r="U4278"/>
    </row>
    <row r="4279" spans="20:21" x14ac:dyDescent="0.3">
      <c r="T4279"/>
      <c r="U4279"/>
    </row>
    <row r="4280" spans="20:21" x14ac:dyDescent="0.3">
      <c r="T4280"/>
      <c r="U4280"/>
    </row>
    <row r="4281" spans="20:21" x14ac:dyDescent="0.3">
      <c r="T4281"/>
      <c r="U4281"/>
    </row>
    <row r="4282" spans="20:21" x14ac:dyDescent="0.3">
      <c r="T4282"/>
      <c r="U4282"/>
    </row>
    <row r="4283" spans="20:21" x14ac:dyDescent="0.3">
      <c r="T4283"/>
      <c r="U4283"/>
    </row>
    <row r="4284" spans="20:21" x14ac:dyDescent="0.3">
      <c r="T4284"/>
      <c r="U4284"/>
    </row>
    <row r="4285" spans="20:21" x14ac:dyDescent="0.3">
      <c r="T4285"/>
      <c r="U4285"/>
    </row>
    <row r="4286" spans="20:21" x14ac:dyDescent="0.3">
      <c r="T4286"/>
      <c r="U4286"/>
    </row>
    <row r="4287" spans="20:21" x14ac:dyDescent="0.3">
      <c r="T4287"/>
      <c r="U4287"/>
    </row>
    <row r="4288" spans="20:21" x14ac:dyDescent="0.3">
      <c r="T4288"/>
      <c r="U4288"/>
    </row>
    <row r="4289" spans="20:21" x14ac:dyDescent="0.3">
      <c r="T4289"/>
      <c r="U4289"/>
    </row>
    <row r="4290" spans="20:21" x14ac:dyDescent="0.3">
      <c r="T4290"/>
      <c r="U4290"/>
    </row>
    <row r="4291" spans="20:21" x14ac:dyDescent="0.3">
      <c r="T4291"/>
      <c r="U4291"/>
    </row>
    <row r="4292" spans="20:21" x14ac:dyDescent="0.3">
      <c r="T4292"/>
      <c r="U4292"/>
    </row>
    <row r="4293" spans="20:21" x14ac:dyDescent="0.3">
      <c r="T4293"/>
      <c r="U4293"/>
    </row>
    <row r="4294" spans="20:21" x14ac:dyDescent="0.3">
      <c r="T4294"/>
      <c r="U4294"/>
    </row>
    <row r="4295" spans="20:21" x14ac:dyDescent="0.3">
      <c r="T4295"/>
      <c r="U4295"/>
    </row>
    <row r="4296" spans="20:21" x14ac:dyDescent="0.3">
      <c r="T4296"/>
      <c r="U4296"/>
    </row>
    <row r="4297" spans="20:21" x14ac:dyDescent="0.3">
      <c r="T4297"/>
      <c r="U4297"/>
    </row>
    <row r="4298" spans="20:21" x14ac:dyDescent="0.3">
      <c r="T4298"/>
      <c r="U4298"/>
    </row>
    <row r="4299" spans="20:21" x14ac:dyDescent="0.3">
      <c r="T4299"/>
      <c r="U4299"/>
    </row>
    <row r="4300" spans="20:21" x14ac:dyDescent="0.3">
      <c r="T4300"/>
      <c r="U4300"/>
    </row>
    <row r="4301" spans="20:21" x14ac:dyDescent="0.3">
      <c r="T4301"/>
      <c r="U4301"/>
    </row>
    <row r="4302" spans="20:21" x14ac:dyDescent="0.3">
      <c r="T4302"/>
      <c r="U4302"/>
    </row>
    <row r="4303" spans="20:21" x14ac:dyDescent="0.3">
      <c r="T4303"/>
      <c r="U4303"/>
    </row>
    <row r="4304" spans="20:21" x14ac:dyDescent="0.3">
      <c r="T4304"/>
      <c r="U4304"/>
    </row>
    <row r="4305" spans="20:21" x14ac:dyDescent="0.3">
      <c r="T4305"/>
      <c r="U4305"/>
    </row>
    <row r="4306" spans="20:21" x14ac:dyDescent="0.3">
      <c r="T4306"/>
      <c r="U4306"/>
    </row>
    <row r="4307" spans="20:21" x14ac:dyDescent="0.3">
      <c r="T4307"/>
      <c r="U4307"/>
    </row>
    <row r="4308" spans="20:21" x14ac:dyDescent="0.3">
      <c r="T4308"/>
      <c r="U4308"/>
    </row>
    <row r="4309" spans="20:21" x14ac:dyDescent="0.3">
      <c r="T4309"/>
      <c r="U4309"/>
    </row>
    <row r="4310" spans="20:21" x14ac:dyDescent="0.3">
      <c r="T4310"/>
      <c r="U4310"/>
    </row>
    <row r="4311" spans="20:21" x14ac:dyDescent="0.3">
      <c r="T4311"/>
      <c r="U4311"/>
    </row>
    <row r="4312" spans="20:21" x14ac:dyDescent="0.3">
      <c r="T4312"/>
      <c r="U4312"/>
    </row>
    <row r="4313" spans="20:21" x14ac:dyDescent="0.3">
      <c r="T4313"/>
      <c r="U4313"/>
    </row>
    <row r="4314" spans="20:21" x14ac:dyDescent="0.3">
      <c r="T4314"/>
      <c r="U4314"/>
    </row>
    <row r="4315" spans="20:21" x14ac:dyDescent="0.3">
      <c r="T4315"/>
      <c r="U4315"/>
    </row>
    <row r="4316" spans="20:21" x14ac:dyDescent="0.3">
      <c r="T4316"/>
      <c r="U4316"/>
    </row>
    <row r="4317" spans="20:21" x14ac:dyDescent="0.3">
      <c r="T4317"/>
      <c r="U4317"/>
    </row>
    <row r="4318" spans="20:21" x14ac:dyDescent="0.3">
      <c r="T4318"/>
      <c r="U4318"/>
    </row>
    <row r="4319" spans="20:21" x14ac:dyDescent="0.3">
      <c r="T4319"/>
      <c r="U4319"/>
    </row>
    <row r="4320" spans="20:21" x14ac:dyDescent="0.3">
      <c r="T4320"/>
      <c r="U4320"/>
    </row>
    <row r="4321" spans="20:21" x14ac:dyDescent="0.3">
      <c r="T4321"/>
      <c r="U4321"/>
    </row>
    <row r="4322" spans="20:21" x14ac:dyDescent="0.3">
      <c r="T4322"/>
      <c r="U4322"/>
    </row>
    <row r="4323" spans="20:21" x14ac:dyDescent="0.3">
      <c r="T4323"/>
      <c r="U4323"/>
    </row>
    <row r="4324" spans="20:21" x14ac:dyDescent="0.3">
      <c r="T4324"/>
      <c r="U4324"/>
    </row>
    <row r="4325" spans="20:21" x14ac:dyDescent="0.3">
      <c r="T4325"/>
      <c r="U4325"/>
    </row>
    <row r="4326" spans="20:21" x14ac:dyDescent="0.3">
      <c r="T4326"/>
      <c r="U4326"/>
    </row>
    <row r="4327" spans="20:21" x14ac:dyDescent="0.3">
      <c r="T4327"/>
      <c r="U4327"/>
    </row>
    <row r="4328" spans="20:21" x14ac:dyDescent="0.3">
      <c r="T4328"/>
      <c r="U4328"/>
    </row>
    <row r="4329" spans="20:21" x14ac:dyDescent="0.3">
      <c r="T4329"/>
      <c r="U4329"/>
    </row>
    <row r="4330" spans="20:21" x14ac:dyDescent="0.3">
      <c r="T4330"/>
      <c r="U4330"/>
    </row>
    <row r="4331" spans="20:21" x14ac:dyDescent="0.3">
      <c r="T4331"/>
      <c r="U4331"/>
    </row>
    <row r="4332" spans="20:21" x14ac:dyDescent="0.3">
      <c r="T4332"/>
      <c r="U4332"/>
    </row>
    <row r="4333" spans="20:21" x14ac:dyDescent="0.3">
      <c r="T4333"/>
      <c r="U4333"/>
    </row>
    <row r="4334" spans="20:21" x14ac:dyDescent="0.3">
      <c r="T4334"/>
      <c r="U4334"/>
    </row>
    <row r="4335" spans="20:21" x14ac:dyDescent="0.3">
      <c r="T4335"/>
      <c r="U4335"/>
    </row>
    <row r="4336" spans="20:21" x14ac:dyDescent="0.3">
      <c r="T4336"/>
      <c r="U4336"/>
    </row>
    <row r="4337" spans="20:21" x14ac:dyDescent="0.3">
      <c r="T4337"/>
      <c r="U4337"/>
    </row>
    <row r="4338" spans="20:21" x14ac:dyDescent="0.3">
      <c r="T4338"/>
      <c r="U4338"/>
    </row>
    <row r="4339" spans="20:21" x14ac:dyDescent="0.3">
      <c r="T4339"/>
      <c r="U4339"/>
    </row>
    <row r="4340" spans="20:21" x14ac:dyDescent="0.3">
      <c r="T4340"/>
      <c r="U4340"/>
    </row>
    <row r="4341" spans="20:21" x14ac:dyDescent="0.3">
      <c r="T4341"/>
      <c r="U4341"/>
    </row>
    <row r="4342" spans="20:21" x14ac:dyDescent="0.3">
      <c r="T4342"/>
      <c r="U4342"/>
    </row>
    <row r="4343" spans="20:21" x14ac:dyDescent="0.3">
      <c r="T4343"/>
      <c r="U4343"/>
    </row>
    <row r="4344" spans="20:21" x14ac:dyDescent="0.3">
      <c r="T4344"/>
      <c r="U4344"/>
    </row>
    <row r="4345" spans="20:21" x14ac:dyDescent="0.3">
      <c r="T4345"/>
      <c r="U4345"/>
    </row>
    <row r="4346" spans="20:21" x14ac:dyDescent="0.3">
      <c r="T4346"/>
      <c r="U4346"/>
    </row>
    <row r="4347" spans="20:21" x14ac:dyDescent="0.3">
      <c r="T4347"/>
      <c r="U4347"/>
    </row>
    <row r="4348" spans="20:21" x14ac:dyDescent="0.3">
      <c r="T4348"/>
      <c r="U4348"/>
    </row>
    <row r="4349" spans="20:21" x14ac:dyDescent="0.3">
      <c r="T4349"/>
      <c r="U4349"/>
    </row>
    <row r="4350" spans="20:21" x14ac:dyDescent="0.3">
      <c r="T4350"/>
      <c r="U4350"/>
    </row>
    <row r="4351" spans="20:21" x14ac:dyDescent="0.3">
      <c r="T4351"/>
      <c r="U4351"/>
    </row>
    <row r="4352" spans="20:21" x14ac:dyDescent="0.3">
      <c r="T4352"/>
      <c r="U4352"/>
    </row>
    <row r="4353" spans="20:21" x14ac:dyDescent="0.3">
      <c r="T4353"/>
      <c r="U4353"/>
    </row>
    <row r="4354" spans="20:21" x14ac:dyDescent="0.3">
      <c r="T4354"/>
      <c r="U4354"/>
    </row>
    <row r="4355" spans="20:21" x14ac:dyDescent="0.3">
      <c r="T4355"/>
      <c r="U4355"/>
    </row>
    <row r="4356" spans="20:21" x14ac:dyDescent="0.3">
      <c r="T4356"/>
      <c r="U4356"/>
    </row>
    <row r="4357" spans="20:21" x14ac:dyDescent="0.3">
      <c r="T4357"/>
      <c r="U4357"/>
    </row>
    <row r="4358" spans="20:21" x14ac:dyDescent="0.3">
      <c r="T4358"/>
      <c r="U4358"/>
    </row>
    <row r="4359" spans="20:21" x14ac:dyDescent="0.3">
      <c r="T4359"/>
      <c r="U4359"/>
    </row>
    <row r="4360" spans="20:21" x14ac:dyDescent="0.3">
      <c r="T4360"/>
      <c r="U4360"/>
    </row>
    <row r="4361" spans="20:21" x14ac:dyDescent="0.3">
      <c r="T4361"/>
      <c r="U4361"/>
    </row>
    <row r="4362" spans="20:21" x14ac:dyDescent="0.3">
      <c r="T4362"/>
      <c r="U4362"/>
    </row>
    <row r="4363" spans="20:21" x14ac:dyDescent="0.3">
      <c r="T4363"/>
      <c r="U4363"/>
    </row>
    <row r="4364" spans="20:21" x14ac:dyDescent="0.3">
      <c r="T4364"/>
      <c r="U4364"/>
    </row>
    <row r="4365" spans="20:21" x14ac:dyDescent="0.3">
      <c r="T4365"/>
      <c r="U4365"/>
    </row>
    <row r="4366" spans="20:21" x14ac:dyDescent="0.3">
      <c r="T4366"/>
      <c r="U4366"/>
    </row>
    <row r="4367" spans="20:21" x14ac:dyDescent="0.3">
      <c r="T4367"/>
      <c r="U4367"/>
    </row>
    <row r="4368" spans="20:21" x14ac:dyDescent="0.3">
      <c r="T4368"/>
      <c r="U4368"/>
    </row>
    <row r="4369" spans="20:21" x14ac:dyDescent="0.3">
      <c r="T4369"/>
      <c r="U4369"/>
    </row>
    <row r="4370" spans="20:21" x14ac:dyDescent="0.3">
      <c r="T4370"/>
      <c r="U4370"/>
    </row>
    <row r="4371" spans="20:21" x14ac:dyDescent="0.3">
      <c r="T4371"/>
      <c r="U4371"/>
    </row>
    <row r="4372" spans="20:21" x14ac:dyDescent="0.3">
      <c r="T4372"/>
      <c r="U4372"/>
    </row>
    <row r="4373" spans="20:21" x14ac:dyDescent="0.3">
      <c r="T4373"/>
      <c r="U4373"/>
    </row>
    <row r="4374" spans="20:21" x14ac:dyDescent="0.3">
      <c r="T4374"/>
      <c r="U4374"/>
    </row>
    <row r="4375" spans="20:21" x14ac:dyDescent="0.3">
      <c r="T4375"/>
      <c r="U4375"/>
    </row>
    <row r="4376" spans="20:21" x14ac:dyDescent="0.3">
      <c r="T4376"/>
      <c r="U4376"/>
    </row>
    <row r="4377" spans="20:21" x14ac:dyDescent="0.3">
      <c r="T4377"/>
      <c r="U4377"/>
    </row>
    <row r="4378" spans="20:21" x14ac:dyDescent="0.3">
      <c r="T4378"/>
      <c r="U4378"/>
    </row>
    <row r="4379" spans="20:21" x14ac:dyDescent="0.3">
      <c r="T4379"/>
      <c r="U4379"/>
    </row>
    <row r="4380" spans="20:21" x14ac:dyDescent="0.3">
      <c r="T4380"/>
      <c r="U4380"/>
    </row>
    <row r="4381" spans="20:21" x14ac:dyDescent="0.3">
      <c r="T4381"/>
      <c r="U4381"/>
    </row>
    <row r="4382" spans="20:21" x14ac:dyDescent="0.3">
      <c r="T4382"/>
      <c r="U4382"/>
    </row>
    <row r="4383" spans="20:21" x14ac:dyDescent="0.3">
      <c r="T4383"/>
      <c r="U4383"/>
    </row>
    <row r="4384" spans="20:21" x14ac:dyDescent="0.3">
      <c r="T4384"/>
      <c r="U4384"/>
    </row>
    <row r="4385" spans="20:21" x14ac:dyDescent="0.3">
      <c r="T4385"/>
      <c r="U4385"/>
    </row>
    <row r="4386" spans="20:21" x14ac:dyDescent="0.3">
      <c r="T4386"/>
      <c r="U4386"/>
    </row>
    <row r="4387" spans="20:21" x14ac:dyDescent="0.3">
      <c r="T4387"/>
      <c r="U4387"/>
    </row>
    <row r="4388" spans="20:21" x14ac:dyDescent="0.3">
      <c r="T4388"/>
      <c r="U4388"/>
    </row>
    <row r="4389" spans="20:21" x14ac:dyDescent="0.3">
      <c r="T4389"/>
      <c r="U4389"/>
    </row>
    <row r="4390" spans="20:21" x14ac:dyDescent="0.3">
      <c r="T4390"/>
      <c r="U4390"/>
    </row>
    <row r="4391" spans="20:21" x14ac:dyDescent="0.3">
      <c r="T4391"/>
      <c r="U4391"/>
    </row>
    <row r="4392" spans="20:21" x14ac:dyDescent="0.3">
      <c r="T4392"/>
      <c r="U4392"/>
    </row>
    <row r="4393" spans="20:21" x14ac:dyDescent="0.3">
      <c r="T4393"/>
      <c r="U4393"/>
    </row>
    <row r="4394" spans="20:21" x14ac:dyDescent="0.3">
      <c r="T4394"/>
      <c r="U4394"/>
    </row>
    <row r="4395" spans="20:21" x14ac:dyDescent="0.3">
      <c r="T4395"/>
      <c r="U4395"/>
    </row>
    <row r="4396" spans="20:21" x14ac:dyDescent="0.3">
      <c r="T4396"/>
      <c r="U4396"/>
    </row>
    <row r="4397" spans="20:21" x14ac:dyDescent="0.3">
      <c r="T4397"/>
      <c r="U4397"/>
    </row>
    <row r="4398" spans="20:21" x14ac:dyDescent="0.3">
      <c r="T4398"/>
      <c r="U4398"/>
    </row>
    <row r="4399" spans="20:21" x14ac:dyDescent="0.3">
      <c r="T4399"/>
      <c r="U4399"/>
    </row>
    <row r="4400" spans="20:21" x14ac:dyDescent="0.3">
      <c r="T4400"/>
      <c r="U4400"/>
    </row>
    <row r="4401" spans="20:21" x14ac:dyDescent="0.3">
      <c r="T4401"/>
      <c r="U4401"/>
    </row>
    <row r="4402" spans="20:21" x14ac:dyDescent="0.3">
      <c r="T4402"/>
      <c r="U4402"/>
    </row>
    <row r="4403" spans="20:21" x14ac:dyDescent="0.3">
      <c r="T4403"/>
      <c r="U4403"/>
    </row>
    <row r="4404" spans="20:21" x14ac:dyDescent="0.3">
      <c r="T4404"/>
      <c r="U4404"/>
    </row>
    <row r="4405" spans="20:21" x14ac:dyDescent="0.3">
      <c r="T4405"/>
      <c r="U4405"/>
    </row>
    <row r="4406" spans="20:21" x14ac:dyDescent="0.3">
      <c r="T4406"/>
      <c r="U4406"/>
    </row>
    <row r="4407" spans="20:21" x14ac:dyDescent="0.3">
      <c r="T4407"/>
      <c r="U4407"/>
    </row>
    <row r="4408" spans="20:21" x14ac:dyDescent="0.3">
      <c r="T4408"/>
      <c r="U4408"/>
    </row>
    <row r="4409" spans="20:21" x14ac:dyDescent="0.3">
      <c r="T4409"/>
      <c r="U4409"/>
    </row>
    <row r="4410" spans="20:21" x14ac:dyDescent="0.3">
      <c r="T4410"/>
      <c r="U4410"/>
    </row>
    <row r="4411" spans="20:21" x14ac:dyDescent="0.3">
      <c r="T4411"/>
      <c r="U4411"/>
    </row>
    <row r="4412" spans="20:21" x14ac:dyDescent="0.3">
      <c r="T4412"/>
      <c r="U4412"/>
    </row>
    <row r="4413" spans="20:21" x14ac:dyDescent="0.3">
      <c r="T4413"/>
      <c r="U4413"/>
    </row>
    <row r="4414" spans="20:21" x14ac:dyDescent="0.3">
      <c r="T4414"/>
      <c r="U4414"/>
    </row>
    <row r="4415" spans="20:21" x14ac:dyDescent="0.3">
      <c r="T4415"/>
      <c r="U4415"/>
    </row>
    <row r="4416" spans="20:21" x14ac:dyDescent="0.3">
      <c r="T4416"/>
      <c r="U4416"/>
    </row>
    <row r="4417" spans="20:21" x14ac:dyDescent="0.3">
      <c r="T4417"/>
      <c r="U4417"/>
    </row>
    <row r="4418" spans="20:21" x14ac:dyDescent="0.3">
      <c r="T4418"/>
      <c r="U4418"/>
    </row>
    <row r="4419" spans="20:21" x14ac:dyDescent="0.3">
      <c r="T4419"/>
      <c r="U4419"/>
    </row>
    <row r="4420" spans="20:21" x14ac:dyDescent="0.3">
      <c r="T4420"/>
      <c r="U4420"/>
    </row>
    <row r="4421" spans="20:21" x14ac:dyDescent="0.3">
      <c r="T4421"/>
      <c r="U4421"/>
    </row>
    <row r="4422" spans="20:21" x14ac:dyDescent="0.3">
      <c r="T4422"/>
      <c r="U4422"/>
    </row>
    <row r="4423" spans="20:21" x14ac:dyDescent="0.3">
      <c r="T4423"/>
      <c r="U4423"/>
    </row>
    <row r="4424" spans="20:21" x14ac:dyDescent="0.3">
      <c r="T4424"/>
      <c r="U4424"/>
    </row>
    <row r="4425" spans="20:21" x14ac:dyDescent="0.3">
      <c r="T4425"/>
      <c r="U4425"/>
    </row>
    <row r="4426" spans="20:21" x14ac:dyDescent="0.3">
      <c r="T4426"/>
      <c r="U4426"/>
    </row>
    <row r="4427" spans="20:21" x14ac:dyDescent="0.3">
      <c r="T4427"/>
      <c r="U4427"/>
    </row>
    <row r="4428" spans="20:21" x14ac:dyDescent="0.3">
      <c r="T4428"/>
      <c r="U4428"/>
    </row>
    <row r="4429" spans="20:21" x14ac:dyDescent="0.3">
      <c r="T4429"/>
      <c r="U4429"/>
    </row>
    <row r="4430" spans="20:21" x14ac:dyDescent="0.3">
      <c r="T4430"/>
      <c r="U4430"/>
    </row>
    <row r="4431" spans="20:21" x14ac:dyDescent="0.3">
      <c r="T4431"/>
      <c r="U4431"/>
    </row>
    <row r="4432" spans="20:21" x14ac:dyDescent="0.3">
      <c r="T4432"/>
      <c r="U4432"/>
    </row>
    <row r="4433" spans="20:21" x14ac:dyDescent="0.3">
      <c r="T4433"/>
      <c r="U4433"/>
    </row>
    <row r="4434" spans="20:21" x14ac:dyDescent="0.3">
      <c r="T4434"/>
      <c r="U4434"/>
    </row>
    <row r="4435" spans="20:21" x14ac:dyDescent="0.3">
      <c r="T4435"/>
      <c r="U4435"/>
    </row>
    <row r="4436" spans="20:21" x14ac:dyDescent="0.3">
      <c r="T4436"/>
      <c r="U4436"/>
    </row>
    <row r="4437" spans="20:21" x14ac:dyDescent="0.3">
      <c r="T4437"/>
      <c r="U4437"/>
    </row>
    <row r="4438" spans="20:21" x14ac:dyDescent="0.3">
      <c r="T4438"/>
      <c r="U4438"/>
    </row>
    <row r="4439" spans="20:21" x14ac:dyDescent="0.3">
      <c r="T4439"/>
      <c r="U4439"/>
    </row>
    <row r="4440" spans="20:21" x14ac:dyDescent="0.3">
      <c r="T4440"/>
      <c r="U4440"/>
    </row>
    <row r="4441" spans="20:21" x14ac:dyDescent="0.3">
      <c r="T4441"/>
      <c r="U4441"/>
    </row>
    <row r="4442" spans="20:21" x14ac:dyDescent="0.3">
      <c r="T4442"/>
      <c r="U4442"/>
    </row>
    <row r="4443" spans="20:21" x14ac:dyDescent="0.3">
      <c r="T4443"/>
      <c r="U4443"/>
    </row>
    <row r="4444" spans="20:21" x14ac:dyDescent="0.3">
      <c r="T4444"/>
      <c r="U4444"/>
    </row>
    <row r="4445" spans="20:21" x14ac:dyDescent="0.3">
      <c r="T4445"/>
      <c r="U4445"/>
    </row>
    <row r="4446" spans="20:21" x14ac:dyDescent="0.3">
      <c r="T4446"/>
      <c r="U4446"/>
    </row>
    <row r="4447" spans="20:21" x14ac:dyDescent="0.3">
      <c r="T4447"/>
      <c r="U4447"/>
    </row>
    <row r="4448" spans="20:21" x14ac:dyDescent="0.3">
      <c r="T4448"/>
      <c r="U4448"/>
    </row>
    <row r="4449" spans="20:21" x14ac:dyDescent="0.3">
      <c r="T4449"/>
      <c r="U4449"/>
    </row>
    <row r="4450" spans="20:21" x14ac:dyDescent="0.3">
      <c r="T4450"/>
      <c r="U4450"/>
    </row>
    <row r="4451" spans="20:21" x14ac:dyDescent="0.3">
      <c r="T4451"/>
      <c r="U4451"/>
    </row>
    <row r="4452" spans="20:21" x14ac:dyDescent="0.3">
      <c r="T4452"/>
      <c r="U4452"/>
    </row>
    <row r="4453" spans="20:21" x14ac:dyDescent="0.3">
      <c r="T4453"/>
      <c r="U4453"/>
    </row>
    <row r="4454" spans="20:21" x14ac:dyDescent="0.3">
      <c r="T4454"/>
      <c r="U4454"/>
    </row>
    <row r="4455" spans="20:21" x14ac:dyDescent="0.3">
      <c r="T4455"/>
      <c r="U4455"/>
    </row>
    <row r="4456" spans="20:21" x14ac:dyDescent="0.3">
      <c r="T4456"/>
      <c r="U4456"/>
    </row>
    <row r="4457" spans="20:21" x14ac:dyDescent="0.3">
      <c r="T4457"/>
      <c r="U4457"/>
    </row>
    <row r="4458" spans="20:21" x14ac:dyDescent="0.3">
      <c r="T4458"/>
      <c r="U4458"/>
    </row>
    <row r="4459" spans="20:21" x14ac:dyDescent="0.3">
      <c r="T4459"/>
      <c r="U4459"/>
    </row>
    <row r="4460" spans="20:21" x14ac:dyDescent="0.3">
      <c r="T4460"/>
      <c r="U4460"/>
    </row>
    <row r="4461" spans="20:21" x14ac:dyDescent="0.3">
      <c r="T4461"/>
      <c r="U4461"/>
    </row>
    <row r="4462" spans="20:21" x14ac:dyDescent="0.3">
      <c r="T4462"/>
      <c r="U4462"/>
    </row>
    <row r="4463" spans="20:21" x14ac:dyDescent="0.3">
      <c r="T4463"/>
      <c r="U4463"/>
    </row>
    <row r="4464" spans="20:21" x14ac:dyDescent="0.3">
      <c r="T4464"/>
      <c r="U4464"/>
    </row>
    <row r="4465" spans="20:21" x14ac:dyDescent="0.3">
      <c r="T4465"/>
      <c r="U4465"/>
    </row>
    <row r="4466" spans="20:21" x14ac:dyDescent="0.3">
      <c r="T4466"/>
      <c r="U4466"/>
    </row>
    <row r="4467" spans="20:21" x14ac:dyDescent="0.3">
      <c r="T4467"/>
      <c r="U4467"/>
    </row>
    <row r="4468" spans="20:21" x14ac:dyDescent="0.3">
      <c r="T4468"/>
      <c r="U4468"/>
    </row>
    <row r="4469" spans="20:21" x14ac:dyDescent="0.3">
      <c r="T4469"/>
      <c r="U4469"/>
    </row>
    <row r="4470" spans="20:21" x14ac:dyDescent="0.3">
      <c r="T4470"/>
      <c r="U4470"/>
    </row>
    <row r="4471" spans="20:21" x14ac:dyDescent="0.3">
      <c r="T4471"/>
      <c r="U4471"/>
    </row>
    <row r="4472" spans="20:21" x14ac:dyDescent="0.3">
      <c r="T4472"/>
      <c r="U4472"/>
    </row>
    <row r="4473" spans="20:21" x14ac:dyDescent="0.3">
      <c r="T4473"/>
      <c r="U4473"/>
    </row>
    <row r="4474" spans="20:21" x14ac:dyDescent="0.3">
      <c r="T4474"/>
      <c r="U4474"/>
    </row>
    <row r="4475" spans="20:21" x14ac:dyDescent="0.3">
      <c r="T4475"/>
      <c r="U4475"/>
    </row>
    <row r="4476" spans="20:21" x14ac:dyDescent="0.3">
      <c r="T4476"/>
      <c r="U4476"/>
    </row>
    <row r="4477" spans="20:21" x14ac:dyDescent="0.3">
      <c r="T4477"/>
      <c r="U4477"/>
    </row>
    <row r="4478" spans="20:21" x14ac:dyDescent="0.3">
      <c r="T4478"/>
      <c r="U4478"/>
    </row>
    <row r="4479" spans="20:21" x14ac:dyDescent="0.3">
      <c r="T4479"/>
      <c r="U4479"/>
    </row>
    <row r="4480" spans="20:21" x14ac:dyDescent="0.3">
      <c r="T4480"/>
      <c r="U4480"/>
    </row>
    <row r="4481" spans="20:21" x14ac:dyDescent="0.3">
      <c r="T4481"/>
      <c r="U4481"/>
    </row>
    <row r="4482" spans="20:21" x14ac:dyDescent="0.3">
      <c r="T4482"/>
      <c r="U4482"/>
    </row>
    <row r="4483" spans="20:21" x14ac:dyDescent="0.3">
      <c r="T4483"/>
      <c r="U4483"/>
    </row>
    <row r="4484" spans="20:21" x14ac:dyDescent="0.3">
      <c r="T4484"/>
      <c r="U4484"/>
    </row>
    <row r="4485" spans="20:21" x14ac:dyDescent="0.3">
      <c r="T4485"/>
      <c r="U4485"/>
    </row>
    <row r="4486" spans="20:21" x14ac:dyDescent="0.3">
      <c r="T4486"/>
      <c r="U4486"/>
    </row>
    <row r="4487" spans="20:21" x14ac:dyDescent="0.3">
      <c r="T4487"/>
      <c r="U4487"/>
    </row>
    <row r="4488" spans="20:21" x14ac:dyDescent="0.3">
      <c r="T4488"/>
      <c r="U4488"/>
    </row>
    <row r="4489" spans="20:21" x14ac:dyDescent="0.3">
      <c r="T4489"/>
      <c r="U4489"/>
    </row>
    <row r="4490" spans="20:21" x14ac:dyDescent="0.3">
      <c r="T4490"/>
      <c r="U4490"/>
    </row>
    <row r="4491" spans="20:21" x14ac:dyDescent="0.3">
      <c r="T4491"/>
      <c r="U4491"/>
    </row>
    <row r="4492" spans="20:21" x14ac:dyDescent="0.3">
      <c r="T4492"/>
      <c r="U4492"/>
    </row>
    <row r="4493" spans="20:21" x14ac:dyDescent="0.3">
      <c r="T4493"/>
      <c r="U4493"/>
    </row>
    <row r="4494" spans="20:21" x14ac:dyDescent="0.3">
      <c r="T4494"/>
      <c r="U4494"/>
    </row>
    <row r="4495" spans="20:21" x14ac:dyDescent="0.3">
      <c r="T4495"/>
      <c r="U4495"/>
    </row>
    <row r="4496" spans="20:21" x14ac:dyDescent="0.3">
      <c r="T4496"/>
      <c r="U4496"/>
    </row>
    <row r="4497" spans="20:21" x14ac:dyDescent="0.3">
      <c r="T4497"/>
      <c r="U4497"/>
    </row>
    <row r="4498" spans="20:21" x14ac:dyDescent="0.3">
      <c r="T4498"/>
      <c r="U4498"/>
    </row>
    <row r="4499" spans="20:21" x14ac:dyDescent="0.3">
      <c r="T4499"/>
      <c r="U4499"/>
    </row>
    <row r="4500" spans="20:21" x14ac:dyDescent="0.3">
      <c r="T4500"/>
      <c r="U4500"/>
    </row>
    <row r="4501" spans="20:21" x14ac:dyDescent="0.3">
      <c r="T4501"/>
      <c r="U4501"/>
    </row>
    <row r="4502" spans="20:21" x14ac:dyDescent="0.3">
      <c r="T4502"/>
      <c r="U4502"/>
    </row>
    <row r="4503" spans="20:21" x14ac:dyDescent="0.3">
      <c r="T4503"/>
      <c r="U4503"/>
    </row>
    <row r="4504" spans="20:21" x14ac:dyDescent="0.3">
      <c r="T4504"/>
      <c r="U4504"/>
    </row>
    <row r="4505" spans="20:21" x14ac:dyDescent="0.3">
      <c r="T4505"/>
      <c r="U4505"/>
    </row>
    <row r="4506" spans="20:21" x14ac:dyDescent="0.3">
      <c r="T4506"/>
      <c r="U4506"/>
    </row>
    <row r="4507" spans="20:21" x14ac:dyDescent="0.3">
      <c r="T4507"/>
      <c r="U4507"/>
    </row>
    <row r="4508" spans="20:21" x14ac:dyDescent="0.3">
      <c r="T4508"/>
      <c r="U4508"/>
    </row>
    <row r="4509" spans="20:21" x14ac:dyDescent="0.3">
      <c r="T4509"/>
      <c r="U4509"/>
    </row>
    <row r="4510" spans="20:21" x14ac:dyDescent="0.3">
      <c r="T4510"/>
      <c r="U4510"/>
    </row>
    <row r="4511" spans="20:21" x14ac:dyDescent="0.3">
      <c r="T4511"/>
      <c r="U4511"/>
    </row>
    <row r="4512" spans="20:21" x14ac:dyDescent="0.3">
      <c r="T4512"/>
      <c r="U4512"/>
    </row>
    <row r="4513" spans="20:21" x14ac:dyDescent="0.3">
      <c r="T4513"/>
      <c r="U4513"/>
    </row>
    <row r="4514" spans="20:21" x14ac:dyDescent="0.3">
      <c r="T4514"/>
      <c r="U4514"/>
    </row>
    <row r="4515" spans="20:21" x14ac:dyDescent="0.3">
      <c r="T4515"/>
      <c r="U4515"/>
    </row>
    <row r="4516" spans="20:21" x14ac:dyDescent="0.3">
      <c r="T4516"/>
      <c r="U4516"/>
    </row>
    <row r="4517" spans="20:21" x14ac:dyDescent="0.3">
      <c r="T4517"/>
      <c r="U4517"/>
    </row>
    <row r="4518" spans="20:21" x14ac:dyDescent="0.3">
      <c r="T4518"/>
      <c r="U4518"/>
    </row>
    <row r="4519" spans="20:21" x14ac:dyDescent="0.3">
      <c r="T4519"/>
      <c r="U4519"/>
    </row>
    <row r="4520" spans="20:21" x14ac:dyDescent="0.3">
      <c r="T4520"/>
      <c r="U4520"/>
    </row>
    <row r="4521" spans="20:21" x14ac:dyDescent="0.3">
      <c r="T4521"/>
      <c r="U4521"/>
    </row>
    <row r="4522" spans="20:21" x14ac:dyDescent="0.3">
      <c r="T4522"/>
      <c r="U4522"/>
    </row>
    <row r="4523" spans="20:21" x14ac:dyDescent="0.3">
      <c r="T4523"/>
      <c r="U4523"/>
    </row>
    <row r="4524" spans="20:21" x14ac:dyDescent="0.3">
      <c r="T4524"/>
      <c r="U4524"/>
    </row>
    <row r="4525" spans="20:21" x14ac:dyDescent="0.3">
      <c r="T4525"/>
      <c r="U4525"/>
    </row>
    <row r="4526" spans="20:21" x14ac:dyDescent="0.3">
      <c r="T4526"/>
      <c r="U4526"/>
    </row>
    <row r="4527" spans="20:21" x14ac:dyDescent="0.3">
      <c r="T4527"/>
      <c r="U4527"/>
    </row>
    <row r="4528" spans="20:21" x14ac:dyDescent="0.3">
      <c r="T4528"/>
      <c r="U4528"/>
    </row>
    <row r="4529" spans="20:21" x14ac:dyDescent="0.3">
      <c r="T4529"/>
      <c r="U4529"/>
    </row>
    <row r="4530" spans="20:21" x14ac:dyDescent="0.3">
      <c r="T4530"/>
      <c r="U4530"/>
    </row>
    <row r="4531" spans="20:21" x14ac:dyDescent="0.3">
      <c r="T4531"/>
      <c r="U4531"/>
    </row>
    <row r="4532" spans="20:21" x14ac:dyDescent="0.3">
      <c r="T4532"/>
      <c r="U4532"/>
    </row>
    <row r="4533" spans="20:21" x14ac:dyDescent="0.3">
      <c r="T4533"/>
      <c r="U4533"/>
    </row>
    <row r="4534" spans="20:21" x14ac:dyDescent="0.3">
      <c r="T4534"/>
      <c r="U4534"/>
    </row>
    <row r="4535" spans="20:21" x14ac:dyDescent="0.3">
      <c r="T4535"/>
      <c r="U4535"/>
    </row>
    <row r="4536" spans="20:21" x14ac:dyDescent="0.3">
      <c r="T4536"/>
      <c r="U4536"/>
    </row>
    <row r="4537" spans="20:21" x14ac:dyDescent="0.3">
      <c r="T4537"/>
      <c r="U4537"/>
    </row>
    <row r="4538" spans="20:21" x14ac:dyDescent="0.3">
      <c r="T4538"/>
      <c r="U4538"/>
    </row>
    <row r="4539" spans="20:21" x14ac:dyDescent="0.3">
      <c r="T4539"/>
      <c r="U4539"/>
    </row>
    <row r="4540" spans="20:21" x14ac:dyDescent="0.3">
      <c r="T4540"/>
      <c r="U4540"/>
    </row>
    <row r="4541" spans="20:21" x14ac:dyDescent="0.3">
      <c r="T4541"/>
      <c r="U4541"/>
    </row>
    <row r="4542" spans="20:21" x14ac:dyDescent="0.3">
      <c r="T4542"/>
      <c r="U4542"/>
    </row>
    <row r="4543" spans="20:21" x14ac:dyDescent="0.3">
      <c r="T4543"/>
      <c r="U4543"/>
    </row>
    <row r="4544" spans="20:21" x14ac:dyDescent="0.3">
      <c r="T4544"/>
      <c r="U4544"/>
    </row>
    <row r="4545" spans="20:21" x14ac:dyDescent="0.3">
      <c r="T4545"/>
      <c r="U4545"/>
    </row>
    <row r="4546" spans="20:21" x14ac:dyDescent="0.3">
      <c r="T4546"/>
      <c r="U4546"/>
    </row>
    <row r="4547" spans="20:21" x14ac:dyDescent="0.3">
      <c r="T4547"/>
      <c r="U4547"/>
    </row>
    <row r="4548" spans="20:21" x14ac:dyDescent="0.3">
      <c r="T4548"/>
      <c r="U4548"/>
    </row>
    <row r="4549" spans="20:21" x14ac:dyDescent="0.3">
      <c r="T4549"/>
      <c r="U4549"/>
    </row>
    <row r="4550" spans="20:21" x14ac:dyDescent="0.3">
      <c r="T4550"/>
      <c r="U4550"/>
    </row>
    <row r="4551" spans="20:21" x14ac:dyDescent="0.3">
      <c r="T4551"/>
      <c r="U4551"/>
    </row>
    <row r="4552" spans="20:21" x14ac:dyDescent="0.3">
      <c r="T4552"/>
      <c r="U4552"/>
    </row>
    <row r="4553" spans="20:21" x14ac:dyDescent="0.3">
      <c r="T4553"/>
      <c r="U4553"/>
    </row>
    <row r="4554" spans="20:21" x14ac:dyDescent="0.3">
      <c r="T4554"/>
      <c r="U4554"/>
    </row>
    <row r="4555" spans="20:21" x14ac:dyDescent="0.3">
      <c r="T4555"/>
      <c r="U4555"/>
    </row>
    <row r="4556" spans="20:21" x14ac:dyDescent="0.3">
      <c r="T4556"/>
      <c r="U4556"/>
    </row>
    <row r="4557" spans="20:21" x14ac:dyDescent="0.3">
      <c r="T4557"/>
      <c r="U4557"/>
    </row>
    <row r="4558" spans="20:21" x14ac:dyDescent="0.3">
      <c r="T4558"/>
      <c r="U4558"/>
    </row>
    <row r="4559" spans="20:21" x14ac:dyDescent="0.3">
      <c r="T4559"/>
      <c r="U4559"/>
    </row>
    <row r="4560" spans="20:21" x14ac:dyDescent="0.3">
      <c r="T4560"/>
      <c r="U4560"/>
    </row>
    <row r="4561" spans="20:21" x14ac:dyDescent="0.3">
      <c r="T4561"/>
      <c r="U4561"/>
    </row>
    <row r="4562" spans="20:21" x14ac:dyDescent="0.3">
      <c r="T4562"/>
      <c r="U4562"/>
    </row>
    <row r="4563" spans="20:21" x14ac:dyDescent="0.3">
      <c r="T4563"/>
      <c r="U4563"/>
    </row>
    <row r="4564" spans="20:21" x14ac:dyDescent="0.3">
      <c r="T4564"/>
      <c r="U4564"/>
    </row>
    <row r="4565" spans="20:21" x14ac:dyDescent="0.3">
      <c r="T4565"/>
      <c r="U4565"/>
    </row>
    <row r="4566" spans="20:21" x14ac:dyDescent="0.3">
      <c r="T4566"/>
      <c r="U4566"/>
    </row>
    <row r="4567" spans="20:21" x14ac:dyDescent="0.3">
      <c r="T4567"/>
      <c r="U4567"/>
    </row>
    <row r="4568" spans="20:21" x14ac:dyDescent="0.3">
      <c r="T4568"/>
      <c r="U4568"/>
    </row>
    <row r="4569" spans="20:21" x14ac:dyDescent="0.3">
      <c r="T4569"/>
      <c r="U4569"/>
    </row>
    <row r="4570" spans="20:21" x14ac:dyDescent="0.3">
      <c r="T4570"/>
      <c r="U4570"/>
    </row>
    <row r="4571" spans="20:21" x14ac:dyDescent="0.3">
      <c r="T4571"/>
      <c r="U4571"/>
    </row>
    <row r="4572" spans="20:21" x14ac:dyDescent="0.3">
      <c r="T4572"/>
      <c r="U4572"/>
    </row>
    <row r="4573" spans="20:21" x14ac:dyDescent="0.3">
      <c r="T4573"/>
      <c r="U4573"/>
    </row>
    <row r="4574" spans="20:21" x14ac:dyDescent="0.3">
      <c r="T4574"/>
      <c r="U4574"/>
    </row>
    <row r="4575" spans="20:21" x14ac:dyDescent="0.3">
      <c r="T4575"/>
      <c r="U4575"/>
    </row>
    <row r="4576" spans="20:21" x14ac:dyDescent="0.3">
      <c r="T4576"/>
      <c r="U4576"/>
    </row>
    <row r="4577" spans="20:21" x14ac:dyDescent="0.3">
      <c r="T4577"/>
      <c r="U4577"/>
    </row>
    <row r="4578" spans="20:21" x14ac:dyDescent="0.3">
      <c r="T4578"/>
      <c r="U4578"/>
    </row>
    <row r="4579" spans="20:21" x14ac:dyDescent="0.3">
      <c r="T4579"/>
      <c r="U4579"/>
    </row>
    <row r="4580" spans="20:21" x14ac:dyDescent="0.3">
      <c r="T4580"/>
      <c r="U4580"/>
    </row>
    <row r="4581" spans="20:21" x14ac:dyDescent="0.3">
      <c r="T4581"/>
      <c r="U4581"/>
    </row>
    <row r="4582" spans="20:21" x14ac:dyDescent="0.3">
      <c r="T4582"/>
      <c r="U4582"/>
    </row>
    <row r="4583" spans="20:21" x14ac:dyDescent="0.3">
      <c r="T4583"/>
      <c r="U4583"/>
    </row>
    <row r="4584" spans="20:21" x14ac:dyDescent="0.3">
      <c r="T4584"/>
      <c r="U4584"/>
    </row>
    <row r="4585" spans="20:21" x14ac:dyDescent="0.3">
      <c r="T4585"/>
      <c r="U4585"/>
    </row>
    <row r="4586" spans="20:21" x14ac:dyDescent="0.3">
      <c r="T4586"/>
      <c r="U4586"/>
    </row>
    <row r="4587" spans="20:21" x14ac:dyDescent="0.3">
      <c r="T4587"/>
      <c r="U4587"/>
    </row>
    <row r="4588" spans="20:21" x14ac:dyDescent="0.3">
      <c r="T4588"/>
      <c r="U4588"/>
    </row>
    <row r="4589" spans="20:21" x14ac:dyDescent="0.3">
      <c r="T4589"/>
      <c r="U4589"/>
    </row>
    <row r="4590" spans="20:21" x14ac:dyDescent="0.3">
      <c r="T4590"/>
      <c r="U4590"/>
    </row>
    <row r="4591" spans="20:21" x14ac:dyDescent="0.3">
      <c r="T4591"/>
      <c r="U4591"/>
    </row>
    <row r="4592" spans="20:21" x14ac:dyDescent="0.3">
      <c r="T4592"/>
      <c r="U4592"/>
    </row>
    <row r="4593" spans="20:21" x14ac:dyDescent="0.3">
      <c r="T4593"/>
      <c r="U4593"/>
    </row>
    <row r="4594" spans="20:21" x14ac:dyDescent="0.3">
      <c r="T4594"/>
      <c r="U4594"/>
    </row>
    <row r="4595" spans="20:21" x14ac:dyDescent="0.3">
      <c r="T4595"/>
      <c r="U4595"/>
    </row>
    <row r="4596" spans="20:21" x14ac:dyDescent="0.3">
      <c r="T4596"/>
      <c r="U4596"/>
    </row>
    <row r="4597" spans="20:21" x14ac:dyDescent="0.3">
      <c r="T4597"/>
      <c r="U4597"/>
    </row>
    <row r="4598" spans="20:21" x14ac:dyDescent="0.3">
      <c r="T4598"/>
      <c r="U4598"/>
    </row>
    <row r="4599" spans="20:21" x14ac:dyDescent="0.3">
      <c r="T4599"/>
      <c r="U4599"/>
    </row>
    <row r="4600" spans="20:21" x14ac:dyDescent="0.3">
      <c r="T4600"/>
      <c r="U4600"/>
    </row>
    <row r="4601" spans="20:21" x14ac:dyDescent="0.3">
      <c r="T4601"/>
      <c r="U4601"/>
    </row>
    <row r="4602" spans="20:21" x14ac:dyDescent="0.3">
      <c r="T4602"/>
      <c r="U4602"/>
    </row>
    <row r="4603" spans="20:21" x14ac:dyDescent="0.3">
      <c r="T4603"/>
      <c r="U4603"/>
    </row>
    <row r="4604" spans="20:21" x14ac:dyDescent="0.3">
      <c r="T4604"/>
      <c r="U4604"/>
    </row>
    <row r="4605" spans="20:21" x14ac:dyDescent="0.3">
      <c r="T4605"/>
      <c r="U4605"/>
    </row>
    <row r="4606" spans="20:21" x14ac:dyDescent="0.3">
      <c r="T4606"/>
      <c r="U4606"/>
    </row>
    <row r="4607" spans="20:21" x14ac:dyDescent="0.3">
      <c r="T4607"/>
      <c r="U4607"/>
    </row>
    <row r="4608" spans="20:21" x14ac:dyDescent="0.3">
      <c r="T4608"/>
      <c r="U4608"/>
    </row>
    <row r="4609" spans="20:21" x14ac:dyDescent="0.3">
      <c r="T4609"/>
      <c r="U4609"/>
    </row>
    <row r="4610" spans="20:21" x14ac:dyDescent="0.3">
      <c r="T4610"/>
      <c r="U4610"/>
    </row>
    <row r="4611" spans="20:21" x14ac:dyDescent="0.3">
      <c r="T4611"/>
      <c r="U4611"/>
    </row>
    <row r="4612" spans="20:21" x14ac:dyDescent="0.3">
      <c r="T4612"/>
      <c r="U4612"/>
    </row>
    <row r="4613" spans="20:21" x14ac:dyDescent="0.3">
      <c r="T4613"/>
      <c r="U4613"/>
    </row>
    <row r="4614" spans="20:21" x14ac:dyDescent="0.3">
      <c r="T4614"/>
      <c r="U4614"/>
    </row>
    <row r="4615" spans="20:21" x14ac:dyDescent="0.3">
      <c r="T4615"/>
      <c r="U4615"/>
    </row>
    <row r="4616" spans="20:21" x14ac:dyDescent="0.3">
      <c r="T4616"/>
      <c r="U4616"/>
    </row>
    <row r="4617" spans="20:21" x14ac:dyDescent="0.3">
      <c r="T4617"/>
      <c r="U4617"/>
    </row>
    <row r="4618" spans="20:21" x14ac:dyDescent="0.3">
      <c r="T4618"/>
      <c r="U4618"/>
    </row>
    <row r="4619" spans="20:21" x14ac:dyDescent="0.3">
      <c r="T4619"/>
      <c r="U4619"/>
    </row>
    <row r="4620" spans="20:21" x14ac:dyDescent="0.3">
      <c r="T4620"/>
      <c r="U4620"/>
    </row>
    <row r="4621" spans="20:21" x14ac:dyDescent="0.3">
      <c r="T4621"/>
      <c r="U4621"/>
    </row>
    <row r="4622" spans="20:21" x14ac:dyDescent="0.3">
      <c r="T4622"/>
      <c r="U4622"/>
    </row>
    <row r="4623" spans="20:21" x14ac:dyDescent="0.3">
      <c r="T4623"/>
      <c r="U4623"/>
    </row>
    <row r="4624" spans="20:21" x14ac:dyDescent="0.3">
      <c r="T4624"/>
      <c r="U4624"/>
    </row>
    <row r="4625" spans="20:21" x14ac:dyDescent="0.3">
      <c r="T4625"/>
      <c r="U4625"/>
    </row>
    <row r="4626" spans="20:21" x14ac:dyDescent="0.3">
      <c r="T4626"/>
      <c r="U4626"/>
    </row>
    <row r="4627" spans="20:21" x14ac:dyDescent="0.3">
      <c r="T4627"/>
      <c r="U4627"/>
    </row>
    <row r="4628" spans="20:21" x14ac:dyDescent="0.3">
      <c r="T4628"/>
      <c r="U4628"/>
    </row>
    <row r="4629" spans="20:21" x14ac:dyDescent="0.3">
      <c r="T4629"/>
      <c r="U4629"/>
    </row>
    <row r="4630" spans="20:21" x14ac:dyDescent="0.3">
      <c r="T4630"/>
      <c r="U4630"/>
    </row>
    <row r="4631" spans="20:21" x14ac:dyDescent="0.3">
      <c r="T4631"/>
      <c r="U4631"/>
    </row>
    <row r="4632" spans="20:21" x14ac:dyDescent="0.3">
      <c r="T4632"/>
      <c r="U4632"/>
    </row>
    <row r="4633" spans="20:21" x14ac:dyDescent="0.3">
      <c r="T4633"/>
      <c r="U4633"/>
    </row>
    <row r="4634" spans="20:21" x14ac:dyDescent="0.3">
      <c r="T4634"/>
      <c r="U4634"/>
    </row>
    <row r="4635" spans="20:21" x14ac:dyDescent="0.3">
      <c r="T4635"/>
      <c r="U4635"/>
    </row>
    <row r="4636" spans="20:21" x14ac:dyDescent="0.3">
      <c r="T4636"/>
      <c r="U4636"/>
    </row>
    <row r="4637" spans="20:21" x14ac:dyDescent="0.3">
      <c r="T4637"/>
      <c r="U4637"/>
    </row>
    <row r="4638" spans="20:21" x14ac:dyDescent="0.3">
      <c r="T4638"/>
      <c r="U4638"/>
    </row>
    <row r="4639" spans="20:21" x14ac:dyDescent="0.3">
      <c r="T4639"/>
      <c r="U4639"/>
    </row>
    <row r="4640" spans="20:21" x14ac:dyDescent="0.3">
      <c r="T4640"/>
      <c r="U4640"/>
    </row>
    <row r="4641" spans="20:21" x14ac:dyDescent="0.3">
      <c r="T4641"/>
      <c r="U4641"/>
    </row>
    <row r="4642" spans="20:21" x14ac:dyDescent="0.3">
      <c r="T4642"/>
      <c r="U4642"/>
    </row>
    <row r="4643" spans="20:21" x14ac:dyDescent="0.3">
      <c r="T4643"/>
      <c r="U4643"/>
    </row>
    <row r="4644" spans="20:21" x14ac:dyDescent="0.3">
      <c r="T4644"/>
      <c r="U4644"/>
    </row>
    <row r="4645" spans="20:21" x14ac:dyDescent="0.3">
      <c r="T4645"/>
      <c r="U4645"/>
    </row>
    <row r="4646" spans="20:21" x14ac:dyDescent="0.3">
      <c r="T4646"/>
      <c r="U4646"/>
    </row>
    <row r="4647" spans="20:21" x14ac:dyDescent="0.3">
      <c r="T4647"/>
      <c r="U4647"/>
    </row>
    <row r="4648" spans="20:21" x14ac:dyDescent="0.3">
      <c r="T4648"/>
      <c r="U4648"/>
    </row>
    <row r="4649" spans="20:21" x14ac:dyDescent="0.3">
      <c r="T4649"/>
      <c r="U4649"/>
    </row>
    <row r="4650" spans="20:21" x14ac:dyDescent="0.3">
      <c r="T4650"/>
      <c r="U4650"/>
    </row>
    <row r="4651" spans="20:21" x14ac:dyDescent="0.3">
      <c r="T4651"/>
      <c r="U4651"/>
    </row>
    <row r="4652" spans="20:21" x14ac:dyDescent="0.3">
      <c r="T4652"/>
      <c r="U4652"/>
    </row>
    <row r="4653" spans="20:21" x14ac:dyDescent="0.3">
      <c r="T4653"/>
      <c r="U4653"/>
    </row>
    <row r="4654" spans="20:21" x14ac:dyDescent="0.3">
      <c r="T4654"/>
      <c r="U4654"/>
    </row>
    <row r="4655" spans="20:21" x14ac:dyDescent="0.3">
      <c r="T4655"/>
      <c r="U4655"/>
    </row>
    <row r="4656" spans="20:21" x14ac:dyDescent="0.3">
      <c r="T4656"/>
      <c r="U4656"/>
    </row>
    <row r="4657" spans="20:21" x14ac:dyDescent="0.3">
      <c r="T4657"/>
      <c r="U4657"/>
    </row>
    <row r="4658" spans="20:21" x14ac:dyDescent="0.3">
      <c r="T4658"/>
      <c r="U4658"/>
    </row>
    <row r="4659" spans="20:21" x14ac:dyDescent="0.3">
      <c r="T4659"/>
      <c r="U4659"/>
    </row>
    <row r="4660" spans="20:21" x14ac:dyDescent="0.3">
      <c r="T4660"/>
      <c r="U4660"/>
    </row>
    <row r="4661" spans="20:21" x14ac:dyDescent="0.3">
      <c r="T4661"/>
      <c r="U4661"/>
    </row>
    <row r="4662" spans="20:21" x14ac:dyDescent="0.3">
      <c r="T4662"/>
      <c r="U4662"/>
    </row>
    <row r="4663" spans="20:21" x14ac:dyDescent="0.3">
      <c r="T4663"/>
      <c r="U4663"/>
    </row>
    <row r="4664" spans="20:21" x14ac:dyDescent="0.3">
      <c r="T4664"/>
      <c r="U4664"/>
    </row>
    <row r="4665" spans="20:21" x14ac:dyDescent="0.3">
      <c r="T4665"/>
      <c r="U4665"/>
    </row>
    <row r="4666" spans="20:21" x14ac:dyDescent="0.3">
      <c r="T4666"/>
      <c r="U4666"/>
    </row>
    <row r="4667" spans="20:21" x14ac:dyDescent="0.3">
      <c r="T4667"/>
      <c r="U4667"/>
    </row>
    <row r="4668" spans="20:21" x14ac:dyDescent="0.3">
      <c r="T4668"/>
      <c r="U4668"/>
    </row>
    <row r="4669" spans="20:21" x14ac:dyDescent="0.3">
      <c r="T4669"/>
      <c r="U4669"/>
    </row>
    <row r="4670" spans="20:21" x14ac:dyDescent="0.3">
      <c r="T4670"/>
      <c r="U4670"/>
    </row>
    <row r="4671" spans="20:21" x14ac:dyDescent="0.3">
      <c r="T4671"/>
      <c r="U4671"/>
    </row>
    <row r="4672" spans="20:21" x14ac:dyDescent="0.3">
      <c r="T4672"/>
      <c r="U4672"/>
    </row>
    <row r="4673" spans="20:21" x14ac:dyDescent="0.3">
      <c r="T4673"/>
      <c r="U4673"/>
    </row>
    <row r="4674" spans="20:21" x14ac:dyDescent="0.3">
      <c r="T4674"/>
      <c r="U4674"/>
    </row>
    <row r="4675" spans="20:21" x14ac:dyDescent="0.3">
      <c r="T4675"/>
      <c r="U4675"/>
    </row>
    <row r="4676" spans="20:21" x14ac:dyDescent="0.3">
      <c r="T4676"/>
      <c r="U4676"/>
    </row>
    <row r="4677" spans="20:21" x14ac:dyDescent="0.3">
      <c r="T4677"/>
      <c r="U4677"/>
    </row>
    <row r="4678" spans="20:21" x14ac:dyDescent="0.3">
      <c r="T4678"/>
      <c r="U4678"/>
    </row>
    <row r="4679" spans="20:21" x14ac:dyDescent="0.3">
      <c r="T4679"/>
      <c r="U4679"/>
    </row>
    <row r="4680" spans="20:21" x14ac:dyDescent="0.3">
      <c r="T4680"/>
      <c r="U4680"/>
    </row>
    <row r="4681" spans="20:21" x14ac:dyDescent="0.3">
      <c r="T4681"/>
      <c r="U4681"/>
    </row>
    <row r="4682" spans="20:21" x14ac:dyDescent="0.3">
      <c r="T4682"/>
      <c r="U4682"/>
    </row>
    <row r="4683" spans="20:21" x14ac:dyDescent="0.3">
      <c r="T4683"/>
      <c r="U4683"/>
    </row>
    <row r="4684" spans="20:21" x14ac:dyDescent="0.3">
      <c r="T4684"/>
      <c r="U4684"/>
    </row>
    <row r="4685" spans="20:21" x14ac:dyDescent="0.3">
      <c r="T4685"/>
      <c r="U4685"/>
    </row>
    <row r="4686" spans="20:21" x14ac:dyDescent="0.3">
      <c r="T4686"/>
      <c r="U4686"/>
    </row>
    <row r="4687" spans="20:21" x14ac:dyDescent="0.3">
      <c r="T4687"/>
      <c r="U4687"/>
    </row>
    <row r="4688" spans="20:21" x14ac:dyDescent="0.3">
      <c r="T4688"/>
      <c r="U4688"/>
    </row>
    <row r="4689" spans="20:21" x14ac:dyDescent="0.3">
      <c r="T4689"/>
      <c r="U4689"/>
    </row>
    <row r="4690" spans="20:21" x14ac:dyDescent="0.3">
      <c r="T4690"/>
      <c r="U4690"/>
    </row>
    <row r="4691" spans="20:21" x14ac:dyDescent="0.3">
      <c r="T4691"/>
      <c r="U4691"/>
    </row>
    <row r="4692" spans="20:21" x14ac:dyDescent="0.3">
      <c r="T4692"/>
      <c r="U4692"/>
    </row>
    <row r="4693" spans="20:21" x14ac:dyDescent="0.3">
      <c r="T4693"/>
      <c r="U4693"/>
    </row>
    <row r="4694" spans="20:21" x14ac:dyDescent="0.3">
      <c r="T4694"/>
      <c r="U4694"/>
    </row>
    <row r="4695" spans="20:21" x14ac:dyDescent="0.3">
      <c r="T4695"/>
      <c r="U4695"/>
    </row>
    <row r="4696" spans="20:21" x14ac:dyDescent="0.3">
      <c r="T4696"/>
      <c r="U4696"/>
    </row>
    <row r="4697" spans="20:21" x14ac:dyDescent="0.3">
      <c r="T4697"/>
      <c r="U4697"/>
    </row>
    <row r="4698" spans="20:21" x14ac:dyDescent="0.3">
      <c r="T4698"/>
      <c r="U4698"/>
    </row>
    <row r="4699" spans="20:21" x14ac:dyDescent="0.3">
      <c r="T4699"/>
      <c r="U4699"/>
    </row>
    <row r="4700" spans="20:21" x14ac:dyDescent="0.3">
      <c r="T4700"/>
      <c r="U4700"/>
    </row>
    <row r="4701" spans="20:21" x14ac:dyDescent="0.3">
      <c r="T4701"/>
      <c r="U4701"/>
    </row>
    <row r="4702" spans="20:21" x14ac:dyDescent="0.3">
      <c r="T4702"/>
      <c r="U4702"/>
    </row>
    <row r="4703" spans="20:21" x14ac:dyDescent="0.3">
      <c r="T4703"/>
      <c r="U4703"/>
    </row>
    <row r="4704" spans="20:21" x14ac:dyDescent="0.3">
      <c r="T4704"/>
      <c r="U4704"/>
    </row>
    <row r="4705" spans="20:21" x14ac:dyDescent="0.3">
      <c r="T4705"/>
      <c r="U4705"/>
    </row>
    <row r="4706" spans="20:21" x14ac:dyDescent="0.3">
      <c r="T4706"/>
      <c r="U4706"/>
    </row>
    <row r="4707" spans="20:21" x14ac:dyDescent="0.3">
      <c r="T4707"/>
      <c r="U4707"/>
    </row>
    <row r="4708" spans="20:21" x14ac:dyDescent="0.3">
      <c r="T4708"/>
      <c r="U4708"/>
    </row>
    <row r="4709" spans="20:21" x14ac:dyDescent="0.3">
      <c r="T4709"/>
      <c r="U4709"/>
    </row>
    <row r="4710" spans="20:21" x14ac:dyDescent="0.3">
      <c r="T4710"/>
      <c r="U4710"/>
    </row>
    <row r="4711" spans="20:21" x14ac:dyDescent="0.3">
      <c r="T4711"/>
      <c r="U4711"/>
    </row>
    <row r="4712" spans="20:21" x14ac:dyDescent="0.3">
      <c r="T4712"/>
      <c r="U4712"/>
    </row>
    <row r="4713" spans="20:21" x14ac:dyDescent="0.3">
      <c r="T4713"/>
      <c r="U4713"/>
    </row>
    <row r="4714" spans="20:21" x14ac:dyDescent="0.3">
      <c r="T4714"/>
      <c r="U4714"/>
    </row>
    <row r="4715" spans="20:21" x14ac:dyDescent="0.3">
      <c r="T4715"/>
      <c r="U4715"/>
    </row>
    <row r="4716" spans="20:21" x14ac:dyDescent="0.3">
      <c r="T4716"/>
      <c r="U4716"/>
    </row>
    <row r="4717" spans="20:21" x14ac:dyDescent="0.3">
      <c r="T4717"/>
      <c r="U4717"/>
    </row>
    <row r="4718" spans="20:21" x14ac:dyDescent="0.3">
      <c r="T4718"/>
      <c r="U4718"/>
    </row>
    <row r="4719" spans="20:21" x14ac:dyDescent="0.3">
      <c r="T4719"/>
      <c r="U4719"/>
    </row>
    <row r="4720" spans="20:21" x14ac:dyDescent="0.3">
      <c r="T4720"/>
      <c r="U4720"/>
    </row>
    <row r="4721" spans="20:21" x14ac:dyDescent="0.3">
      <c r="T4721"/>
      <c r="U4721"/>
    </row>
    <row r="4722" spans="20:21" x14ac:dyDescent="0.3">
      <c r="T4722"/>
      <c r="U4722"/>
    </row>
    <row r="4723" spans="20:21" x14ac:dyDescent="0.3">
      <c r="T4723"/>
      <c r="U4723"/>
    </row>
    <row r="4724" spans="20:21" x14ac:dyDescent="0.3">
      <c r="T4724"/>
      <c r="U4724"/>
    </row>
    <row r="4725" spans="20:21" x14ac:dyDescent="0.3">
      <c r="T4725"/>
      <c r="U4725"/>
    </row>
    <row r="4726" spans="20:21" x14ac:dyDescent="0.3">
      <c r="T4726"/>
      <c r="U4726"/>
    </row>
    <row r="4727" spans="20:21" x14ac:dyDescent="0.3">
      <c r="T4727"/>
      <c r="U4727"/>
    </row>
    <row r="4728" spans="20:21" x14ac:dyDescent="0.3">
      <c r="T4728"/>
      <c r="U4728"/>
    </row>
    <row r="4729" spans="20:21" x14ac:dyDescent="0.3">
      <c r="T4729"/>
      <c r="U4729"/>
    </row>
    <row r="4730" spans="20:21" x14ac:dyDescent="0.3">
      <c r="T4730"/>
      <c r="U4730"/>
    </row>
    <row r="4731" spans="20:21" x14ac:dyDescent="0.3">
      <c r="T4731"/>
      <c r="U4731"/>
    </row>
    <row r="4732" spans="20:21" x14ac:dyDescent="0.3">
      <c r="T4732"/>
      <c r="U4732"/>
    </row>
    <row r="4733" spans="20:21" x14ac:dyDescent="0.3">
      <c r="T4733"/>
      <c r="U4733"/>
    </row>
    <row r="4734" spans="20:21" x14ac:dyDescent="0.3">
      <c r="T4734"/>
      <c r="U4734"/>
    </row>
    <row r="4735" spans="20:21" x14ac:dyDescent="0.3">
      <c r="T4735"/>
      <c r="U4735"/>
    </row>
    <row r="4736" spans="20:21" x14ac:dyDescent="0.3">
      <c r="T4736"/>
      <c r="U4736"/>
    </row>
    <row r="4737" spans="20:21" x14ac:dyDescent="0.3">
      <c r="T4737"/>
      <c r="U4737"/>
    </row>
    <row r="4738" spans="20:21" x14ac:dyDescent="0.3">
      <c r="T4738"/>
      <c r="U4738"/>
    </row>
    <row r="4739" spans="20:21" x14ac:dyDescent="0.3">
      <c r="T4739"/>
      <c r="U4739"/>
    </row>
    <row r="4740" spans="20:21" x14ac:dyDescent="0.3">
      <c r="T4740"/>
      <c r="U4740"/>
    </row>
    <row r="4741" spans="20:21" x14ac:dyDescent="0.3">
      <c r="T4741"/>
      <c r="U4741"/>
    </row>
    <row r="4742" spans="20:21" x14ac:dyDescent="0.3">
      <c r="T4742"/>
      <c r="U4742"/>
    </row>
    <row r="4743" spans="20:21" x14ac:dyDescent="0.3">
      <c r="T4743"/>
      <c r="U4743"/>
    </row>
    <row r="4744" spans="20:21" x14ac:dyDescent="0.3">
      <c r="T4744"/>
      <c r="U4744"/>
    </row>
    <row r="4745" spans="20:21" x14ac:dyDescent="0.3">
      <c r="T4745"/>
      <c r="U4745"/>
    </row>
    <row r="4746" spans="20:21" x14ac:dyDescent="0.3">
      <c r="T4746"/>
      <c r="U4746"/>
    </row>
    <row r="4747" spans="20:21" x14ac:dyDescent="0.3">
      <c r="T4747"/>
      <c r="U4747"/>
    </row>
    <row r="4748" spans="20:21" x14ac:dyDescent="0.3">
      <c r="T4748"/>
      <c r="U4748"/>
    </row>
    <row r="4749" spans="20:21" x14ac:dyDescent="0.3">
      <c r="T4749"/>
      <c r="U4749"/>
    </row>
    <row r="4750" spans="20:21" x14ac:dyDescent="0.3">
      <c r="T4750"/>
      <c r="U4750"/>
    </row>
    <row r="4751" spans="20:21" x14ac:dyDescent="0.3">
      <c r="T4751"/>
      <c r="U4751"/>
    </row>
    <row r="4752" spans="20:21" x14ac:dyDescent="0.3">
      <c r="T4752"/>
      <c r="U4752"/>
    </row>
    <row r="4753" spans="20:21" x14ac:dyDescent="0.3">
      <c r="T4753"/>
      <c r="U4753"/>
    </row>
    <row r="4754" spans="20:21" x14ac:dyDescent="0.3">
      <c r="T4754"/>
      <c r="U4754"/>
    </row>
    <row r="4755" spans="20:21" x14ac:dyDescent="0.3">
      <c r="T4755"/>
      <c r="U4755"/>
    </row>
    <row r="4756" spans="20:21" x14ac:dyDescent="0.3">
      <c r="T4756"/>
      <c r="U4756"/>
    </row>
    <row r="4757" spans="20:21" x14ac:dyDescent="0.3">
      <c r="T4757"/>
      <c r="U4757"/>
    </row>
    <row r="4758" spans="20:21" x14ac:dyDescent="0.3">
      <c r="T4758"/>
      <c r="U4758"/>
    </row>
    <row r="4759" spans="20:21" x14ac:dyDescent="0.3">
      <c r="T4759"/>
      <c r="U4759"/>
    </row>
    <row r="4760" spans="20:21" x14ac:dyDescent="0.3">
      <c r="T4760"/>
      <c r="U4760"/>
    </row>
    <row r="4761" spans="20:21" x14ac:dyDescent="0.3">
      <c r="T4761"/>
      <c r="U4761"/>
    </row>
    <row r="4762" spans="20:21" x14ac:dyDescent="0.3">
      <c r="T4762"/>
      <c r="U4762"/>
    </row>
    <row r="4763" spans="20:21" x14ac:dyDescent="0.3">
      <c r="T4763"/>
      <c r="U4763"/>
    </row>
    <row r="4764" spans="20:21" x14ac:dyDescent="0.3">
      <c r="T4764"/>
      <c r="U4764"/>
    </row>
    <row r="4765" spans="20:21" x14ac:dyDescent="0.3">
      <c r="T4765"/>
      <c r="U4765"/>
    </row>
    <row r="4766" spans="20:21" x14ac:dyDescent="0.3">
      <c r="T4766"/>
      <c r="U4766"/>
    </row>
    <row r="4767" spans="20:21" x14ac:dyDescent="0.3">
      <c r="T4767"/>
      <c r="U4767"/>
    </row>
    <row r="4768" spans="20:21" x14ac:dyDescent="0.3">
      <c r="T4768"/>
      <c r="U4768"/>
    </row>
    <row r="4769" spans="20:21" x14ac:dyDescent="0.3">
      <c r="T4769"/>
      <c r="U4769"/>
    </row>
    <row r="4770" spans="20:21" x14ac:dyDescent="0.3">
      <c r="T4770"/>
      <c r="U4770"/>
    </row>
    <row r="4771" spans="20:21" x14ac:dyDescent="0.3">
      <c r="T4771"/>
      <c r="U4771"/>
    </row>
    <row r="4772" spans="20:21" x14ac:dyDescent="0.3">
      <c r="T4772"/>
      <c r="U4772"/>
    </row>
    <row r="4773" spans="20:21" x14ac:dyDescent="0.3">
      <c r="T4773"/>
      <c r="U4773"/>
    </row>
    <row r="4774" spans="20:21" x14ac:dyDescent="0.3">
      <c r="T4774"/>
      <c r="U4774"/>
    </row>
    <row r="4775" spans="20:21" x14ac:dyDescent="0.3">
      <c r="T4775"/>
      <c r="U4775"/>
    </row>
    <row r="4776" spans="20:21" x14ac:dyDescent="0.3">
      <c r="T4776"/>
      <c r="U4776"/>
    </row>
    <row r="4777" spans="20:21" x14ac:dyDescent="0.3">
      <c r="T4777"/>
      <c r="U4777"/>
    </row>
    <row r="4778" spans="20:21" x14ac:dyDescent="0.3">
      <c r="T4778"/>
      <c r="U4778"/>
    </row>
    <row r="4779" spans="20:21" x14ac:dyDescent="0.3">
      <c r="T4779"/>
      <c r="U4779"/>
    </row>
    <row r="4780" spans="20:21" x14ac:dyDescent="0.3">
      <c r="T4780"/>
      <c r="U4780"/>
    </row>
    <row r="4781" spans="20:21" x14ac:dyDescent="0.3">
      <c r="T4781"/>
      <c r="U4781"/>
    </row>
    <row r="4782" spans="20:21" x14ac:dyDescent="0.3">
      <c r="T4782"/>
      <c r="U4782"/>
    </row>
    <row r="4783" spans="20:21" x14ac:dyDescent="0.3">
      <c r="T4783"/>
      <c r="U4783"/>
    </row>
    <row r="4784" spans="20:21" x14ac:dyDescent="0.3">
      <c r="T4784"/>
      <c r="U4784"/>
    </row>
    <row r="4785" spans="20:21" x14ac:dyDescent="0.3">
      <c r="T4785"/>
      <c r="U4785"/>
    </row>
    <row r="4786" spans="20:21" x14ac:dyDescent="0.3">
      <c r="T4786"/>
      <c r="U4786"/>
    </row>
    <row r="4787" spans="20:21" x14ac:dyDescent="0.3">
      <c r="T4787"/>
      <c r="U4787"/>
    </row>
    <row r="4788" spans="20:21" x14ac:dyDescent="0.3">
      <c r="T4788"/>
      <c r="U4788"/>
    </row>
    <row r="4789" spans="20:21" x14ac:dyDescent="0.3">
      <c r="T4789"/>
      <c r="U4789"/>
    </row>
    <row r="4790" spans="20:21" x14ac:dyDescent="0.3">
      <c r="T4790"/>
      <c r="U4790"/>
    </row>
    <row r="4791" spans="20:21" x14ac:dyDescent="0.3">
      <c r="T4791"/>
      <c r="U4791"/>
    </row>
    <row r="4792" spans="20:21" x14ac:dyDescent="0.3">
      <c r="T4792"/>
      <c r="U4792"/>
    </row>
    <row r="4793" spans="20:21" x14ac:dyDescent="0.3">
      <c r="T4793"/>
      <c r="U4793"/>
    </row>
    <row r="4794" spans="20:21" x14ac:dyDescent="0.3">
      <c r="T4794"/>
      <c r="U4794"/>
    </row>
    <row r="4795" spans="20:21" x14ac:dyDescent="0.3">
      <c r="T4795"/>
      <c r="U4795"/>
    </row>
    <row r="4796" spans="20:21" x14ac:dyDescent="0.3">
      <c r="T4796"/>
      <c r="U4796"/>
    </row>
    <row r="4797" spans="20:21" x14ac:dyDescent="0.3">
      <c r="T4797"/>
      <c r="U4797"/>
    </row>
    <row r="4798" spans="20:21" x14ac:dyDescent="0.3">
      <c r="T4798"/>
      <c r="U4798"/>
    </row>
    <row r="4799" spans="20:21" x14ac:dyDescent="0.3">
      <c r="T4799"/>
      <c r="U4799"/>
    </row>
    <row r="4800" spans="20:21" x14ac:dyDescent="0.3">
      <c r="T4800"/>
      <c r="U4800"/>
    </row>
    <row r="4801" spans="20:21" x14ac:dyDescent="0.3">
      <c r="T4801"/>
      <c r="U4801"/>
    </row>
    <row r="4802" spans="20:21" x14ac:dyDescent="0.3">
      <c r="T4802"/>
      <c r="U4802"/>
    </row>
    <row r="4803" spans="20:21" x14ac:dyDescent="0.3">
      <c r="T4803"/>
      <c r="U4803"/>
    </row>
    <row r="4804" spans="20:21" x14ac:dyDescent="0.3">
      <c r="T4804"/>
      <c r="U4804"/>
    </row>
    <row r="4805" spans="20:21" x14ac:dyDescent="0.3">
      <c r="T4805"/>
      <c r="U4805"/>
    </row>
    <row r="4806" spans="20:21" x14ac:dyDescent="0.3">
      <c r="T4806"/>
      <c r="U4806"/>
    </row>
    <row r="4807" spans="20:21" x14ac:dyDescent="0.3">
      <c r="T4807"/>
      <c r="U4807"/>
    </row>
    <row r="4808" spans="20:21" x14ac:dyDescent="0.3">
      <c r="T4808"/>
      <c r="U4808"/>
    </row>
    <row r="4809" spans="20:21" x14ac:dyDescent="0.3">
      <c r="T4809"/>
      <c r="U4809"/>
    </row>
    <row r="4810" spans="20:21" x14ac:dyDescent="0.3">
      <c r="T4810"/>
      <c r="U4810"/>
    </row>
    <row r="4811" spans="20:21" x14ac:dyDescent="0.3">
      <c r="T4811"/>
      <c r="U4811"/>
    </row>
    <row r="4812" spans="20:21" x14ac:dyDescent="0.3">
      <c r="T4812"/>
      <c r="U4812"/>
    </row>
    <row r="4813" spans="20:21" x14ac:dyDescent="0.3">
      <c r="T4813"/>
      <c r="U4813"/>
    </row>
    <row r="4814" spans="20:21" x14ac:dyDescent="0.3">
      <c r="T4814"/>
      <c r="U4814"/>
    </row>
    <row r="4815" spans="20:21" x14ac:dyDescent="0.3">
      <c r="T4815"/>
      <c r="U4815"/>
    </row>
    <row r="4816" spans="20:21" x14ac:dyDescent="0.3">
      <c r="T4816"/>
      <c r="U4816"/>
    </row>
    <row r="4817" spans="20:21" x14ac:dyDescent="0.3">
      <c r="T4817"/>
      <c r="U4817"/>
    </row>
    <row r="4818" spans="20:21" x14ac:dyDescent="0.3">
      <c r="T4818"/>
      <c r="U4818"/>
    </row>
    <row r="4819" spans="20:21" x14ac:dyDescent="0.3">
      <c r="T4819"/>
      <c r="U4819"/>
    </row>
    <row r="4820" spans="20:21" x14ac:dyDescent="0.3">
      <c r="T4820"/>
      <c r="U4820"/>
    </row>
    <row r="4821" spans="20:21" x14ac:dyDescent="0.3">
      <c r="T4821"/>
      <c r="U4821"/>
    </row>
    <row r="4822" spans="20:21" x14ac:dyDescent="0.3">
      <c r="T4822"/>
      <c r="U4822"/>
    </row>
    <row r="4823" spans="20:21" x14ac:dyDescent="0.3">
      <c r="T4823"/>
      <c r="U4823"/>
    </row>
    <row r="4824" spans="20:21" x14ac:dyDescent="0.3">
      <c r="T4824"/>
      <c r="U4824"/>
    </row>
    <row r="4825" spans="20:21" x14ac:dyDescent="0.3">
      <c r="T4825"/>
      <c r="U4825"/>
    </row>
    <row r="4826" spans="20:21" x14ac:dyDescent="0.3">
      <c r="T4826"/>
      <c r="U4826"/>
    </row>
    <row r="4827" spans="20:21" x14ac:dyDescent="0.3">
      <c r="T4827"/>
      <c r="U4827"/>
    </row>
    <row r="4828" spans="20:21" x14ac:dyDescent="0.3">
      <c r="T4828"/>
      <c r="U4828"/>
    </row>
    <row r="4829" spans="20:21" x14ac:dyDescent="0.3">
      <c r="T4829"/>
      <c r="U4829"/>
    </row>
    <row r="4830" spans="20:21" x14ac:dyDescent="0.3">
      <c r="T4830"/>
      <c r="U4830"/>
    </row>
    <row r="4831" spans="20:21" x14ac:dyDescent="0.3">
      <c r="T4831"/>
      <c r="U4831"/>
    </row>
    <row r="4832" spans="20:21" x14ac:dyDescent="0.3">
      <c r="T4832"/>
      <c r="U4832"/>
    </row>
    <row r="4833" spans="20:21" x14ac:dyDescent="0.3">
      <c r="T4833"/>
      <c r="U4833"/>
    </row>
    <row r="4834" spans="20:21" x14ac:dyDescent="0.3">
      <c r="T4834"/>
      <c r="U4834"/>
    </row>
    <row r="4835" spans="20:21" x14ac:dyDescent="0.3">
      <c r="T4835"/>
      <c r="U4835"/>
    </row>
    <row r="4836" spans="20:21" x14ac:dyDescent="0.3">
      <c r="T4836"/>
      <c r="U4836"/>
    </row>
    <row r="4837" spans="20:21" x14ac:dyDescent="0.3">
      <c r="T4837"/>
      <c r="U4837"/>
    </row>
    <row r="4838" spans="20:21" x14ac:dyDescent="0.3">
      <c r="T4838"/>
      <c r="U4838"/>
    </row>
    <row r="4839" spans="20:21" x14ac:dyDescent="0.3">
      <c r="T4839"/>
      <c r="U4839"/>
    </row>
    <row r="4840" spans="20:21" x14ac:dyDescent="0.3">
      <c r="T4840"/>
      <c r="U4840"/>
    </row>
    <row r="4841" spans="20:21" x14ac:dyDescent="0.3">
      <c r="T4841"/>
      <c r="U4841"/>
    </row>
    <row r="4842" spans="20:21" x14ac:dyDescent="0.3">
      <c r="T4842"/>
      <c r="U4842"/>
    </row>
    <row r="4843" spans="20:21" x14ac:dyDescent="0.3">
      <c r="T4843"/>
      <c r="U4843"/>
    </row>
    <row r="4844" spans="20:21" x14ac:dyDescent="0.3">
      <c r="T4844"/>
      <c r="U4844"/>
    </row>
    <row r="4845" spans="20:21" x14ac:dyDescent="0.3">
      <c r="T4845"/>
      <c r="U4845"/>
    </row>
    <row r="4846" spans="20:21" x14ac:dyDescent="0.3">
      <c r="T4846"/>
      <c r="U4846"/>
    </row>
    <row r="4847" spans="20:21" x14ac:dyDescent="0.3">
      <c r="T4847"/>
      <c r="U4847"/>
    </row>
    <row r="4848" spans="20:21" x14ac:dyDescent="0.3">
      <c r="T4848"/>
      <c r="U4848"/>
    </row>
    <row r="4849" spans="20:21" x14ac:dyDescent="0.3">
      <c r="T4849"/>
      <c r="U4849"/>
    </row>
    <row r="4850" spans="20:21" x14ac:dyDescent="0.3">
      <c r="T4850"/>
      <c r="U4850"/>
    </row>
    <row r="4851" spans="20:21" x14ac:dyDescent="0.3">
      <c r="T4851"/>
      <c r="U4851"/>
    </row>
    <row r="4852" spans="20:21" x14ac:dyDescent="0.3">
      <c r="T4852"/>
      <c r="U4852"/>
    </row>
    <row r="4853" spans="20:21" x14ac:dyDescent="0.3">
      <c r="T4853"/>
      <c r="U4853"/>
    </row>
    <row r="4854" spans="20:21" x14ac:dyDescent="0.3">
      <c r="T4854"/>
      <c r="U4854"/>
    </row>
    <row r="4855" spans="20:21" x14ac:dyDescent="0.3">
      <c r="T4855"/>
      <c r="U4855"/>
    </row>
    <row r="4856" spans="20:21" x14ac:dyDescent="0.3">
      <c r="T4856"/>
      <c r="U4856"/>
    </row>
    <row r="4857" spans="20:21" x14ac:dyDescent="0.3">
      <c r="T4857"/>
      <c r="U4857"/>
    </row>
    <row r="4858" spans="20:21" x14ac:dyDescent="0.3">
      <c r="T4858"/>
      <c r="U4858"/>
    </row>
    <row r="4859" spans="20:21" x14ac:dyDescent="0.3">
      <c r="T4859"/>
      <c r="U4859"/>
    </row>
    <row r="4860" spans="20:21" x14ac:dyDescent="0.3">
      <c r="T4860"/>
      <c r="U4860"/>
    </row>
    <row r="4861" spans="20:21" x14ac:dyDescent="0.3">
      <c r="T4861"/>
      <c r="U4861"/>
    </row>
    <row r="4862" spans="20:21" x14ac:dyDescent="0.3">
      <c r="T4862"/>
      <c r="U4862"/>
    </row>
    <row r="4863" spans="20:21" x14ac:dyDescent="0.3">
      <c r="T4863"/>
      <c r="U4863"/>
    </row>
    <row r="4864" spans="20:21" x14ac:dyDescent="0.3">
      <c r="T4864"/>
      <c r="U4864"/>
    </row>
    <row r="4865" spans="20:21" x14ac:dyDescent="0.3">
      <c r="T4865"/>
      <c r="U4865"/>
    </row>
    <row r="4866" spans="20:21" x14ac:dyDescent="0.3">
      <c r="T4866"/>
      <c r="U4866"/>
    </row>
    <row r="4867" spans="20:21" x14ac:dyDescent="0.3">
      <c r="T4867"/>
      <c r="U4867"/>
    </row>
    <row r="4868" spans="20:21" x14ac:dyDescent="0.3">
      <c r="T4868"/>
      <c r="U4868"/>
    </row>
    <row r="4869" spans="20:21" x14ac:dyDescent="0.3">
      <c r="T4869"/>
      <c r="U4869"/>
    </row>
    <row r="4870" spans="20:21" x14ac:dyDescent="0.3">
      <c r="T4870"/>
      <c r="U4870"/>
    </row>
    <row r="4871" spans="20:21" x14ac:dyDescent="0.3">
      <c r="T4871"/>
      <c r="U4871"/>
    </row>
    <row r="4872" spans="20:21" x14ac:dyDescent="0.3">
      <c r="T4872"/>
      <c r="U4872"/>
    </row>
    <row r="4873" spans="20:21" x14ac:dyDescent="0.3">
      <c r="T4873"/>
      <c r="U4873"/>
    </row>
    <row r="4874" spans="20:21" x14ac:dyDescent="0.3">
      <c r="T4874"/>
      <c r="U4874"/>
    </row>
    <row r="4875" spans="20:21" x14ac:dyDescent="0.3">
      <c r="T4875"/>
      <c r="U4875"/>
    </row>
    <row r="4876" spans="20:21" x14ac:dyDescent="0.3">
      <c r="T4876"/>
      <c r="U4876"/>
    </row>
    <row r="4877" spans="20:21" x14ac:dyDescent="0.3">
      <c r="T4877"/>
      <c r="U4877"/>
    </row>
    <row r="4878" spans="20:21" x14ac:dyDescent="0.3">
      <c r="T4878"/>
      <c r="U4878"/>
    </row>
    <row r="4879" spans="20:21" x14ac:dyDescent="0.3">
      <c r="T4879"/>
      <c r="U4879"/>
    </row>
    <row r="4880" spans="20:21" x14ac:dyDescent="0.3">
      <c r="T4880"/>
      <c r="U4880"/>
    </row>
    <row r="4881" spans="20:21" x14ac:dyDescent="0.3">
      <c r="T4881"/>
      <c r="U4881"/>
    </row>
    <row r="4882" spans="20:21" x14ac:dyDescent="0.3">
      <c r="T4882"/>
      <c r="U4882"/>
    </row>
    <row r="4883" spans="20:21" x14ac:dyDescent="0.3">
      <c r="T4883"/>
      <c r="U4883"/>
    </row>
    <row r="4884" spans="20:21" x14ac:dyDescent="0.3">
      <c r="T4884"/>
      <c r="U4884"/>
    </row>
    <row r="4885" spans="20:21" x14ac:dyDescent="0.3">
      <c r="T4885"/>
      <c r="U4885"/>
    </row>
    <row r="4886" spans="20:21" x14ac:dyDescent="0.3">
      <c r="T4886"/>
      <c r="U4886"/>
    </row>
    <row r="4887" spans="20:21" x14ac:dyDescent="0.3">
      <c r="T4887"/>
      <c r="U4887"/>
    </row>
    <row r="4888" spans="20:21" x14ac:dyDescent="0.3">
      <c r="T4888"/>
      <c r="U4888"/>
    </row>
    <row r="4889" spans="20:21" x14ac:dyDescent="0.3">
      <c r="T4889"/>
      <c r="U4889"/>
    </row>
    <row r="4890" spans="20:21" x14ac:dyDescent="0.3">
      <c r="T4890"/>
      <c r="U4890"/>
    </row>
    <row r="4891" spans="20:21" x14ac:dyDescent="0.3">
      <c r="T4891"/>
      <c r="U4891"/>
    </row>
    <row r="4892" spans="20:21" x14ac:dyDescent="0.3">
      <c r="T4892"/>
      <c r="U4892"/>
    </row>
    <row r="4893" spans="20:21" x14ac:dyDescent="0.3">
      <c r="T4893"/>
      <c r="U4893"/>
    </row>
    <row r="4894" spans="20:21" x14ac:dyDescent="0.3">
      <c r="T4894"/>
      <c r="U4894"/>
    </row>
    <row r="4895" spans="20:21" x14ac:dyDescent="0.3">
      <c r="T4895"/>
      <c r="U4895"/>
    </row>
    <row r="4896" spans="20:21" x14ac:dyDescent="0.3">
      <c r="T4896"/>
      <c r="U4896"/>
    </row>
    <row r="4897" spans="20:21" x14ac:dyDescent="0.3">
      <c r="T4897"/>
      <c r="U4897"/>
    </row>
    <row r="4898" spans="20:21" x14ac:dyDescent="0.3">
      <c r="T4898"/>
      <c r="U4898"/>
    </row>
    <row r="4899" spans="20:21" x14ac:dyDescent="0.3">
      <c r="T4899"/>
      <c r="U4899"/>
    </row>
    <row r="4900" spans="20:21" x14ac:dyDescent="0.3">
      <c r="T4900"/>
      <c r="U4900"/>
    </row>
    <row r="4901" spans="20:21" x14ac:dyDescent="0.3">
      <c r="T4901"/>
      <c r="U4901"/>
    </row>
    <row r="4902" spans="20:21" x14ac:dyDescent="0.3">
      <c r="T4902"/>
      <c r="U4902"/>
    </row>
    <row r="4903" spans="20:21" x14ac:dyDescent="0.3">
      <c r="T4903"/>
      <c r="U4903"/>
    </row>
    <row r="4904" spans="20:21" x14ac:dyDescent="0.3">
      <c r="T4904"/>
      <c r="U4904"/>
    </row>
    <row r="4905" spans="20:21" x14ac:dyDescent="0.3">
      <c r="T4905"/>
      <c r="U4905"/>
    </row>
    <row r="4906" spans="20:21" x14ac:dyDescent="0.3">
      <c r="T4906"/>
      <c r="U4906"/>
    </row>
    <row r="4907" spans="20:21" x14ac:dyDescent="0.3">
      <c r="T4907"/>
      <c r="U4907"/>
    </row>
    <row r="4908" spans="20:21" x14ac:dyDescent="0.3">
      <c r="T4908"/>
      <c r="U4908"/>
    </row>
    <row r="4909" spans="20:21" x14ac:dyDescent="0.3">
      <c r="T4909"/>
      <c r="U4909"/>
    </row>
    <row r="4910" spans="20:21" x14ac:dyDescent="0.3">
      <c r="T4910"/>
      <c r="U4910"/>
    </row>
    <row r="4911" spans="20:21" x14ac:dyDescent="0.3">
      <c r="T4911"/>
      <c r="U4911"/>
    </row>
    <row r="4912" spans="20:21" x14ac:dyDescent="0.3">
      <c r="T4912"/>
      <c r="U4912"/>
    </row>
    <row r="4913" spans="20:21" x14ac:dyDescent="0.3">
      <c r="T4913"/>
      <c r="U4913"/>
    </row>
    <row r="4914" spans="20:21" x14ac:dyDescent="0.3">
      <c r="T4914"/>
      <c r="U4914"/>
    </row>
    <row r="4915" spans="20:21" x14ac:dyDescent="0.3">
      <c r="T4915"/>
      <c r="U4915"/>
    </row>
    <row r="4916" spans="20:21" x14ac:dyDescent="0.3">
      <c r="T4916"/>
      <c r="U4916"/>
    </row>
    <row r="4917" spans="20:21" x14ac:dyDescent="0.3">
      <c r="T4917"/>
      <c r="U4917"/>
    </row>
    <row r="4918" spans="20:21" x14ac:dyDescent="0.3">
      <c r="T4918"/>
      <c r="U4918"/>
    </row>
    <row r="4919" spans="20:21" x14ac:dyDescent="0.3">
      <c r="T4919"/>
      <c r="U4919"/>
    </row>
    <row r="4920" spans="20:21" x14ac:dyDescent="0.3">
      <c r="T4920"/>
      <c r="U4920"/>
    </row>
    <row r="4921" spans="20:21" x14ac:dyDescent="0.3">
      <c r="T4921"/>
      <c r="U4921"/>
    </row>
    <row r="4922" spans="20:21" x14ac:dyDescent="0.3">
      <c r="T4922"/>
      <c r="U4922"/>
    </row>
    <row r="4923" spans="20:21" x14ac:dyDescent="0.3">
      <c r="T4923"/>
      <c r="U4923"/>
    </row>
    <row r="4924" spans="20:21" x14ac:dyDescent="0.3">
      <c r="T4924"/>
      <c r="U4924"/>
    </row>
    <row r="4925" spans="20:21" x14ac:dyDescent="0.3">
      <c r="T4925"/>
      <c r="U4925"/>
    </row>
    <row r="4926" spans="20:21" x14ac:dyDescent="0.3">
      <c r="T4926"/>
      <c r="U4926"/>
    </row>
    <row r="4927" spans="20:21" x14ac:dyDescent="0.3">
      <c r="T4927"/>
      <c r="U4927"/>
    </row>
    <row r="4928" spans="20:21" x14ac:dyDescent="0.3">
      <c r="T4928"/>
      <c r="U4928"/>
    </row>
    <row r="4929" spans="20:21" x14ac:dyDescent="0.3">
      <c r="T4929"/>
      <c r="U4929"/>
    </row>
    <row r="4930" spans="20:21" x14ac:dyDescent="0.3">
      <c r="T4930"/>
      <c r="U4930"/>
    </row>
    <row r="4931" spans="20:21" x14ac:dyDescent="0.3">
      <c r="T4931"/>
      <c r="U4931"/>
    </row>
    <row r="4932" spans="20:21" x14ac:dyDescent="0.3">
      <c r="T4932"/>
      <c r="U4932"/>
    </row>
    <row r="4933" spans="20:21" x14ac:dyDescent="0.3">
      <c r="T4933"/>
      <c r="U4933"/>
    </row>
    <row r="4934" spans="20:21" x14ac:dyDescent="0.3">
      <c r="T4934"/>
      <c r="U4934"/>
    </row>
    <row r="4935" spans="20:21" x14ac:dyDescent="0.3">
      <c r="T4935"/>
      <c r="U4935"/>
    </row>
    <row r="4936" spans="20:21" x14ac:dyDescent="0.3">
      <c r="T4936"/>
      <c r="U4936"/>
    </row>
    <row r="4937" spans="20:21" x14ac:dyDescent="0.3">
      <c r="T4937"/>
      <c r="U4937"/>
    </row>
    <row r="4938" spans="20:21" x14ac:dyDescent="0.3">
      <c r="T4938"/>
      <c r="U4938"/>
    </row>
    <row r="4939" spans="20:21" x14ac:dyDescent="0.3">
      <c r="T4939"/>
      <c r="U4939"/>
    </row>
    <row r="4940" spans="20:21" x14ac:dyDescent="0.3">
      <c r="T4940"/>
      <c r="U4940"/>
    </row>
    <row r="4941" spans="20:21" x14ac:dyDescent="0.3">
      <c r="T4941"/>
      <c r="U4941"/>
    </row>
    <row r="4942" spans="20:21" x14ac:dyDescent="0.3">
      <c r="T4942"/>
      <c r="U4942"/>
    </row>
    <row r="4943" spans="20:21" x14ac:dyDescent="0.3">
      <c r="T4943"/>
      <c r="U4943"/>
    </row>
    <row r="4944" spans="20:21" x14ac:dyDescent="0.3">
      <c r="T4944"/>
      <c r="U4944"/>
    </row>
    <row r="4945" spans="20:21" x14ac:dyDescent="0.3">
      <c r="T4945"/>
      <c r="U4945"/>
    </row>
    <row r="4946" spans="20:21" x14ac:dyDescent="0.3">
      <c r="T4946"/>
      <c r="U4946"/>
    </row>
    <row r="4947" spans="20:21" x14ac:dyDescent="0.3">
      <c r="T4947"/>
      <c r="U4947"/>
    </row>
    <row r="4948" spans="20:21" x14ac:dyDescent="0.3">
      <c r="T4948"/>
      <c r="U4948"/>
    </row>
    <row r="4949" spans="20:21" x14ac:dyDescent="0.3">
      <c r="T4949"/>
      <c r="U4949"/>
    </row>
    <row r="4950" spans="20:21" x14ac:dyDescent="0.3">
      <c r="T4950"/>
      <c r="U4950"/>
    </row>
    <row r="4951" spans="20:21" x14ac:dyDescent="0.3">
      <c r="T4951"/>
      <c r="U4951"/>
    </row>
    <row r="4952" spans="20:21" x14ac:dyDescent="0.3">
      <c r="T4952"/>
      <c r="U4952"/>
    </row>
    <row r="4953" spans="20:21" x14ac:dyDescent="0.3">
      <c r="T4953"/>
      <c r="U4953"/>
    </row>
    <row r="4954" spans="20:21" x14ac:dyDescent="0.3">
      <c r="T4954"/>
      <c r="U4954"/>
    </row>
    <row r="4955" spans="20:21" x14ac:dyDescent="0.3">
      <c r="T4955"/>
      <c r="U4955"/>
    </row>
    <row r="4956" spans="20:21" x14ac:dyDescent="0.3">
      <c r="T4956"/>
      <c r="U4956"/>
    </row>
    <row r="4957" spans="20:21" x14ac:dyDescent="0.3">
      <c r="T4957"/>
      <c r="U4957"/>
    </row>
    <row r="4958" spans="20:21" x14ac:dyDescent="0.3">
      <c r="T4958"/>
      <c r="U4958"/>
    </row>
    <row r="4959" spans="20:21" x14ac:dyDescent="0.3">
      <c r="T4959"/>
      <c r="U4959"/>
    </row>
    <row r="4960" spans="20:21" x14ac:dyDescent="0.3">
      <c r="T4960"/>
      <c r="U4960"/>
    </row>
    <row r="4961" spans="20:21" x14ac:dyDescent="0.3">
      <c r="T4961"/>
      <c r="U4961"/>
    </row>
    <row r="4962" spans="20:21" x14ac:dyDescent="0.3">
      <c r="T4962"/>
      <c r="U4962"/>
    </row>
    <row r="4963" spans="20:21" x14ac:dyDescent="0.3">
      <c r="T4963"/>
      <c r="U4963"/>
    </row>
    <row r="4964" spans="20:21" x14ac:dyDescent="0.3">
      <c r="T4964"/>
      <c r="U4964"/>
    </row>
    <row r="4965" spans="20:21" x14ac:dyDescent="0.3">
      <c r="T4965"/>
      <c r="U4965"/>
    </row>
    <row r="4966" spans="20:21" x14ac:dyDescent="0.3">
      <c r="T4966"/>
      <c r="U4966"/>
    </row>
    <row r="4967" spans="20:21" x14ac:dyDescent="0.3">
      <c r="T4967"/>
      <c r="U4967"/>
    </row>
    <row r="4968" spans="20:21" x14ac:dyDescent="0.3">
      <c r="T4968"/>
      <c r="U4968"/>
    </row>
    <row r="4969" spans="20:21" x14ac:dyDescent="0.3">
      <c r="T4969"/>
      <c r="U4969"/>
    </row>
    <row r="4970" spans="20:21" x14ac:dyDescent="0.3">
      <c r="T4970"/>
      <c r="U4970"/>
    </row>
    <row r="4971" spans="20:21" x14ac:dyDescent="0.3">
      <c r="T4971"/>
      <c r="U4971"/>
    </row>
    <row r="4972" spans="20:21" x14ac:dyDescent="0.3">
      <c r="T4972"/>
      <c r="U4972"/>
    </row>
    <row r="4973" spans="20:21" x14ac:dyDescent="0.3">
      <c r="T4973"/>
      <c r="U4973"/>
    </row>
    <row r="4974" spans="20:21" x14ac:dyDescent="0.3">
      <c r="T4974"/>
      <c r="U4974"/>
    </row>
    <row r="4975" spans="20:21" x14ac:dyDescent="0.3">
      <c r="T4975"/>
      <c r="U4975"/>
    </row>
    <row r="4976" spans="20:21" x14ac:dyDescent="0.3">
      <c r="T4976"/>
      <c r="U4976"/>
    </row>
    <row r="4977" spans="20:21" x14ac:dyDescent="0.3">
      <c r="T4977"/>
      <c r="U4977"/>
    </row>
    <row r="4978" spans="20:21" x14ac:dyDescent="0.3">
      <c r="T4978"/>
      <c r="U4978"/>
    </row>
    <row r="4979" spans="20:21" x14ac:dyDescent="0.3">
      <c r="T4979"/>
      <c r="U4979"/>
    </row>
    <row r="4980" spans="20:21" x14ac:dyDescent="0.3">
      <c r="T4980"/>
      <c r="U4980"/>
    </row>
    <row r="4981" spans="20:21" x14ac:dyDescent="0.3">
      <c r="T4981"/>
      <c r="U4981"/>
    </row>
    <row r="4982" spans="20:21" x14ac:dyDescent="0.3">
      <c r="T4982"/>
      <c r="U4982"/>
    </row>
    <row r="4983" spans="20:21" x14ac:dyDescent="0.3">
      <c r="T4983"/>
      <c r="U4983"/>
    </row>
    <row r="4984" spans="20:21" x14ac:dyDescent="0.3">
      <c r="T4984"/>
      <c r="U4984"/>
    </row>
    <row r="4985" spans="20:21" x14ac:dyDescent="0.3">
      <c r="T4985"/>
      <c r="U4985"/>
    </row>
    <row r="4986" spans="20:21" x14ac:dyDescent="0.3">
      <c r="T4986"/>
      <c r="U4986"/>
    </row>
    <row r="4987" spans="20:21" x14ac:dyDescent="0.3">
      <c r="T4987"/>
      <c r="U4987"/>
    </row>
    <row r="4988" spans="20:21" x14ac:dyDescent="0.3">
      <c r="T4988"/>
      <c r="U4988"/>
    </row>
    <row r="4989" spans="20:21" x14ac:dyDescent="0.3">
      <c r="T4989"/>
      <c r="U4989"/>
    </row>
    <row r="4990" spans="20:21" x14ac:dyDescent="0.3">
      <c r="T4990"/>
      <c r="U4990"/>
    </row>
    <row r="4991" spans="20:21" x14ac:dyDescent="0.3">
      <c r="T4991"/>
      <c r="U4991"/>
    </row>
    <row r="4992" spans="20:21" x14ac:dyDescent="0.3">
      <c r="T4992"/>
      <c r="U4992"/>
    </row>
    <row r="4993" spans="20:21" x14ac:dyDescent="0.3">
      <c r="T4993"/>
      <c r="U4993"/>
    </row>
    <row r="4994" spans="20:21" x14ac:dyDescent="0.3">
      <c r="T4994"/>
      <c r="U4994"/>
    </row>
    <row r="4995" spans="20:21" x14ac:dyDescent="0.3">
      <c r="T4995"/>
      <c r="U4995"/>
    </row>
    <row r="4996" spans="20:21" x14ac:dyDescent="0.3">
      <c r="T4996"/>
      <c r="U4996"/>
    </row>
    <row r="4997" spans="20:21" x14ac:dyDescent="0.3">
      <c r="T4997"/>
      <c r="U4997"/>
    </row>
    <row r="4998" spans="20:21" x14ac:dyDescent="0.3">
      <c r="T4998"/>
      <c r="U4998"/>
    </row>
    <row r="4999" spans="20:21" x14ac:dyDescent="0.3">
      <c r="T4999"/>
      <c r="U4999"/>
    </row>
    <row r="5000" spans="20:21" x14ac:dyDescent="0.3">
      <c r="T5000"/>
      <c r="U5000"/>
    </row>
    <row r="5001" spans="20:21" x14ac:dyDescent="0.3">
      <c r="T5001"/>
      <c r="U5001"/>
    </row>
    <row r="5002" spans="20:21" x14ac:dyDescent="0.3">
      <c r="T5002"/>
      <c r="U5002"/>
    </row>
    <row r="5003" spans="20:21" x14ac:dyDescent="0.3">
      <c r="T5003"/>
      <c r="U5003"/>
    </row>
    <row r="5004" spans="20:21" x14ac:dyDescent="0.3">
      <c r="T5004"/>
      <c r="U5004"/>
    </row>
    <row r="5005" spans="20:21" x14ac:dyDescent="0.3">
      <c r="T5005"/>
      <c r="U5005"/>
    </row>
    <row r="5006" spans="20:21" x14ac:dyDescent="0.3">
      <c r="T5006"/>
      <c r="U5006"/>
    </row>
    <row r="5007" spans="20:21" x14ac:dyDescent="0.3">
      <c r="T5007"/>
      <c r="U5007"/>
    </row>
    <row r="5008" spans="20:21" x14ac:dyDescent="0.3">
      <c r="T5008"/>
      <c r="U5008"/>
    </row>
    <row r="5009" spans="20:21" x14ac:dyDescent="0.3">
      <c r="T5009"/>
      <c r="U5009"/>
    </row>
    <row r="5010" spans="20:21" x14ac:dyDescent="0.3">
      <c r="T5010"/>
      <c r="U5010"/>
    </row>
    <row r="5011" spans="20:21" x14ac:dyDescent="0.3">
      <c r="T5011"/>
      <c r="U5011"/>
    </row>
    <row r="5012" spans="20:21" x14ac:dyDescent="0.3">
      <c r="T5012"/>
      <c r="U5012"/>
    </row>
    <row r="5013" spans="20:21" x14ac:dyDescent="0.3">
      <c r="T5013"/>
      <c r="U5013"/>
    </row>
    <row r="5014" spans="20:21" x14ac:dyDescent="0.3">
      <c r="T5014"/>
      <c r="U5014"/>
    </row>
    <row r="5015" spans="20:21" x14ac:dyDescent="0.3">
      <c r="T5015"/>
      <c r="U5015"/>
    </row>
    <row r="5016" spans="20:21" x14ac:dyDescent="0.3">
      <c r="T5016"/>
      <c r="U5016"/>
    </row>
    <row r="5017" spans="20:21" x14ac:dyDescent="0.3">
      <c r="T5017"/>
      <c r="U5017"/>
    </row>
    <row r="5018" spans="20:21" x14ac:dyDescent="0.3">
      <c r="T5018"/>
      <c r="U5018"/>
    </row>
    <row r="5019" spans="20:21" x14ac:dyDescent="0.3">
      <c r="T5019"/>
      <c r="U5019"/>
    </row>
    <row r="5020" spans="20:21" x14ac:dyDescent="0.3">
      <c r="T5020"/>
      <c r="U5020"/>
    </row>
  </sheetData>
  <mergeCells count="7">
    <mergeCell ref="E29:F30"/>
    <mergeCell ref="E17:G18"/>
    <mergeCell ref="M17:O18"/>
    <mergeCell ref="E3:F4"/>
    <mergeCell ref="I3:J4"/>
    <mergeCell ref="M3:N4"/>
    <mergeCell ref="I17:J18"/>
  </mergeCells>
  <conditionalFormatting pivot="1" sqref="F6:F9">
    <cfRule type="dataBar" priority="9">
      <dataBar>
        <cfvo type="min"/>
        <cfvo type="max"/>
        <color rgb="FFD6007B"/>
      </dataBar>
      <extLst>
        <ext xmlns:x14="http://schemas.microsoft.com/office/spreadsheetml/2009/9/main" uri="{B025F937-C7B1-47D3-B67F-A62EFF666E3E}">
          <x14:id>{8CF27548-970F-4729-B1FF-0207A18512F3}</x14:id>
        </ext>
      </extLst>
    </cfRule>
  </conditionalFormatting>
  <conditionalFormatting pivot="1" sqref="F20:F23">
    <cfRule type="iconSet" priority="8">
      <iconSet iconSet="4Arrows">
        <cfvo type="percent" val="0"/>
        <cfvo type="percent" val="25"/>
        <cfvo type="percent" val="50"/>
        <cfvo type="percent" val="75"/>
      </iconSet>
    </cfRule>
  </conditionalFormatting>
  <conditionalFormatting pivot="1" sqref="G20:G23">
    <cfRule type="iconSet" priority="7">
      <iconSet iconSet="5Arrows">
        <cfvo type="percent" val="0"/>
        <cfvo type="percent" val="20"/>
        <cfvo type="percent" val="40"/>
        <cfvo type="percent" val="60"/>
        <cfvo type="percent" val="80"/>
      </iconSet>
    </cfRule>
  </conditionalFormatting>
  <conditionalFormatting pivot="1" sqref="N6:N8">
    <cfRule type="dataBar" priority="6">
      <dataBar>
        <cfvo type="min"/>
        <cfvo type="max"/>
        <color rgb="FFD6007B"/>
      </dataBar>
      <extLst>
        <ext xmlns:x14="http://schemas.microsoft.com/office/spreadsheetml/2009/9/main" uri="{B025F937-C7B1-47D3-B67F-A62EFF666E3E}">
          <x14:id>{3D7D2C4A-DCD7-4804-BF44-CC23DBE9D256}</x14:id>
        </ext>
      </extLst>
    </cfRule>
  </conditionalFormatting>
  <conditionalFormatting pivot="1" sqref="J20:J60">
    <cfRule type="colorScale" priority="4">
      <colorScale>
        <cfvo type="min"/>
        <cfvo type="percentile" val="50"/>
        <cfvo type="max"/>
        <color rgb="FFF8696B"/>
        <color rgb="FFFFEB84"/>
        <color rgb="FF63BE7B"/>
      </colorScale>
    </cfRule>
  </conditionalFormatting>
  <conditionalFormatting pivot="1" sqref="F6:F10">
    <cfRule type="dataBar" priority="1">
      <dataBar>
        <cfvo type="min"/>
        <cfvo type="max"/>
        <color rgb="FFD6007B"/>
      </dataBar>
      <extLst>
        <ext xmlns:x14="http://schemas.microsoft.com/office/spreadsheetml/2009/9/main" uri="{B025F937-C7B1-47D3-B67F-A62EFF666E3E}">
          <x14:id>{3DA5CF92-3B9F-4DFF-BEDE-0A8C6A677038}</x14:id>
        </ext>
      </extLst>
    </cfRule>
  </conditionalFormatting>
  <conditionalFormatting pivot="1" sqref="N6:N9">
    <cfRule type="dataBar" priority="2">
      <dataBar>
        <cfvo type="min"/>
        <cfvo type="max"/>
        <color rgb="FFD6007B"/>
      </dataBar>
      <extLst>
        <ext xmlns:x14="http://schemas.microsoft.com/office/spreadsheetml/2009/9/main" uri="{B025F937-C7B1-47D3-B67F-A62EFF666E3E}">
          <x14:id>{276398FB-9A6B-4268-94C4-5ED219CD201B}</x14:id>
        </ext>
      </extLst>
    </cfRule>
  </conditionalFormatting>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pivot="1">
          <x14:cfRule type="dataBar" id="{8CF27548-970F-4729-B1FF-0207A18512F3}">
            <x14:dataBar minLength="0" maxLength="100" border="1" negativeBarBorderColorSameAsPositive="0">
              <x14:cfvo type="autoMin"/>
              <x14:cfvo type="autoMax"/>
              <x14:borderColor rgb="FFD6007B"/>
              <x14:negativeFillColor rgb="FFFF0000"/>
              <x14:negativeBorderColor rgb="FFFF0000"/>
              <x14:axisColor rgb="FF000000"/>
            </x14:dataBar>
          </x14:cfRule>
          <xm:sqref>F6:F9</xm:sqref>
        </x14:conditionalFormatting>
        <x14:conditionalFormatting xmlns:xm="http://schemas.microsoft.com/office/excel/2006/main" pivot="1">
          <x14:cfRule type="dataBar" id="{3D7D2C4A-DCD7-4804-BF44-CC23DBE9D256}">
            <x14:dataBar minLength="0" maxLength="100" border="1" negativeBarBorderColorSameAsPositive="0">
              <x14:cfvo type="autoMin"/>
              <x14:cfvo type="autoMax"/>
              <x14:borderColor rgb="FFD6007B"/>
              <x14:negativeFillColor rgb="FFFF0000"/>
              <x14:negativeBorderColor rgb="FFFF0000"/>
              <x14:axisColor rgb="FF000000"/>
            </x14:dataBar>
          </x14:cfRule>
          <xm:sqref>N6:N8</xm:sqref>
        </x14:conditionalFormatting>
        <x14:conditionalFormatting xmlns:xm="http://schemas.microsoft.com/office/excel/2006/main" pivot="1">
          <x14:cfRule type="dataBar" id="{3DA5CF92-3B9F-4DFF-BEDE-0A8C6A677038}">
            <x14:dataBar minLength="0" maxLength="100" border="1" negativeBarBorderColorSameAsPositive="0">
              <x14:cfvo type="autoMin"/>
              <x14:cfvo type="autoMax"/>
              <x14:borderColor rgb="FFD6007B"/>
              <x14:negativeFillColor rgb="FFFF0000"/>
              <x14:negativeBorderColor rgb="FFFF0000"/>
              <x14:axisColor rgb="FF000000"/>
            </x14:dataBar>
          </x14:cfRule>
          <xm:sqref>F6:F10</xm:sqref>
        </x14:conditionalFormatting>
        <x14:conditionalFormatting xmlns:xm="http://schemas.microsoft.com/office/excel/2006/main" pivot="1">
          <x14:cfRule type="dataBar" id="{276398FB-9A6B-4268-94C4-5ED219CD201B}">
            <x14:dataBar minLength="0" maxLength="100" border="1" negativeBarBorderColorSameAsPositive="0">
              <x14:cfvo type="autoMin"/>
              <x14:cfvo type="autoMax"/>
              <x14:borderColor rgb="FFD6007B"/>
              <x14:negativeFillColor rgb="FFFF0000"/>
              <x14:negativeBorderColor rgb="FFFF0000"/>
              <x14:axisColor rgb="FF000000"/>
            </x14:dataBar>
          </x14:cfRule>
          <xm:sqref>N6:N9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C7EE9-D428-41E7-9364-70B77A0E9E38}">
  <dimension ref="C6:D48"/>
  <sheetViews>
    <sheetView workbookViewId="0">
      <selection activeCell="I6" sqref="I6"/>
    </sheetView>
  </sheetViews>
  <sheetFormatPr defaultRowHeight="14.4" x14ac:dyDescent="0.3"/>
  <sheetData>
    <row r="6" spans="3:4" x14ac:dyDescent="0.3">
      <c r="C6" t="str">
        <f>'Pivot Table'!I19</f>
        <v>State</v>
      </c>
      <c r="D6" t="str">
        <f>'Pivot Table'!J19</f>
        <v xml:space="preserve"> Sales</v>
      </c>
    </row>
    <row r="7" spans="3:4" x14ac:dyDescent="0.3">
      <c r="C7" t="str">
        <f>'Pivot Table'!I20</f>
        <v>Alabama</v>
      </c>
      <c r="D7">
        <f>'Pivot Table'!J20</f>
        <v>31038.991799999993</v>
      </c>
    </row>
    <row r="8" spans="3:4" x14ac:dyDescent="0.3">
      <c r="C8" t="str">
        <f>'Pivot Table'!I21</f>
        <v>Arizona</v>
      </c>
      <c r="D8">
        <f>'Pivot Table'!J21</f>
        <v>81986.122999999992</v>
      </c>
    </row>
    <row r="9" spans="3:4" x14ac:dyDescent="0.3">
      <c r="C9" t="str">
        <f>'Pivot Table'!I22</f>
        <v>Arkansas</v>
      </c>
      <c r="D9">
        <f>'Pivot Table'!J22</f>
        <v>4582.5560000000023</v>
      </c>
    </row>
    <row r="10" spans="3:4" x14ac:dyDescent="0.3">
      <c r="C10" t="str">
        <f>'Pivot Table'!I23</f>
        <v>California</v>
      </c>
      <c r="D10">
        <f>'Pivot Table'!J23</f>
        <v>451036.58230000007</v>
      </c>
    </row>
    <row r="11" spans="3:4" x14ac:dyDescent="0.3">
      <c r="C11" t="str">
        <f>'Pivot Table'!I24</f>
        <v>Colorado</v>
      </c>
      <c r="D11">
        <f>'Pivot Table'!J24</f>
        <v>57523.116200000004</v>
      </c>
    </row>
    <row r="12" spans="3:4" x14ac:dyDescent="0.3">
      <c r="C12" t="str">
        <f>'Pivot Table'!I25</f>
        <v>Connecticut</v>
      </c>
      <c r="D12">
        <f>'Pivot Table'!J25</f>
        <v>18549.800999999996</v>
      </c>
    </row>
    <row r="13" spans="3:4" x14ac:dyDescent="0.3">
      <c r="C13" t="str">
        <f>'Pivot Table'!I26</f>
        <v>Delaware</v>
      </c>
      <c r="D13">
        <f>'Pivot Table'!J26</f>
        <v>21056.084999999995</v>
      </c>
    </row>
    <row r="14" spans="3:4" x14ac:dyDescent="0.3">
      <c r="C14" t="str">
        <f>'Pivot Table'!I27</f>
        <v>District of Columbia</v>
      </c>
      <c r="D14">
        <f>'Pivot Table'!J27</f>
        <v>2198.4499999999998</v>
      </c>
    </row>
    <row r="15" spans="3:4" x14ac:dyDescent="0.3">
      <c r="C15" t="str">
        <f>'Pivot Table'!I28</f>
        <v>Florida</v>
      </c>
      <c r="D15">
        <f>'Pivot Table'!J28</f>
        <v>50002.989799999988</v>
      </c>
    </row>
    <row r="16" spans="3:4" x14ac:dyDescent="0.3">
      <c r="C16" t="str">
        <f>'Pivot Table'!I29</f>
        <v>Georgia</v>
      </c>
      <c r="D16">
        <f>'Pivot Table'!J29</f>
        <v>51400.144999999968</v>
      </c>
    </row>
    <row r="17" spans="3:4" x14ac:dyDescent="0.3">
      <c r="C17" t="str">
        <f>'Pivot Table'!I30</f>
        <v>Illinois</v>
      </c>
      <c r="D17">
        <f>'Pivot Table'!J30</f>
        <v>112819.77200000001</v>
      </c>
    </row>
    <row r="18" spans="3:4" x14ac:dyDescent="0.3">
      <c r="C18" t="str">
        <f>'Pivot Table'!I31</f>
        <v>Indiana</v>
      </c>
      <c r="D18">
        <f>'Pivot Table'!J31</f>
        <v>22977.863999999994</v>
      </c>
    </row>
    <row r="19" spans="3:4" x14ac:dyDescent="0.3">
      <c r="C19" t="str">
        <f>'Pivot Table'!I32</f>
        <v>Iowa</v>
      </c>
      <c r="D19">
        <f>'Pivot Table'!J32</f>
        <v>12426.146999999997</v>
      </c>
    </row>
    <row r="20" spans="3:4" x14ac:dyDescent="0.3">
      <c r="C20" t="str">
        <f>'Pivot Table'!I33</f>
        <v>Kansas</v>
      </c>
      <c r="D20">
        <f>'Pivot Table'!J33</f>
        <v>1727.652</v>
      </c>
    </row>
    <row r="21" spans="3:4" x14ac:dyDescent="0.3">
      <c r="C21" t="str">
        <f>'Pivot Table'!I34</f>
        <v>Kentucky</v>
      </c>
      <c r="D21">
        <f>'Pivot Table'!J34</f>
        <v>29143.845000000001</v>
      </c>
    </row>
    <row r="22" spans="3:4" x14ac:dyDescent="0.3">
      <c r="C22" t="str">
        <f>'Pivot Table'!I35</f>
        <v>Louisiana</v>
      </c>
      <c r="D22">
        <f>'Pivot Table'!J35</f>
        <v>16625.868000000002</v>
      </c>
    </row>
    <row r="23" spans="3:4" x14ac:dyDescent="0.3">
      <c r="C23" t="str">
        <f>'Pivot Table'!I36</f>
        <v>Maryland</v>
      </c>
      <c r="D23">
        <f>'Pivot Table'!J36</f>
        <v>1588.81</v>
      </c>
    </row>
    <row r="24" spans="3:4" x14ac:dyDescent="0.3">
      <c r="C24" t="str">
        <f>'Pivot Table'!I37</f>
        <v>Massachusetts</v>
      </c>
      <c r="D24">
        <f>'Pivot Table'!J37</f>
        <v>28411.34499999999</v>
      </c>
    </row>
    <row r="25" spans="3:4" x14ac:dyDescent="0.3">
      <c r="C25" t="str">
        <f>'Pivot Table'!I38</f>
        <v>Michigan</v>
      </c>
      <c r="D25">
        <f>'Pivot Table'!J38</f>
        <v>58076.859799999991</v>
      </c>
    </row>
    <row r="26" spans="3:4" x14ac:dyDescent="0.3">
      <c r="C26" t="str">
        <f>'Pivot Table'!I39</f>
        <v>Minnesota</v>
      </c>
      <c r="D26">
        <f>'Pivot Table'!J39</f>
        <v>50062.380499999941</v>
      </c>
    </row>
    <row r="27" spans="3:4" x14ac:dyDescent="0.3">
      <c r="C27" t="str">
        <f>'Pivot Table'!I40</f>
        <v>Mississippi</v>
      </c>
      <c r="D27">
        <f>'Pivot Table'!J40</f>
        <v>19347.245000000003</v>
      </c>
    </row>
    <row r="28" spans="3:4" x14ac:dyDescent="0.3">
      <c r="C28" t="str">
        <f>'Pivot Table'!I41</f>
        <v>Missouri</v>
      </c>
      <c r="D28">
        <f>'Pivot Table'!J41</f>
        <v>13013.175000000005</v>
      </c>
    </row>
    <row r="29" spans="3:4" x14ac:dyDescent="0.3">
      <c r="C29" t="str">
        <f>'Pivot Table'!I42</f>
        <v>Nebraska</v>
      </c>
      <c r="D29">
        <f>'Pivot Table'!J42</f>
        <v>6492.4100000000008</v>
      </c>
    </row>
    <row r="30" spans="3:4" x14ac:dyDescent="0.3">
      <c r="C30" t="str">
        <f>'Pivot Table'!I43</f>
        <v>Nevada</v>
      </c>
      <c r="D30">
        <f>'Pivot Table'!J43</f>
        <v>1214.9860000000001</v>
      </c>
    </row>
    <row r="31" spans="3:4" x14ac:dyDescent="0.3">
      <c r="C31" t="str">
        <f>'Pivot Table'!I44</f>
        <v>New Hampshire</v>
      </c>
      <c r="D31">
        <f>'Pivot Table'!J44</f>
        <v>9720.1459999999988</v>
      </c>
    </row>
    <row r="32" spans="3:4" x14ac:dyDescent="0.3">
      <c r="C32" t="str">
        <f>'Pivot Table'!I45</f>
        <v>New Jersey</v>
      </c>
      <c r="D32">
        <f>'Pivot Table'!J45</f>
        <v>20267.068000000007</v>
      </c>
    </row>
    <row r="33" spans="3:4" x14ac:dyDescent="0.3">
      <c r="C33" t="str">
        <f>'Pivot Table'!I46</f>
        <v>New Mexico</v>
      </c>
      <c r="D33">
        <f>'Pivot Table'!J46</f>
        <v>6046.1880000000001</v>
      </c>
    </row>
    <row r="34" spans="3:4" x14ac:dyDescent="0.3">
      <c r="C34" t="str">
        <f>'Pivot Table'!I47</f>
        <v>New York</v>
      </c>
      <c r="D34">
        <f>'Pivot Table'!J47</f>
        <v>279549.82350000046</v>
      </c>
    </row>
    <row r="35" spans="3:4" x14ac:dyDescent="0.3">
      <c r="C35" t="str">
        <f>'Pivot Table'!I48</f>
        <v>North Carolina</v>
      </c>
      <c r="D35">
        <f>'Pivot Table'!J48</f>
        <v>116635.46149999999</v>
      </c>
    </row>
    <row r="36" spans="3:4" x14ac:dyDescent="0.3">
      <c r="C36" t="str">
        <f>'Pivot Table'!I49</f>
        <v>Ohio</v>
      </c>
      <c r="D36">
        <f>'Pivot Table'!J49</f>
        <v>74771.329999999944</v>
      </c>
    </row>
    <row r="37" spans="3:4" x14ac:dyDescent="0.3">
      <c r="C37" t="str">
        <f>'Pivot Table'!I50</f>
        <v>Oklahoma</v>
      </c>
      <c r="D37">
        <f>'Pivot Table'!J50</f>
        <v>5135.8180000000002</v>
      </c>
    </row>
    <row r="38" spans="3:4" x14ac:dyDescent="0.3">
      <c r="C38" t="str">
        <f>'Pivot Table'!I51</f>
        <v>Oregon</v>
      </c>
      <c r="D38">
        <f>'Pivot Table'!J51</f>
        <v>17327.170999999998</v>
      </c>
    </row>
    <row r="39" spans="3:4" x14ac:dyDescent="0.3">
      <c r="C39" t="str">
        <f>'Pivot Table'!I52</f>
        <v>Pennsylvania</v>
      </c>
      <c r="D39">
        <f>'Pivot Table'!J52</f>
        <v>142838.55100000001</v>
      </c>
    </row>
    <row r="40" spans="3:4" x14ac:dyDescent="0.3">
      <c r="C40" t="str">
        <f>'Pivot Table'!I53</f>
        <v>Rhode Island</v>
      </c>
      <c r="D40">
        <f>'Pivot Table'!J53</f>
        <v>12782.890000000003</v>
      </c>
    </row>
    <row r="41" spans="3:4" x14ac:dyDescent="0.3">
      <c r="C41" t="str">
        <f>'Pivot Table'!I54</f>
        <v>South Dakota</v>
      </c>
      <c r="D41">
        <f>'Pivot Table'!J54</f>
        <v>2339.598</v>
      </c>
    </row>
    <row r="42" spans="3:4" x14ac:dyDescent="0.3">
      <c r="C42" t="str">
        <f>'Pivot Table'!I55</f>
        <v>Tennessee</v>
      </c>
      <c r="D42">
        <f>'Pivot Table'!J55</f>
        <v>36733.583199999994</v>
      </c>
    </row>
    <row r="43" spans="3:4" x14ac:dyDescent="0.3">
      <c r="C43" t="str">
        <f>'Pivot Table'!I56</f>
        <v>Texas</v>
      </c>
      <c r="D43">
        <f>'Pivot Table'!J56</f>
        <v>192758.20490000004</v>
      </c>
    </row>
    <row r="44" spans="3:4" x14ac:dyDescent="0.3">
      <c r="C44" t="str">
        <f>'Pivot Table'!I57</f>
        <v>Utah</v>
      </c>
      <c r="D44">
        <f>'Pivot Table'!J57</f>
        <v>16323.026999999996</v>
      </c>
    </row>
    <row r="45" spans="3:4" x14ac:dyDescent="0.3">
      <c r="C45" t="str">
        <f>'Pivot Table'!I58</f>
        <v>Virginia</v>
      </c>
      <c r="D45">
        <f>'Pivot Table'!J58</f>
        <v>46521.298000000003</v>
      </c>
    </row>
    <row r="46" spans="3:4" x14ac:dyDescent="0.3">
      <c r="C46" t="str">
        <f>'Pivot Table'!I59</f>
        <v>Washington</v>
      </c>
      <c r="D46">
        <f>'Pivot Table'!J59</f>
        <v>133177.25180000003</v>
      </c>
    </row>
    <row r="47" spans="3:4" x14ac:dyDescent="0.3">
      <c r="C47" t="str">
        <f>'Pivot Table'!I60</f>
        <v>Wisconsin</v>
      </c>
      <c r="D47">
        <f>'Pivot Table'!J60</f>
        <v>40970.251000000011</v>
      </c>
    </row>
    <row r="48" spans="3:4" x14ac:dyDescent="0.3">
      <c r="C48" t="str">
        <f>'Pivot Table'!I61</f>
        <v>Grand Total</v>
      </c>
      <c r="D48">
        <f>'Pivot Table'!J61</f>
        <v>2297200.8602999803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3E72B-D136-4DE3-A6F4-1FDA490535A9}">
  <dimension ref="A1:C1"/>
  <sheetViews>
    <sheetView showGridLines="0" zoomScale="70" zoomScaleNormal="70" workbookViewId="0"/>
  </sheetViews>
  <sheetFormatPr defaultRowHeight="14.4" x14ac:dyDescent="0.3"/>
  <cols>
    <col min="1" max="3" width="16" style="22" customWidth="1"/>
    <col min="4" max="19" width="8.88671875" style="7"/>
    <col min="20" max="20" width="8.33203125" style="7" customWidth="1"/>
    <col min="2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3C7D-294F-47D3-895A-2AB7C167C008}">
  <dimension ref="D9:E51"/>
  <sheetViews>
    <sheetView topLeftCell="A6" workbookViewId="0">
      <selection activeCell="D15" sqref="D15"/>
    </sheetView>
  </sheetViews>
  <sheetFormatPr defaultRowHeight="14.4" x14ac:dyDescent="0.3"/>
  <sheetData>
    <row r="9" spans="4:5" x14ac:dyDescent="0.3">
      <c r="D9" t="str">
        <f>'Pivot Table'!I19</f>
        <v>State</v>
      </c>
      <c r="E9" t="str">
        <f>'Pivot Table'!J19</f>
        <v xml:space="preserve"> Sales</v>
      </c>
    </row>
    <row r="10" spans="4:5" x14ac:dyDescent="0.3">
      <c r="D10" t="str">
        <f>'Pivot Table'!I20</f>
        <v>Alabama</v>
      </c>
      <c r="E10">
        <f>'Pivot Table'!J20</f>
        <v>31038.991799999993</v>
      </c>
    </row>
    <row r="11" spans="4:5" x14ac:dyDescent="0.3">
      <c r="D11" t="str">
        <f>'Pivot Table'!I21</f>
        <v>Arizona</v>
      </c>
      <c r="E11">
        <f>'Pivot Table'!J21</f>
        <v>81986.122999999992</v>
      </c>
    </row>
    <row r="12" spans="4:5" x14ac:dyDescent="0.3">
      <c r="D12" t="str">
        <f>'Pivot Table'!I22</f>
        <v>Arkansas</v>
      </c>
      <c r="E12">
        <f>'Pivot Table'!J22</f>
        <v>4582.5560000000023</v>
      </c>
    </row>
    <row r="13" spans="4:5" x14ac:dyDescent="0.3">
      <c r="D13" t="str">
        <f>'Pivot Table'!I23</f>
        <v>California</v>
      </c>
      <c r="E13">
        <f>'Pivot Table'!J23</f>
        <v>451036.58230000007</v>
      </c>
    </row>
    <row r="14" spans="4:5" x14ac:dyDescent="0.3">
      <c r="D14" t="str">
        <f>'Pivot Table'!I24</f>
        <v>Colorado</v>
      </c>
      <c r="E14">
        <f>'Pivot Table'!J24</f>
        <v>57523.116200000004</v>
      </c>
    </row>
    <row r="15" spans="4:5" x14ac:dyDescent="0.3">
      <c r="D15" t="str">
        <f>'Pivot Table'!I25</f>
        <v>Connecticut</v>
      </c>
      <c r="E15">
        <f>'Pivot Table'!J25</f>
        <v>18549.800999999996</v>
      </c>
    </row>
    <row r="16" spans="4:5" x14ac:dyDescent="0.3">
      <c r="D16" t="str">
        <f>'Pivot Table'!I26</f>
        <v>Delaware</v>
      </c>
      <c r="E16">
        <f>'Pivot Table'!J26</f>
        <v>21056.084999999995</v>
      </c>
    </row>
    <row r="17" spans="4:5" x14ac:dyDescent="0.3">
      <c r="D17" t="str">
        <f>'Pivot Table'!I27</f>
        <v>District of Columbia</v>
      </c>
      <c r="E17">
        <f>'Pivot Table'!J27</f>
        <v>2198.4499999999998</v>
      </c>
    </row>
    <row r="18" spans="4:5" x14ac:dyDescent="0.3">
      <c r="D18" t="str">
        <f>'Pivot Table'!I28</f>
        <v>Florida</v>
      </c>
      <c r="E18">
        <f>'Pivot Table'!J28</f>
        <v>50002.989799999988</v>
      </c>
    </row>
    <row r="19" spans="4:5" x14ac:dyDescent="0.3">
      <c r="D19" t="str">
        <f>'Pivot Table'!I29</f>
        <v>Georgia</v>
      </c>
      <c r="E19">
        <f>'Pivot Table'!J29</f>
        <v>51400.144999999968</v>
      </c>
    </row>
    <row r="20" spans="4:5" x14ac:dyDescent="0.3">
      <c r="D20" t="str">
        <f>'Pivot Table'!I30</f>
        <v>Illinois</v>
      </c>
      <c r="E20">
        <f>'Pivot Table'!J30</f>
        <v>112819.77200000001</v>
      </c>
    </row>
    <row r="21" spans="4:5" x14ac:dyDescent="0.3">
      <c r="D21" t="str">
        <f>'Pivot Table'!I31</f>
        <v>Indiana</v>
      </c>
      <c r="E21">
        <f>'Pivot Table'!J31</f>
        <v>22977.863999999994</v>
      </c>
    </row>
    <row r="22" spans="4:5" x14ac:dyDescent="0.3">
      <c r="D22" t="str">
        <f>'Pivot Table'!I32</f>
        <v>Iowa</v>
      </c>
      <c r="E22">
        <f>'Pivot Table'!J32</f>
        <v>12426.146999999997</v>
      </c>
    </row>
    <row r="23" spans="4:5" x14ac:dyDescent="0.3">
      <c r="D23" t="str">
        <f>'Pivot Table'!I33</f>
        <v>Kansas</v>
      </c>
      <c r="E23">
        <f>'Pivot Table'!J33</f>
        <v>1727.652</v>
      </c>
    </row>
    <row r="24" spans="4:5" x14ac:dyDescent="0.3">
      <c r="D24" t="str">
        <f>'Pivot Table'!I34</f>
        <v>Kentucky</v>
      </c>
      <c r="E24">
        <f>'Pivot Table'!J34</f>
        <v>29143.845000000001</v>
      </c>
    </row>
    <row r="25" spans="4:5" x14ac:dyDescent="0.3">
      <c r="D25" t="str">
        <f>'Pivot Table'!I35</f>
        <v>Louisiana</v>
      </c>
      <c r="E25">
        <f>'Pivot Table'!J35</f>
        <v>16625.868000000002</v>
      </c>
    </row>
    <row r="26" spans="4:5" x14ac:dyDescent="0.3">
      <c r="D26" t="str">
        <f>'Pivot Table'!I36</f>
        <v>Maryland</v>
      </c>
      <c r="E26">
        <f>'Pivot Table'!J36</f>
        <v>1588.81</v>
      </c>
    </row>
    <row r="27" spans="4:5" x14ac:dyDescent="0.3">
      <c r="D27" t="str">
        <f>'Pivot Table'!I37</f>
        <v>Massachusetts</v>
      </c>
      <c r="E27">
        <f>'Pivot Table'!J37</f>
        <v>28411.34499999999</v>
      </c>
    </row>
    <row r="28" spans="4:5" x14ac:dyDescent="0.3">
      <c r="D28" t="str">
        <f>'Pivot Table'!I38</f>
        <v>Michigan</v>
      </c>
      <c r="E28">
        <f>'Pivot Table'!J38</f>
        <v>58076.859799999991</v>
      </c>
    </row>
    <row r="29" spans="4:5" x14ac:dyDescent="0.3">
      <c r="D29" t="str">
        <f>'Pivot Table'!I39</f>
        <v>Minnesota</v>
      </c>
      <c r="E29">
        <f>'Pivot Table'!J39</f>
        <v>50062.380499999941</v>
      </c>
    </row>
    <row r="30" spans="4:5" x14ac:dyDescent="0.3">
      <c r="D30" t="str">
        <f>'Pivot Table'!I40</f>
        <v>Mississippi</v>
      </c>
      <c r="E30">
        <f>'Pivot Table'!J40</f>
        <v>19347.245000000003</v>
      </c>
    </row>
    <row r="31" spans="4:5" x14ac:dyDescent="0.3">
      <c r="D31" t="str">
        <f>'Pivot Table'!I41</f>
        <v>Missouri</v>
      </c>
      <c r="E31">
        <f>'Pivot Table'!J41</f>
        <v>13013.175000000005</v>
      </c>
    </row>
    <row r="32" spans="4:5" x14ac:dyDescent="0.3">
      <c r="D32" t="str">
        <f>'Pivot Table'!I42</f>
        <v>Nebraska</v>
      </c>
      <c r="E32">
        <f>'Pivot Table'!J42</f>
        <v>6492.4100000000008</v>
      </c>
    </row>
    <row r="33" spans="4:5" x14ac:dyDescent="0.3">
      <c r="D33" t="str">
        <f>'Pivot Table'!I43</f>
        <v>Nevada</v>
      </c>
      <c r="E33">
        <f>'Pivot Table'!J43</f>
        <v>1214.9860000000001</v>
      </c>
    </row>
    <row r="34" spans="4:5" x14ac:dyDescent="0.3">
      <c r="D34" t="str">
        <f>'Pivot Table'!I44</f>
        <v>New Hampshire</v>
      </c>
      <c r="E34">
        <f>'Pivot Table'!J44</f>
        <v>9720.1459999999988</v>
      </c>
    </row>
    <row r="35" spans="4:5" x14ac:dyDescent="0.3">
      <c r="D35" t="str">
        <f>'Pivot Table'!I45</f>
        <v>New Jersey</v>
      </c>
      <c r="E35">
        <f>'Pivot Table'!J45</f>
        <v>20267.068000000007</v>
      </c>
    </row>
    <row r="36" spans="4:5" x14ac:dyDescent="0.3">
      <c r="D36" t="str">
        <f>'Pivot Table'!I46</f>
        <v>New Mexico</v>
      </c>
      <c r="E36">
        <f>'Pivot Table'!J46</f>
        <v>6046.1880000000001</v>
      </c>
    </row>
    <row r="37" spans="4:5" x14ac:dyDescent="0.3">
      <c r="D37" t="str">
        <f>'Pivot Table'!I47</f>
        <v>New York</v>
      </c>
      <c r="E37">
        <f>'Pivot Table'!J47</f>
        <v>279549.82350000046</v>
      </c>
    </row>
    <row r="38" spans="4:5" x14ac:dyDescent="0.3">
      <c r="D38" t="str">
        <f>'Pivot Table'!I48</f>
        <v>North Carolina</v>
      </c>
      <c r="E38">
        <f>'Pivot Table'!J48</f>
        <v>116635.46149999999</v>
      </c>
    </row>
    <row r="39" spans="4:5" x14ac:dyDescent="0.3">
      <c r="D39" t="str">
        <f>'Pivot Table'!I49</f>
        <v>Ohio</v>
      </c>
      <c r="E39">
        <f>'Pivot Table'!J49</f>
        <v>74771.329999999944</v>
      </c>
    </row>
    <row r="40" spans="4:5" x14ac:dyDescent="0.3">
      <c r="D40" t="str">
        <f>'Pivot Table'!I50</f>
        <v>Oklahoma</v>
      </c>
      <c r="E40">
        <f>'Pivot Table'!J50</f>
        <v>5135.8180000000002</v>
      </c>
    </row>
    <row r="41" spans="4:5" x14ac:dyDescent="0.3">
      <c r="D41" t="str">
        <f>'Pivot Table'!I51</f>
        <v>Oregon</v>
      </c>
      <c r="E41">
        <f>'Pivot Table'!J51</f>
        <v>17327.170999999998</v>
      </c>
    </row>
    <row r="42" spans="4:5" x14ac:dyDescent="0.3">
      <c r="D42" t="str">
        <f>'Pivot Table'!I52</f>
        <v>Pennsylvania</v>
      </c>
      <c r="E42">
        <f>'Pivot Table'!J52</f>
        <v>142838.55100000001</v>
      </c>
    </row>
    <row r="43" spans="4:5" x14ac:dyDescent="0.3">
      <c r="D43" t="str">
        <f>'Pivot Table'!I53</f>
        <v>Rhode Island</v>
      </c>
      <c r="E43">
        <f>'Pivot Table'!J53</f>
        <v>12782.890000000003</v>
      </c>
    </row>
    <row r="44" spans="4:5" x14ac:dyDescent="0.3">
      <c r="D44" t="str">
        <f>'Pivot Table'!I54</f>
        <v>South Dakota</v>
      </c>
      <c r="E44">
        <f>'Pivot Table'!J54</f>
        <v>2339.598</v>
      </c>
    </row>
    <row r="45" spans="4:5" x14ac:dyDescent="0.3">
      <c r="D45" t="str">
        <f>'Pivot Table'!I55</f>
        <v>Tennessee</v>
      </c>
      <c r="E45">
        <f>'Pivot Table'!J55</f>
        <v>36733.583199999994</v>
      </c>
    </row>
    <row r="46" spans="4:5" x14ac:dyDescent="0.3">
      <c r="D46" t="str">
        <f>'Pivot Table'!I56</f>
        <v>Texas</v>
      </c>
      <c r="E46">
        <f>'Pivot Table'!J56</f>
        <v>192758.20490000004</v>
      </c>
    </row>
    <row r="47" spans="4:5" x14ac:dyDescent="0.3">
      <c r="D47" t="str">
        <f>'Pivot Table'!I57</f>
        <v>Utah</v>
      </c>
      <c r="E47">
        <f>'Pivot Table'!J57</f>
        <v>16323.026999999996</v>
      </c>
    </row>
    <row r="48" spans="4:5" x14ac:dyDescent="0.3">
      <c r="D48" t="str">
        <f>'Pivot Table'!I58</f>
        <v>Virginia</v>
      </c>
      <c r="E48">
        <f>'Pivot Table'!J58</f>
        <v>46521.298000000003</v>
      </c>
    </row>
    <row r="49" spans="4:5" x14ac:dyDescent="0.3">
      <c r="D49" t="str">
        <f>'Pivot Table'!I59</f>
        <v>Washington</v>
      </c>
      <c r="E49">
        <f>'Pivot Table'!J59</f>
        <v>133177.25180000003</v>
      </c>
    </row>
    <row r="50" spans="4:5" x14ac:dyDescent="0.3">
      <c r="D50" t="str">
        <f>'Pivot Table'!I60</f>
        <v>Wisconsin</v>
      </c>
      <c r="E50">
        <f>'Pivot Table'!J60</f>
        <v>40970.251000000011</v>
      </c>
    </row>
    <row r="51" spans="4:5" x14ac:dyDescent="0.3">
      <c r="D51" t="str">
        <f>'Pivot Table'!I61</f>
        <v>Grand Total</v>
      </c>
      <c r="E51">
        <f>'Pivot Table'!J61</f>
        <v>2297200.8602999803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3E307-FC6A-46B8-8F22-76FAA14C05A0}">
  <dimension ref="A1"/>
  <sheetViews>
    <sheetView zoomScale="70" zoomScaleNormal="70" workbookViewId="0"/>
  </sheetViews>
  <sheetFormatPr defaultRowHeight="14.4" x14ac:dyDescent="0.3"/>
  <cols>
    <col min="1" max="16384" width="8.88671875" style="7"/>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C u s t o m e r s _ 6 a 6 6 1 d f c - 2 3 9 b - 4 7 8 0 - 9 7 7 4 - 8 5 9 f d 2 b f 8 2 3 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 S e g m e n t < / s t r i n g > < / k e y > < v a l u e > < i n t > 1 1 7 < / i n t > < / v a l u e > < / i t e m > < i t e m > < k e y > < s t r i n g > C o u n t r y < / s t r i n g > < / k e y > < v a l u e > < i n t > 1 0 6 < / i n t > < / v a l u e > < / i t e m > < i t e m > < k e y > < s t r i n g > C i t y < / s t r i n g > < / k e y > < v a l u e > < i n t > 7 1 < / i n t > < / v a l u e > < / i t e m > < i t e m > < k e y > < s t r i n g > S t a t e < / s t r i n g > < / k e y > < v a l u e > < i n t > 8 2 < / i n t > < / v a l u e > < / i t e m > < i t e m > < k e y > < s t r i n g > P o s t a l   C o d e < / s t r i n g > < / k e y > < v a l u e > < i n t > 1 4 2 < / i n t > < / v a l u e > < / i t e m > < i t e m > < k e y > < s t r i n g > R e g i o n < / s t r i n g > < / k e y > < v a l u e > < i n t > 1 0 2 < / 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 C o l u m n s \ S h i p _ I D < / K e y > < / a : K e y > < a : V a l u e   i : t y p e = " T a b l e W i d g e t B a s e V i e w S t a t e " / > < / a : K e y V a l u e O f D i a g r a m O b j e c t K e y a n y T y p e z b w N T n L X > < a : K e y V a l u e O f D i a g r a m O b j e c t K e y a n y T y p e z b w N T n L X > < a : K e y > < K e y > C o l u m n s \ S h i p < / K e y > < / a : K e y > < a : V a l u e   i : t y p e = " T a b l e W i d g e t B a s e V i e w S t a t e " / > < / a : K e y V a l u e O f D i a g r a m O b j e c t K e y a n y T y p e z b w N T n L X > < a : K e y V a l u e O f D i a g r a m O b j e c t K e y a n y T y p e z b w N T n L X > < a : K e y > < K e y > C o l u m n s \ M o d e 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D i m _ D a t e _ d b 8 f f d 7 6 - e 4 c 5 - 4 3 c c - a 2 b 9 - 9 5 f 2 b b 5 1 4 1 0 2 , D i m _ C u s t o m e r s _ 6 a 6 6 1 d f c - 2 3 9 b - 4 7 8 0 - 9 7 7 4 - 8 5 9 f d 2 b f 8 2 3 4 , T a b l e 1 _ d e e 3 3 2 1 2 - 4 d c 6 - 4 f d e - a a 9 d - 8 3 b b 6 9 6 6 6 6 b f , F a c T a b l e _ b 9 3 9 e 5 f 9 - 6 3 e 8 - 4 6 5 2 - b 2 2 9 - 1 6 7 e 0 0 c 6 b 5 b 6 , D i m S h i p p i n g _ 8 b 5 e 7 2 9 9 - 3 f f 5 - 4 a 1 f - b a 7 b - 7 f 0 f f 8 a 9 b 7 3 7 ] ] > < / C u s t o m C o n t e n t > < / G e m i n i > 
</file>

<file path=customXml/item13.xml>��< ? x m l   v e r s i o n = " 1 . 0 "   e n c o d i n g = " U T F - 1 6 " ? > < G e m i n i   x m l n s = " h t t p : / / g e m i n i / p i v o t c u s t o m i z a t i o n / C l i e n t W i n d o w X M L " > < C u s t o m C o n t e n t > < ! [ C D A T A [ D i m _ D a t e _ d b 8 f f d 7 6 - e 4 c 5 - 4 3 c c - a 2 b 9 - 9 5 f 2 b b 5 1 4 1 0 2 ] ] > < / C u s t o m C o n t e n t > < / G e m i n i > 
</file>

<file path=customXml/item14.xml>��< ? x m l   v e r s i o n = " 1 . 0 "   e n c o d i n g = " U T F - 1 6 " ? > < G e m i n i   x m l n s = " h t t p : / / g e m i n i / p i v o t c u s t o m i z a t i o n / T a b l e X M L _ F a c T a b l e _ b 9 3 9 e 5 f 9 - 6 3 e 8 - 4 6 5 2 - b 2 2 9 - 1 6 7 e 0 0 c 6 b 5 b 6 " > < 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s t r i n g > < / k e y > < v a l u e > < i n t > 1 2 2 < / i n t > < / v a l u e > < / i t e m > < i t e m > < k e y > < s t r i n g > S h i p   M o d e < / s t r i n g > < / k e y > < v a l u e > < i n t > 1 3 3 < / i n t > < / v a l u e > < / i t e m > < i t e m > < k e y > < s t r i n g > C u s t o m e r   I D < / s t r i n g > < / k e y > < v a l u e > < i n t > 1 4 4 < / i n t > < / v a l u e > < / i t e m > < i t e m > < k e y > < s t r i n g > P r o d u c t   I D < / s t r i n g > < / k e y > < v a l u e > < i n t > 1 2 8 < / i n t > < / v a l u e > < / i t e m > < i t e m > < k e y > < s t r i n g > S a l e s < / s t r i n g > < / k e y > < v a l u e > < i n t > 8 7 < / i n t > < / v a l u e > < / i t e m > < i t e m > < k e y > < s t r i n g > Q u a n t i t y < / s t r i n g > < / k e y > < v a l u e > < i n t > 1 0 9 < / i n t > < / v a l u e > < / i t e m > < i t e m > < k e y > < s t r i n g > D i s c o u n t < / s t r i n g > < / k e y > < v a l u e > < i n t > 1 1 4 < / i n t > < / v a l u e > < / i t e m > < i t e m > < k e y > < s t r i n g > P r o f i t < / s t r i n g > < / k e y > < v a l u e > < i n t > 8 2 < / i n t > < / v a l u e > < / i t e m > < i t e m > < k e y > < s t r i n g > y e a r < / s t r i n g > < / k e y > < v a l u e > < i n t > 7 7 < / 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i t e m > < k e y > < s t r i n g > y e a r < / 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 T a g s \ T a b l e s \ & l t ; T a b l e s \ D i m _ C u s t o m e r s & g t ; < / K e y > < / D i a g r a m O b j e c t K e y > < D i a g r a m O b j e c t K e y > < K e y > D y n a m i c   T a g s \ T a b l e s \ & l t ; T a b l e s \ T a b l e 1 & g t ; < / K e y > < / D i a g r a m O b j e c t K e y > < D i a g r a m O b j e c t K e y > < K e y > D y n a m i c   T a g s \ T a b l e s \ & l t ; T a b l e s \ F a c T a b l e & g t ; < / K e y > < / D i a g r a m O b j e c t K e y > < D i a g r a m O b j e c t K e y > < K e y > D y n a m i c   T a g s \ T a b l e s \ & l t ; T a b l e s \ D i m S h i p p i n g & g t ; < / K e y > < / D i a g r a m O b j e c t K e y > < D i a g r a m O b j e c t K e y > < K e y > T a b l e s \ D i m _ D a t e < / K e y > < / D i a g r a m O b j e c t K e y > < D i a g r a m O b j e c t K e y > < K e y > T a b l e s \ D i m _ D a t e \ C o l u m n s \ D a t e < / K e y > < / D i a g r a m O b j e c t K e y > < D i a g r a m O b j e c t K e y > < K e y > T a b l e s \ D i m _ D a t e \ C o l u m n s \ D a y < / K e y > < / D i a g r a m O b j e c t K e y > < D i a g r a m O b j e c t K e y > < K e y > T a b l e s \ D i m _ D a t e \ C o l u m n s \ M o n t h < / K e y > < / D i a g r a m O b j e c t K e y > < D i a g r a m O b j e c t K e y > < K e y > T a b l e s \ D i m _ D a t e \ C o l u m n s \ M o n t h   N a m e < / K e y > < / D i a g r a m O b j e c t K e y > < D i a g r a m O b j e c t K e y > < K e y > T a b l e s \ D i m _ D a t e \ C o l u m n s \ Y e a r < / K e y > < / D i a g r a m O b j e c t K e y > < D i a g r a m O b j e c t K e y > < K e y > T a b l e s \ D i m _ D a t e \ C o l u m n s \ Q u a r t e r < / 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 T a b l e s \ D i m _ C u s t o m e r s \ C o l u m n s \ C o u n t r y < / K e y > < / D i a g r a m O b j e c t K e y > < D i a g r a m O b j e c t K e y > < K e y > T a b l e s \ D i m _ C u s t o m e r s \ C o l u m n s \ C i t y < / K e y > < / D i a g r a m O b j e c t K e y > < D i a g r a m O b j e c t K e y > < K e y > T a b l e s \ D i m _ C u s t o m e r s \ C o l u m n s \ S t a t e < / K e y > < / D i a g r a m O b j e c t K e y > < D i a g r a m O b j e c t K e y > < K e y > T a b l e s \ D i m _ C u s t o m e r s \ C o l u m n s \ P o s t a l   C o d e < / K e y > < / D i a g r a m O b j e c t K e y > < D i a g r a m O b j e c t K e y > < K e y > T a b l e s \ D i m _ C u s t o m e r s \ C o l u m n s \ R e g i o n < / K e y > < / D i a g r a m O b j e c t K e y > < D i a g r a m O b j e c t K e y > < K e y > T a b l e s \ T a b l e 1 < / K e y > < / D i a g r a m O b j e c t K e y > < D i a g r a m O b j e c t K e y > < K e y > T a b l e s \ T a b l e 1 \ C o l u m n s \ P r o d u c t   I D < / K e y > < / D i a g r a m O b j e c t K e y > < D i a g r a m O b j e c t K e y > < K e y > T a b l e s \ T a b l e 1 \ C o l u m n s \ P r o d u c t   N a m e < / K e y > < / D i a g r a m O b j e c t K e y > < D i a g r a m O b j e c t K e y > < K e y > T a b l e s \ T a b l e 1 \ C o l u m n s \ C a t e g o r y < / K e y > < / D i a g r a m O b j e c t K e y > < D i a g r a m O b j e c t K e y > < K e y > T a b l e s \ T a b l e 1 \ C o l u m n s \ S u b - C a t e g o r y < / K e y > < / D i a g r a m O b j e c t K e y > < D i a g r a m O b j e c t K e y > < K e y > T a b l e s \ F a c T a b l e < / K e y > < / D i a g r a m O b j e c t K e y > < D i a g r a m O b j e c t K e y > < K e y > T a b l e s \ F a c T a b l e \ C o l u m n s \ R o w   I D < / K e y > < / D i a g r a m O b j e c t K e y > < D i a g r a m O b j e c t K e y > < K e y > T a b l e s \ F a c T a b l e \ C o l u m n s \ O r d e r   I D < / K e y > < / D i a g r a m O b j e c t K e y > < D i a g r a m O b j e c t K e y > < K e y > T a b l e s \ F a c T a b l e \ C o l u m n s \ O r d e r   D a t e < / K e y > < / D i a g r a m O b j e c t K e y > < D i a g r a m O b j e c t K e y > < K e y > T a b l e s \ F a c T a b l e \ C o l u m n s \ S h i p   D a t e < / K e y > < / D i a g r a m O b j e c t K e y > < D i a g r a m O b j e c t K e y > < K e y > T a b l e s \ F a c T a b l e \ C o l u m n s \ S h i p   M o d e < / K e y > < / D i a g r a m O b j e c t K e y > < D i a g r a m O b j e c t K e y > < K e y > T a b l e s \ F a c T a b l e \ C o l u m n s \ C u s t o m e r   I D < / K e y > < / D i a g r a m O b j e c t K e y > < D i a g r a m O b j e c t K e y > < K e y > T a b l e s \ F a c T a b l e \ C o l u m n s \ P r o d u c t   I D < / K e y > < / D i a g r a m O b j e c t K e y > < D i a g r a m O b j e c t K e y > < K e y > T a b l e s \ F a c T a b l e \ C o l u m n s \ S a l e s < / K e y > < / D i a g r a m O b j e c t K e y > < D i a g r a m O b j e c t K e y > < K e y > T a b l e s \ F a c T a b l e \ C o l u m n s \ Q u a n t i t y < / K e y > < / D i a g r a m O b j e c t K e y > < D i a g r a m O b j e c t K e y > < K e y > T a b l e s \ F a c T a b l e \ C o l u m n s \ D i s c o u n t < / K e y > < / D i a g r a m O b j e c t K e y > < D i a g r a m O b j e c t K e y > < K e y > T a b l e s \ F a c T a b l e \ C o l u m n s \ P r o f i t < / K e y > < / D i a g r a m O b j e c t K e y > < D i a g r a m O b j e c t K e y > < K e y > T a b l e s \ F a c T a b l e \ C o l u m n s \ y e a r < / K e y > < / D i a g r a m O b j e c t K e y > < D i a g r a m O b j e c t K e y > < K e y > T a b l e s \ F a c T a b l e \ C o l u m n s \ S h i p   D a t e   ( Y e a r ) < / K e y > < / D i a g r a m O b j e c t K e y > < D i a g r a m O b j e c t K e y > < K e y > T a b l e s \ F a c T a b l e \ C o l u m n s \ S h i p   D a t e   ( Q u a r t e r ) < / K e y > < / D i a g r a m O b j e c t K e y > < D i a g r a m O b j e c t K e y > < K e y > T a b l e s \ F a c T a b l e \ C o l u m n s \ S h i p   D a t e   ( M o n t h   I n d e x ) < / K e y > < / D i a g r a m O b j e c t K e y > < D i a g r a m O b j e c t K e y > < K e y > T a b l e s \ F a c T a b l e \ C o l u m n s \ S h i p   D a t e   ( M o n t h ) < / K e y > < / D i a g r a m O b j e c t K e y > < D i a g r a m O b j e c t K e y > < K e y > T a b l e s \ D i m S h i p p i n g < / K e y > < / D i a g r a m O b j e c t K e y > < D i a g r a m O b j e c t K e y > < K e y > T a b l e s \ D i m S h i p p i n g \ C o l u m n s \ S h i p _ I D < / K e y > < / D i a g r a m O b j e c t K e y > < D i a g r a m O b j e c t K e y > < K e y > T a b l e s \ D i m S h i p p i n g \ C o l u m n s \ S h i p   M o d e < / K e y > < / D i a g r a m O b j e c t K e y > < D i a g r a m O b j e c t K e y > < K e y > T a b l e s \ D i m S h i p p i n g \ M e a s u r e s \ S u m   o f   S h i p _ I D < / K e y > < / D i a g r a m O b j e c t K e y > < D i a g r a m O b j e c t K e y > < K e y > T a b l e s \ D i m S h i p p i n g \ S u m   o f   S h i p _ I D \ A d d i t i o n a l   I n f o \ I m p l i c i t   M e a s u r e < / K e y > < / D i a g r a m O b j e c t K e y > < D i a g r a m O b j e c t K e y > < K e y > R e l a t i o n s h i p s \ & l t ; T a b l e s \ F a c T a b l e \ C o l u m n s \ C u s t o m e r   I D & g t ; - & l t ; T a b l e s \ D i m _ C u s t o m e r s \ C o l u m n s \ C u s t o m e r   I D & g t ; < / K e y > < / D i a g r a m O b j e c t K e y > < D i a g r a m O b j e c t K e y > < K e y > R e l a t i o n s h i p s \ & l t ; T a b l e s \ F a c T a b l e \ C o l u m n s \ C u s t o m e r   I D & g t ; - & l t ; T a b l e s \ D i m _ C u s t o m e r s \ C o l u m n s \ C u s t o m e r   I D & g t ; \ F K < / K e y > < / D i a g r a m O b j e c t K e y > < D i a g r a m O b j e c t K e y > < K e y > R e l a t i o n s h i p s \ & l t ; T a b l e s \ F a c T a b l e \ C o l u m n s \ C u s t o m e r   I D & g t ; - & l t ; T a b l e s \ D i m _ C u s t o m e r s \ C o l u m n s \ C u s t o m e r   I D & g t ; \ P K < / K e y > < / D i a g r a m O b j e c t K e y > < D i a g r a m O b j e c t K e y > < K e y > R e l a t i o n s h i p s \ & l t ; T a b l e s \ F a c T a b l e \ C o l u m n s \ C u s t o m e r   I D & g t ; - & l t ; T a b l e s \ D i m _ C u s t o m e r s \ C o l u m n s \ C u s t o m e r   I D & g t ; \ C r o s s F i l t e r < / K e y > < / D i a g r a m O b j e c t K e y > < D i a g r a m O b j e c t K e y > < K e y > R e l a t i o n s h i p s \ & l t ; T a b l e s \ F a c T a b l e \ C o l u m n s \ P r o d u c t   I D & g t ; - & l t ; T a b l e s \ T a b l e 1 \ C o l u m n s \ P r o d u c t   I D & g t ; < / K e y > < / D i a g r a m O b j e c t K e y > < D i a g r a m O b j e c t K e y > < K e y > R e l a t i o n s h i p s \ & l t ; T a b l e s \ F a c T a b l e \ C o l u m n s \ P r o d u c t   I D & g t ; - & l t ; T a b l e s \ T a b l e 1 \ C o l u m n s \ P r o d u c t   I D & g t ; \ F K < / K e y > < / D i a g r a m O b j e c t K e y > < D i a g r a m O b j e c t K e y > < K e y > R e l a t i o n s h i p s \ & l t ; T a b l e s \ F a c T a b l e \ C o l u m n s \ P r o d u c t   I D & g t ; - & l t ; T a b l e s \ T a b l e 1 \ C o l u m n s \ P r o d u c t   I D & g t ; \ P K < / K e y > < / D i a g r a m O b j e c t K e y > < D i a g r a m O b j e c t K e y > < K e y > R e l a t i o n s h i p s \ & l t ; T a b l e s \ F a c T a b l e \ C o l u m n s \ P r o d u c t   I D & g t ; - & l t ; T a b l e s \ T a b l e 1 \ C o l u m n s \ P r o d u c t   I D & g t ; \ C r o s s F i l t e r < / K e y > < / D i a g r a m O b j e c t K e y > < D i a g r a m O b j e c t K e y > < K e y > R e l a t i o n s h i p s \ & l t ; T a b l e s \ F a c T a b l e \ C o l u m n s \ O r d e r   D a t e & g t ; - & l t ; T a b l e s \ D i m _ D a t e \ C o l u m n s \ D a t e & g t ; < / K e y > < / D i a g r a m O b j e c t K e y > < D i a g r a m O b j e c t K e y > < K e y > R e l a t i o n s h i p s \ & l t ; T a b l e s \ F a c T a b l e \ C o l u m n s \ O r d e r   D a t e & g t ; - & l t ; T a b l e s \ D i m _ D a t e \ C o l u m n s \ D a t e & g t ; \ F K < / K e y > < / D i a g r a m O b j e c t K e y > < D i a g r a m O b j e c t K e y > < K e y > R e l a t i o n s h i p s \ & l t ; T a b l e s \ F a c T a b l e \ C o l u m n s \ O r d e r   D a t e & g t ; - & l t ; T a b l e s \ D i m _ D a t e \ C o l u m n s \ D a t e & g t ; \ P K < / K e y > < / D i a g r a m O b j e c t K e y > < D i a g r a m O b j e c t K e y > < K e y > R e l a t i o n s h i p s \ & l t ; T a b l e s \ F a c T a b l e \ C o l u m n s \ O r d e r   D a t e & g t ; - & l t ; T a b l e s \ D i m _ D a t e \ C o l u m n s \ D a t e & g t ; \ C r o s s F i l t e r < / K e y > < / D i a g r a m O b j e c t K e y > < D i a g r a m O b j e c t K e y > < K e y > R e l a t i o n s h i p s \ & l t ; T a b l e s \ F a c T a b l e \ C o l u m n s \ S h i p   M o d e & g t ; - & l t ; T a b l e s \ D i m S h i p p i n g \ C o l u m n s \ S h i p   M o d e & g t ; < / K e y > < / D i a g r a m O b j e c t K e y > < D i a g r a m O b j e c t K e y > < K e y > R e l a t i o n s h i p s \ & l t ; T a b l e s \ F a c T a b l e \ C o l u m n s \ S h i p   M o d e & g t ; - & l t ; T a b l e s \ D i m S h i p p i n g \ C o l u m n s \ S h i p   M o d e & g t ; \ F K < / K e y > < / D i a g r a m O b j e c t K e y > < D i a g r a m O b j e c t K e y > < K e y > R e l a t i o n s h i p s \ & l t ; T a b l e s \ F a c T a b l e \ C o l u m n s \ S h i p   M o d e & g t ; - & l t ; T a b l e s \ D i m S h i p p i n g \ C o l u m n s \ S h i p   M o d e & g t ; \ P K < / K e y > < / D i a g r a m O b j e c t K e y > < D i a g r a m O b j e c t K e y > < K e y > R e l a t i o n s h i p s \ & l t ; T a b l e s \ F a c T a b l e \ C o l u m n s \ S h i p   M o d e & g t ; - & l t ; T a b l e s \ D i m S h i p p i n g \ C o l u m n s \ S h i p   M o d e & g t ; \ C r o s s F i l t e r < / K e y > < / D i a g r a m O b j e c t K e y > < / A l l K e y s > < S e l e c t e d K e y s > < D i a g r a m O b j e c t K e y > < K e y > R e l a t i o n s h i p s \ & l t ; T a b l e s \ F a c T a b l e \ C o l u m n s \ S h i p   M o d e & g t ; - & l t ; T a b l e s \ D i m S h i p p i n g \ C o l u m n s \ S h i p   M o d e & g t ; 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 T a g s \ T a b l e s \ & l t ; T a b l e s \ F a c T a b l e & g t ; < / K e y > < / a : K e y > < a : V a l u e   i : t y p e = " D i a g r a m D i s p l a y T a g V i e w S t a t e " > < I s N o t F i l t e r e d O u t > t r u e < / I s N o t F i l t e r e d O u t > < / a : V a l u e > < / a : K e y V a l u e O f D i a g r a m O b j e c t K e y a n y T y p e z b w N T n L X > < a : K e y V a l u e O f D i a g r a m O b j e c t K e y a n y T y p e z b w N T n L X > < a : K e y > < K e y > D y n a m i c   T a g s \ T a b l e s \ & l t ; T a b l e s \ D i m S h i p p i n g & g t ; < / K e y > < / a : K e y > < a : V a l u e   i : t y p e = " D i a g r a m D i s p l a y T a g V i e w S t a t e " > < I s N o t F i l t e r e d O u t > t r u e < / I s N o t F i l t e r e d O u t > < / a : V a l u e > < / a : K e y V a l u e O f D i a g r a m O b j e c t K e y a n y T y p e z b w N T n L X > < a : K e y V a l u e O f D i a g r a m O b j e c t K e y a n y T y p e z b w N T n L X > < a : K e y > < K e y > T a b l e s \ D i m _ D a t e < / K e y > < / a : K e y > < a : V a l u e   i : t y p e = " D i a g r a m D i s p l a y N o d e V i e w S t a t e " > < H e i g h t > 1 8 9 . 2 < / H e i g h t > < I s E x p a n d e d > t r u e < / I s E x p a n d e d > < L a y e d O u t > t r u e < / L a y e d O u t > < L e f t > 9 0 5 . 4 1 0 5 2 6 3 1 5 7 8 9 4 1 < / L e f t > < T a b I n d e x > 2 < / T a b I n d e x > < T o p > 4 0 . 5 2 6 3 1 5 7 8 9 4 7 3 9 < / 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 T a b l e s \ D i m _ C u s t o m e r s < / K e y > < / a : K e y > < a : V a l u e   i : t y p e = " D i a g r a m D i s p l a y N o d e V i e w S t a t e " > < H e i g h t > 2 3 1 . 6 0 0 0 0 0 0 0 0 0 0 0 0 2 < / H e i g h t > < I s E x p a n d e d > t r u e < / I s E x p a n d e d > < L a y e d O u t > t r u e < / L a y e d O u t > < L e f t > 2 4 7 . 6 7 2 2 3 1 6 2 0 2 9 7 4 < / L e f t > < T o p > 4 4 . 5 4 7 3 6 8 4 2 1 0 5 2 5 1 1 < / 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 T a b l e s \ D i m _ C u s t o m e r s \ C o l u m n s \ P o s t a l   C o d e 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 T a b l e s \ T a b l e 1 < / K e y > < / a : K e y > < a : V a l u e   i : t y p e = " D i a g r a m D i s p l a y N o d e V i e w S t a t e " > < H e i g h t > 1 5 0 < / H e i g h t > < I s E x p a n d e d > t r u e < / I s E x p a n d e d > < L a y e d O u t > t r u e < / L a y e d O u t > < L e f t > 3 2 4 . 5 4 4 4 6 3 2 4 0 5 9 4 8 4 < / L e f t > < T a b I n d e x > 3 < / T a b I n d e x > < T o p > 3 5 0 . 7 5 7 8 9 4 7 3 6 8 4 2 1 6 < / T o p > < W i d t h > 2 0 0 < / W i d t h > < / a : V a l u e > < / a : K e y V a l u e O f D i a g r a m O b j e c t K e y a n y T y p e z b w N T n L X > < a : K e y V a l u e O f D i a g r a m O b j e c t K e y a n y T y p e z b w N T n L X > < a : K e y > < K e y > T a b l e s \ T a b l e 1 \ C o l u m n s \ P r o d u c t   I D < / 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 T a b l e s \ F a c T a b l e < / K e y > < / a : K e y > < a : V a l u e   i : t y p e = " D i a g r a m D i s p l a y N o d e V i e w S t a t e " > < H e i g h t > 3 2 5 . 1 9 9 9 9 9 9 9 9 9 9 9 9 3 < / H e i g h t > < I s E x p a n d e d > t r u e < / I s E x p a n d e d > < L a y e d O u t > t r u e < / L a y e d O u t > < L e f t > 5 9 1 . 1 6 9 8 7 3 6 4 2 8 6 0 3 5 < / L e f t > < T a b I n d e x > 1 < / T a b I n d e x > < W i d t h > 2 0 0 < / W i d t h > < / a : V a l u e > < / a : K e y V a l u e O f D i a g r a m O b j e c t K e y a n y T y p e z b w N T n L X > < a : K e y V a l u e O f D i a g r a m O b j e c t K e y a n y T y p e z b w N T n L X > < a : K e y > < K e y > T a b l e s \ F a c T a b l e \ C o l u m n s \ R o w   I D < / K e y > < / a : K e y > < a : V a l u e   i : t y p e = " D i a g r a m D i s p l a y N o d e V i e w S t a t e " > < H e i g h t > 1 5 0 < / H e i g h t > < I s E x p a n d e d > t r u e < / I s E x p a n d e d > < W i d t h > 2 0 0 < / W i d t h > < / a : V a l u e > < / a : K e y V a l u e O f D i a g r a m O b j e c t K e y a n y T y p e z b w N T n L X > < a : K e y V a l u e O f D i a g r a m O b j e c t K e y a n y T y p e z b w N T n L X > < a : K e y > < K e y > T a b l e s \ F a c T a b l e \ C o l u m n s \ O r d e r   I D < / K e y > < / a : K e y > < a : V a l u e   i : t y p e = " D i a g r a m D i s p l a y N o d e V i e w S t a t e " > < H e i g h t > 1 5 0 < / H e i g h t > < I s E x p a n d e d > t r u e < / I s E x p a n d e d > < W i d t h > 2 0 0 < / W i d t h > < / a : V a l u e > < / a : K e y V a l u e O f D i a g r a m O b j e c t K e y a n y T y p e z b w N T n L X > < a : K e y V a l u e O f D i a g r a m O b j e c t K e y a n y T y p e z b w N T n L X > < a : K e y > < K e y > T a b l e s \ F a c T a b l e \ C o l u m n s \ O r d e r   D a t e < / K e y > < / a : K e y > < a : V a l u e   i : t y p e = " D i a g r a m D i s p l a y N o d e V i e w S t a t e " > < H e i g h t > 1 5 0 < / H e i g h t > < I s E x p a n d e d > t r u e < / I s E x p a n d e d > < W i d t h > 2 0 0 < / W i d t h > < / a : V a l u e > < / a : K e y V a l u e O f D i a g r a m O b j e c t K e y a n y T y p e z b w N T n L X > < a : K e y V a l u e O f D i a g r a m O b j e c t K e y a n y T y p e z b w N T n L X > < a : K e y > < K e y > T a b l e s \ F a c T a b l e \ C o l u m n s \ S h i p   D a t e < / K e y > < / a : K e y > < a : V a l u e   i : t y p e = " D i a g r a m D i s p l a y N o d e V i e w S t a t e " > < H e i g h t > 1 5 0 < / H e i g h t > < I s E x p a n d e d > t r u e < / I s E x p a n d e d > < W i d t h > 2 0 0 < / W i d t h > < / a : V a l u e > < / a : K e y V a l u e O f D i a g r a m O b j e c t K e y a n y T y p e z b w N T n L X > < a : K e y V a l u e O f D i a g r a m O b j e c t K e y a n y T y p e z b w N T n L X > < a : K e y > < K e y > T a b l e s \ F a c T a b l e \ C o l u m n s \ S h i p   M o d e < / K e y > < / a : K e y > < a : V a l u e   i : t y p e = " D i a g r a m D i s p l a y N o d e V i e w S t a t e " > < H e i g h t > 1 5 0 < / H e i g h t > < I s E x p a n d e d > t r u e < / I s E x p a n d e d > < W i d t h > 2 0 0 < / W i d t h > < / a : V a l u e > < / a : K e y V a l u e O f D i a g r a m O b j e c t K e y a n y T y p e z b w N T n L X > < a : K e y V a l u e O f D i a g r a m O b j e c t K e y a n y T y p e z b w N T n L X > < a : K e y > < K e y > T a b l e s \ F a c T a b l e \ C o l u m n s \ C u s t o m e r   I D < / K e y > < / a : K e y > < a : V a l u e   i : t y p e = " D i a g r a m D i s p l a y N o d e V i e w S t a t e " > < H e i g h t > 1 5 0 < / H e i g h t > < I s E x p a n d e d > t r u e < / I s E x p a n d e d > < W i d t h > 2 0 0 < / W i d t h > < / a : V a l u e > < / a : K e y V a l u e O f D i a g r a m O b j e c t K e y a n y T y p e z b w N T n L X > < a : K e y V a l u e O f D i a g r a m O b j e c t K e y a n y T y p e z b w N T n L X > < a : K e y > < K e y > T a b l e s \ F a c T a b l e \ C o l u m n s \ P r o d u c t   I D < / K e y > < / a : K e y > < a : V a l u e   i : t y p e = " D i a g r a m D i s p l a y N o d e V i e w S t a t e " > < H e i g h t > 1 5 0 < / H e i g h t > < I s E x p a n d e d > t r u e < / I s E x p a n d e d > < W i d t h > 2 0 0 < / W i d t h > < / a : V a l u e > < / a : K e y V a l u e O f D i a g r a m O b j e c t K e y a n y T y p e z b w N T n L X > < a : K e y V a l u e O f D i a g r a m O b j e c t K e y a n y T y p e z b w N T n L X > < a : K e y > < K e y > T a b l e s \ F a c T a b l e \ C o l u m n s \ S a l e s < / K e y > < / a : K e y > < a : V a l u e   i : t y p e = " D i a g r a m D i s p l a y N o d e V i e w S t a t e " > < H e i g h t > 1 5 0 < / H e i g h t > < I s E x p a n d e d > t r u e < / I s E x p a n d e d > < W i d t h > 2 0 0 < / W i d t h > < / a : V a l u e > < / a : K e y V a l u e O f D i a g r a m O b j e c t K e y a n y T y p e z b w N T n L X > < a : K e y V a l u e O f D i a g r a m O b j e c t K e y a n y T y p e z b w N T n L X > < a : K e y > < K e y > T a b l e s \ F a c T a b l e \ C o l u m n s \ Q u a n t i t y < / K e y > < / a : K e y > < a : V a l u e   i : t y p e = " D i a g r a m D i s p l a y N o d e V i e w S t a t e " > < H e i g h t > 1 5 0 < / H e i g h t > < I s E x p a n d e d > t r u e < / I s E x p a n d e d > < W i d t h > 2 0 0 < / W i d t h > < / a : V a l u e > < / a : K e y V a l u e O f D i a g r a m O b j e c t K e y a n y T y p e z b w N T n L X > < a : K e y V a l u e O f D i a g r a m O b j e c t K e y a n y T y p e z b w N T n L X > < a : K e y > < K e y > T a b l e s \ F a c T a b l e \ C o l u m n s \ D i s c o u n t < / K e y > < / a : K e y > < a : V a l u e   i : t y p e = " D i a g r a m D i s p l a y N o d e V i e w S t a t e " > < H e i g h t > 1 5 0 < / H e i g h t > < I s E x p a n d e d > t r u e < / I s E x p a n d e d > < W i d t h > 2 0 0 < / W i d t h > < / a : V a l u e > < / a : K e y V a l u e O f D i a g r a m O b j e c t K e y a n y T y p e z b w N T n L X > < a : K e y V a l u e O f D i a g r a m O b j e c t K e y a n y T y p e z b w N T n L X > < a : K e y > < K e y > T a b l e s \ F a c T a b l e \ C o l u m n s \ P r o f i t < / K e y > < / a : K e y > < a : V a l u e   i : t y p e = " D i a g r a m D i s p l a y N o d e V i e w S t a t e " > < H e i g h t > 1 5 0 < / H e i g h t > < I s E x p a n d e d > t r u e < / I s E x p a n d e d > < W i d t h > 2 0 0 < / W i d t h > < / a : V a l u e > < / a : K e y V a l u e O f D i a g r a m O b j e c t K e y a n y T y p e z b w N T n L X > < a : K e y V a l u e O f D i a g r a m O b j e c t K e y a n y T y p e z b w N T n L X > < a : K e y > < K e y > T a b l e s \ F a c T a b l e \ C o l u m n s \ y e a r < / K e y > < / a : K e y > < a : V a l u e   i : t y p e = " D i a g r a m D i s p l a y N o d e V i e w S t a t e " > < H e i g h t > 1 5 0 < / H e i g h t > < I s E x p a n d e d > t r u e < / I s E x p a n d e d > < W i d t h > 2 0 0 < / W i d t h > < / a : V a l u e > < / a : K e y V a l u e O f D i a g r a m O b j e c t K e y a n y T y p e z b w N T n L X > < a : K e y V a l u e O f D i a g r a m O b j e c t K e y a n y T y p e z b w N T n L X > < a : K e y > < K e y > T a b l e s \ F a c T a b l e \ C o l u m n s \ S h i p   D a t e   ( Y e a r ) < / K e y > < / a : K e y > < a : V a l u e   i : t y p e = " D i a g r a m D i s p l a y N o d e V i e w S t a t e " > < H e i g h t > 1 5 0 < / H e i g h t > < I s E x p a n d e d > t r u e < / I s E x p a n d e d > < W i d t h > 2 0 0 < / W i d t h > < / a : V a l u e > < / a : K e y V a l u e O f D i a g r a m O b j e c t K e y a n y T y p e z b w N T n L X > < a : K e y V a l u e O f D i a g r a m O b j e c t K e y a n y T y p e z b w N T n L X > < a : K e y > < K e y > T a b l e s \ F a c T a b l e \ C o l u m n s \ S h i p   D a t e   ( Q u a r t e r ) < / K e y > < / a : K e y > < a : V a l u e   i : t y p e = " D i a g r a m D i s p l a y N o d e V i e w S t a t e " > < H e i g h t > 1 5 0 < / H e i g h t > < I s E x p a n d e d > t r u e < / I s E x p a n d e d > < W i d t h > 2 0 0 < / W i d t h > < / a : V a l u e > < / a : K e y V a l u e O f D i a g r a m O b j e c t K e y a n y T y p e z b w N T n L X > < a : K e y V a l u e O f D i a g r a m O b j e c t K e y a n y T y p e z b w N T n L X > < a : K e y > < K e y > T a b l e s \ F a c T a b l e \ C o l u m n s \ S h i p   D a t e   ( M o n t h   I n d e x ) < / K e y > < / a : K e y > < a : V a l u e   i : t y p e = " D i a g r a m D i s p l a y N o d e V i e w S t a t e " > < H e i g h t > 1 5 0 < / H e i g h t > < I s E x p a n d e d > t r u e < / I s E x p a n d e d > < W i d t h > 2 0 0 < / W i d t h > < / a : V a l u e > < / a : K e y V a l u e O f D i a g r a m O b j e c t K e y a n y T y p e z b w N T n L X > < a : K e y V a l u e O f D i a g r a m O b j e c t K e y a n y T y p e z b w N T n L X > < a : K e y > < K e y > T a b l e s \ F a c T a b l e \ C o l u m n s \ S h i p   D a t e   ( M o n t h ) < / K e y > < / a : K e y > < a : V a l u e   i : t y p e = " D i a g r a m D i s p l a y N o d e V i e w S t a t e " > < H e i g h t > 1 5 0 < / H e i g h t > < I s E x p a n d e d > t r u e < / I s E x p a n d e d > < W i d t h > 2 0 0 < / W i d t h > < / a : V a l u e > < / a : K e y V a l u e O f D i a g r a m O b j e c t K e y a n y T y p e z b w N T n L X > < a : K e y V a l u e O f D i a g r a m O b j e c t K e y a n y T y p e z b w N T n L X > < a : K e y > < K e y > T a b l e s \ D i m S h i p p i n g < / K e y > < / a : K e y > < a : V a l u e   i : t y p e = " D i a g r a m D i s p l a y N o d e V i e w S t a t e " > < H e i g h t > 1 5 0 < / H e i g h t > < I s E x p a n d e d > t r u e < / I s E x p a n d e d > < L a y e d O u t > t r u e < / L a y e d O u t > < L e f t > 8 4 6 . 3 6 7 3 2 6 6 4 6 5 8 9 8 5 < / L e f t > < T a b I n d e x > 4 < / T a b I n d e x > < T o p > 3 4 5 . 4 7 3 6 8 4 2 1 0 5 2 6 4 1 < / T o p > < W i d t h > 2 0 0 < / W i d t h > < / a : V a l u e > < / a : K e y V a l u e O f D i a g r a m O b j e c t K e y a n y T y p e z b w N T n L X > < a : K e y V a l u e O f D i a g r a m O b j e c t K e y a n y T y p e z b w N T n L X > < a : K e y > < K e y > T a b l e s \ D i m S h i p p i n g \ C o l u m n s \ S h i p _ I D < / K e y > < / a : K e y > < a : V a l u e   i : t y p e = " D i a g r a m D i s p l a y N o d e V i e w S t a t e " > < H e i g h t > 1 5 0 < / H e i g h t > < I s E x p a n d e d > t r u e < / I s E x p a n d e d > < W i d t h > 2 0 0 < / W i d t h > < / a : V a l u e > < / a : K e y V a l u e O f D i a g r a m O b j e c t K e y a n y T y p e z b w N T n L X > < a : K e y V a l u e O f D i a g r a m O b j e c t K e y a n y T y p e z b w N T n L X > < a : K e y > < K e y > T a b l e s \ D i m S h i p p i n g \ C o l u m n s \ S h i p   M o d e < / K e y > < / a : K e y > < a : V a l u e   i : t y p e = " D i a g r a m D i s p l a y N o d e V i e w S t a t e " > < H e i g h t > 1 5 0 < / H e i g h t > < I s E x p a n d e d > t r u e < / I s E x p a n d e d > < W i d t h > 2 0 0 < / W i d t h > < / a : V a l u e > < / a : K e y V a l u e O f D i a g r a m O b j e c t K e y a n y T y p e z b w N T n L X > < a : K e y V a l u e O f D i a g r a m O b j e c t K e y a n y T y p e z b w N T n L X > < a : K e y > < K e y > T a b l e s \ D i m S h i p p i n g \ M e a s u r e s \ S u m   o f   S h i p _ I D < / K e y > < / a : K e y > < a : V a l u e   i : t y p e = " D i a g r a m D i s p l a y N o d e V i e w S t a t e " > < H e i g h t > 1 5 0 < / H e i g h t > < I s E x p a n d e d > t r u e < / I s E x p a n d e d > < W i d t h > 2 0 0 < / W i d t h > < / a : V a l u e > < / a : K e y V a l u e O f D i a g r a m O b j e c t K e y a n y T y p e z b w N T n L X > < a : K e y V a l u e O f D i a g r a m O b j e c t K e y a n y T y p e z b w N T n L X > < a : K e y > < K e y > T a b l e s \ D i m S h i p p i n g \ S u m   o f   S h i p _ I D \ A d d i t i o n a l   I n f o \ I m p l i c i t   M e a s u r e < / K e y > < / a : K e y > < a : V a l u e   i : t y p e = " D i a g r a m D i s p l a y V i e w S t a t e I D i a g r a m T a g A d d i t i o n a l I n f o " / > < / a : K e y V a l u e O f D i a g r a m O b j e c t K e y a n y T y p e z b w N T n L X > < a : K e y V a l u e O f D i a g r a m O b j e c t K e y a n y T y p e z b w N T n L X > < a : K e y > < K e y > R e l a t i o n s h i p s \ & l t ; T a b l e s \ F a c T a b l e \ C o l u m n s \ C u s t o m e r   I D & g t ; - & l t ; T a b l e s \ D i m _ C u s t o m e r s \ C o l u m n s \ C u s t o m e r   I D & g t ; < / K e y > < / a : K e y > < a : V a l u e   i : t y p e = " D i a g r a m D i s p l a y L i n k V i e w S t a t e " > < A u t o m a t i o n P r o p e r t y H e l p e r T e x t > E n d   p o i n t   1 :   ( 5 7 5 . 1 6 9 8 7 3 6 4 2 8 6 , 1 6 2 . 6 ) .   E n d   p o i n t   2 :   ( 4 6 3 . 6 7 2 2 3 1 6 2 0 2 9 7 , 1 6 0 . 3 4 7 3 6 8 )   < / A u t o m a t i o n P r o p e r t y H e l p e r T e x t > < L a y e d O u t > t r u e < / L a y e d O u t > < P o i n t s   x m l n s : b = " h t t p : / / s c h e m a s . d a t a c o n t r a c t . o r g / 2 0 0 4 / 0 7 / S y s t e m . W i n d o w s " > < b : P o i n t > < b : _ x > 5 7 5 . 1 6 9 8 7 3 6 4 2 8 6 0 3 5 < / b : _ x > < b : _ y > 1 6 2 . 6 < / b : _ y > < / b : P o i n t > < b : P o i n t > < b : _ x > 5 2 1 . 4 2 1 0 5 3 < / b : _ x > < b : _ y > 1 6 2 . 6 < / b : _ y > < / b : P o i n t > < b : P o i n t > < b : _ x > 5 1 7 . 4 2 1 0 5 3 < / b : _ x > < b : _ y > 1 6 0 . 3 4 7 3 6 8 < / b : _ y > < / b : P o i n t > < b : P o i n t > < b : _ x > 4 6 3 . 6 7 2 2 3 1 6 2 0 2 9 7 3 4 < / b : _ x > < b : _ y > 1 6 0 . 3 4 7 3 6 8 < / b : _ y > < / b : P o i n t > < / P o i n t s > < / a : V a l u e > < / a : K e y V a l u e O f D i a g r a m O b j e c t K e y a n y T y p e z b w N T n L X > < a : K e y V a l u e O f D i a g r a m O b j e c t K e y a n y T y p e z b w N T n L X > < a : K e y > < K e y > R e l a t i o n s h i p s \ & l t ; T a b l e s \ F a c T a b l e \ C o l u m n s \ C u s t o m e r   I D & g t ; - & l t ; T a b l e s \ D i m _ C u s t o m e r s \ C o l u m n s \ C u s t o m e r   I D & g t ; \ F K < / K e y > < / a : K e y > < a : V a l u e   i : t y p e = " D i a g r a m D i s p l a y L i n k E n d p o i n t V i e w S t a t e " > < H e i g h t > 1 6 < / H e i g h t > < L a b e l L o c a t i o n   x m l n s : b = " h t t p : / / s c h e m a s . d a t a c o n t r a c t . o r g / 2 0 0 4 / 0 7 / S y s t e m . W i n d o w s " > < b : _ x > 5 7 5 . 1 6 9 8 7 3 6 4 2 8 6 0 3 5 < / b : _ x > < b : _ y > 1 5 4 . 6 < / b : _ y > < / L a b e l L o c a t i o n > < L o c a t i o n   x m l n s : b = " h t t p : / / s c h e m a s . d a t a c o n t r a c t . o r g / 2 0 0 4 / 0 7 / S y s t e m . W i n d o w s " > < b : _ x > 5 9 1 . 1 6 9 8 7 3 6 4 2 8 6 0 3 5 < / b : _ x > < b : _ y > 1 6 2 . 6 < / b : _ y > < / L o c a t i o n > < S h a p e R o t a t e A n g l e > 1 8 0 < / S h a p e R o t a t e A n g l e > < W i d t h > 1 6 < / W i d t h > < / a : V a l u e > < / a : K e y V a l u e O f D i a g r a m O b j e c t K e y a n y T y p e z b w N T n L X > < a : K e y V a l u e O f D i a g r a m O b j e c t K e y a n y T y p e z b w N T n L X > < a : K e y > < K e y > R e l a t i o n s h i p s \ & l t ; T a b l e s \ F a c T a b l e \ C o l u m n s \ C u s t o m e r   I D & g t ; - & l t ; T a b l e s \ D i m _ C u s t o m e r s \ C o l u m n s \ C u s t o m e r   I D & g t ; \ P K < / K e y > < / a : K e y > < a : V a l u e   i : t y p e = " D i a g r a m D i s p l a y L i n k E n d p o i n t V i e w S t a t e " > < H e i g h t > 1 6 < / H e i g h t > < L a b e l L o c a t i o n   x m l n s : b = " h t t p : / / s c h e m a s . d a t a c o n t r a c t . o r g / 2 0 0 4 / 0 7 / S y s t e m . W i n d o w s " > < b : _ x > 4 4 7 . 6 7 2 2 3 1 6 2 0 2 9 7 3 4 < / b : _ x > < b : _ y > 1 5 2 . 3 4 7 3 6 8 < / b : _ y > < / L a b e l L o c a t i o n > < L o c a t i o n   x m l n s : b = " h t t p : / / s c h e m a s . d a t a c o n t r a c t . o r g / 2 0 0 4 / 0 7 / S y s t e m . W i n d o w s " > < b : _ x > 4 4 7 . 6 7 2 2 3 1 6 2 0 2 9 7 3 4 < / b : _ x > < b : _ y > 1 6 0 . 3 4 7 3 6 8 < / b : _ y > < / L o c a t i o n > < S h a p e R o t a t e A n g l e > 3 6 0 < / S h a p e R o t a t e A n g l e > < W i d t h > 1 6 < / W i d t h > < / a : V a l u e > < / a : K e y V a l u e O f D i a g r a m O b j e c t K e y a n y T y p e z b w N T n L X > < a : K e y V a l u e O f D i a g r a m O b j e c t K e y a n y T y p e z b w N T n L X > < a : K e y > < K e y > R e l a t i o n s h i p s \ & l t ; T a b l e s \ F a c T a b l e \ C o l u m n s \ C u s t o m e r   I D & g t ; - & l t ; T a b l e s \ D i m _ C u s t o m e r s \ C o l u m n s \ C u s t o m e r   I D & g t ; \ C r o s s F i l t e r < / K e y > < / a : K e y > < a : V a l u e   i : t y p e = " D i a g r a m D i s p l a y L i n k C r o s s F i l t e r V i e w S t a t e " > < P o i n t s   x m l n s : b = " h t t p : / / s c h e m a s . d a t a c o n t r a c t . o r g / 2 0 0 4 / 0 7 / S y s t e m . W i n d o w s " > < b : P o i n t > < b : _ x > 5 7 5 . 1 6 9 8 7 3 6 4 2 8 6 0 3 5 < / b : _ x > < b : _ y > 1 6 2 . 6 < / b : _ y > < / b : P o i n t > < b : P o i n t > < b : _ x > 5 2 1 . 4 2 1 0 5 3 < / b : _ x > < b : _ y > 1 6 2 . 6 < / b : _ y > < / b : P o i n t > < b : P o i n t > < b : _ x > 5 1 7 . 4 2 1 0 5 3 < / b : _ x > < b : _ y > 1 6 0 . 3 4 7 3 6 8 < / b : _ y > < / b : P o i n t > < b : P o i n t > < b : _ x > 4 6 3 . 6 7 2 2 3 1 6 2 0 2 9 7 3 4 < / b : _ x > < b : _ y > 1 6 0 . 3 4 7 3 6 8 < / b : _ y > < / b : P o i n t > < / P o i n t s > < / a : V a l u e > < / a : K e y V a l u e O f D i a g r a m O b j e c t K e y a n y T y p e z b w N T n L X > < a : K e y V a l u e O f D i a g r a m O b j e c t K e y a n y T y p e z b w N T n L X > < a : K e y > < K e y > R e l a t i o n s h i p s \ & l t ; T a b l e s \ F a c T a b l e \ C o l u m n s \ P r o d u c t   I D & g t ; - & l t ; T a b l e s \ T a b l e 1 \ C o l u m n s \ P r o d u c t   I D & g t ; < / K e y > < / a : K e y > < a : V a l u e   i : t y p e = " D i a g r a m D i s p l a y L i n k V i e w S t a t e " > < A u t o m a t i o n P r o p e r t y H e l p e r T e x t > E n d   p o i n t   1 :   ( 6 8 1 . 1 6 9 8 7 4 , 3 4 1 . 2 ) .   E n d   p o i n t   2 :   ( 5 4 0 . 5 4 4 4 6 3 2 4 0 5 9 5 , 4 2 5 . 7 5 7 8 9 5 )   < / A u t o m a t i o n P r o p e r t y H e l p e r T e x t > < L a y e d O u t > t r u e < / L a y e d O u t > < P o i n t s   x m l n s : b = " h t t p : / / s c h e m a s . d a t a c o n t r a c t . o r g / 2 0 0 4 / 0 7 / S y s t e m . W i n d o w s " > < b : P o i n t > < b : _ x > 6 8 1 . 1 6 9 8 7 4 < / b : _ x > < b : _ y > 3 4 1 . 1 9 9 9 9 9 9 9 9 9 9 9 9 3 < / b : _ y > < / b : P o i n t > < b : P o i n t > < b : _ x > 6 8 1 . 1 6 9 8 7 4 < / b : _ x > < b : _ y > 4 2 3 . 7 5 7 8 9 5 < / b : _ y > < / b : P o i n t > < b : P o i n t > < b : _ x > 6 7 9 . 1 6 9 8 7 4 < / b : _ x > < b : _ y > 4 2 5 . 7 5 7 8 9 5 < / b : _ y > < / b : P o i n t > < b : P o i n t > < b : _ x > 5 4 0 . 5 4 4 4 6 3 2 4 0 5 9 4 8 4 < / b : _ x > < b : _ y > 4 2 5 . 7 5 7 8 9 5 < / b : _ y > < / b : P o i n t > < / P o i n t s > < / a : V a l u e > < / a : K e y V a l u e O f D i a g r a m O b j e c t K e y a n y T y p e z b w N T n L X > < a : K e y V a l u e O f D i a g r a m O b j e c t K e y a n y T y p e z b w N T n L X > < a : K e y > < K e y > R e l a t i o n s h i p s \ & l t ; T a b l e s \ F a c T a b l e \ C o l u m n s \ P r o d u c t   I D & g t ; - & l t ; T a b l e s \ T a b l e 1 \ C o l u m n s \ P r o d u c t   I D & g t ; \ F K < / K e y > < / a : K e y > < a : V a l u e   i : t y p e = " D i a g r a m D i s p l a y L i n k E n d p o i n t V i e w S t a t e " > < H e i g h t > 1 6 < / H e i g h t > < L a b e l L o c a t i o n   x m l n s : b = " h t t p : / / s c h e m a s . d a t a c o n t r a c t . o r g / 2 0 0 4 / 0 7 / S y s t e m . W i n d o w s " > < b : _ x > 6 7 3 . 1 6 9 8 7 4 < / b : _ x > < b : _ y > 3 2 5 . 1 9 9 9 9 9 9 9 9 9 9 9 9 3 < / b : _ y > < / L a b e l L o c a t i o n > < L o c a t i o n   x m l n s : b = " h t t p : / / s c h e m a s . d a t a c o n t r a c t . o r g / 2 0 0 4 / 0 7 / S y s t e m . W i n d o w s " > < b : _ x > 6 8 1 . 1 6 9 8 7 4 < / b : _ x > < b : _ y > 3 2 5 . 1 9 9 9 9 9 9 9 9 9 9 9 9 3 < / b : _ y > < / L o c a t i o n > < S h a p e R o t a t e A n g l e > 9 0 < / S h a p e R o t a t e A n g l e > < W i d t h > 1 6 < / W i d t h > < / a : V a l u e > < / a : K e y V a l u e O f D i a g r a m O b j e c t K e y a n y T y p e z b w N T n L X > < a : K e y V a l u e O f D i a g r a m O b j e c t K e y a n y T y p e z b w N T n L X > < a : K e y > < K e y > R e l a t i o n s h i p s \ & l t ; T a b l e s \ F a c T a b l e \ C o l u m n s \ P r o d u c t   I D & g t ; - & l t ; T a b l e s \ T a b l e 1 \ C o l u m n s \ P r o d u c t   I D & g t ; \ P K < / K e y > < / a : K e y > < a : V a l u e   i : t y p e = " D i a g r a m D i s p l a y L i n k E n d p o i n t V i e w S t a t e " > < H e i g h t > 1 6 < / H e i g h t > < L a b e l L o c a t i o n   x m l n s : b = " h t t p : / / s c h e m a s . d a t a c o n t r a c t . o r g / 2 0 0 4 / 0 7 / S y s t e m . W i n d o w s " > < b : _ x > 5 2 4 . 5 4 4 4 6 3 2 4 0 5 9 4 8 4 < / b : _ x > < b : _ y > 4 1 7 . 7 5 7 8 9 5 < / b : _ y > < / L a b e l L o c a t i o n > < L o c a t i o n   x m l n s : b = " h t t p : / / s c h e m a s . d a t a c o n t r a c t . o r g / 2 0 0 4 / 0 7 / S y s t e m . W i n d o w s " > < b : _ x > 5 2 4 . 5 4 4 4 6 3 2 4 0 5 9 4 8 4 < / b : _ x > < b : _ y > 4 2 5 . 7 5 7 8 9 5 < / b : _ y > < / L o c a t i o n > < S h a p e R o t a t e A n g l e > 3 6 0 < / S h a p e R o t a t e A n g l e > < W i d t h > 1 6 < / W i d t h > < / a : V a l u e > < / a : K e y V a l u e O f D i a g r a m O b j e c t K e y a n y T y p e z b w N T n L X > < a : K e y V a l u e O f D i a g r a m O b j e c t K e y a n y T y p e z b w N T n L X > < a : K e y > < K e y > R e l a t i o n s h i p s \ & l t ; T a b l e s \ F a c T a b l e \ C o l u m n s \ P r o d u c t   I D & g t ; - & l t ; T a b l e s \ T a b l e 1 \ C o l u m n s \ P r o d u c t   I D & g t ; \ C r o s s F i l t e r < / K e y > < / a : K e y > < a : V a l u e   i : t y p e = " D i a g r a m D i s p l a y L i n k C r o s s F i l t e r V i e w S t a t e " > < P o i n t s   x m l n s : b = " h t t p : / / s c h e m a s . d a t a c o n t r a c t . o r g / 2 0 0 4 / 0 7 / S y s t e m . W i n d o w s " > < b : P o i n t > < b : _ x > 6 8 1 . 1 6 9 8 7 4 < / b : _ x > < b : _ y > 3 4 1 . 1 9 9 9 9 9 9 9 9 9 9 9 9 3 < / b : _ y > < / b : P o i n t > < b : P o i n t > < b : _ x > 6 8 1 . 1 6 9 8 7 4 < / b : _ x > < b : _ y > 4 2 3 . 7 5 7 8 9 5 < / b : _ y > < / b : P o i n t > < b : P o i n t > < b : _ x > 6 7 9 . 1 6 9 8 7 4 < / b : _ x > < b : _ y > 4 2 5 . 7 5 7 8 9 5 < / b : _ y > < / b : P o i n t > < b : P o i n t > < b : _ x > 5 4 0 . 5 4 4 4 6 3 2 4 0 5 9 4 8 4 < / b : _ x > < b : _ y > 4 2 5 . 7 5 7 8 9 5 < / b : _ y > < / b : P o i n t > < / P o i n t s > < / a : V a l u e > < / a : K e y V a l u e O f D i a g r a m O b j e c t K e y a n y T y p e z b w N T n L X > < a : K e y V a l u e O f D i a g r a m O b j e c t K e y a n y T y p e z b w N T n L X > < a : K e y > < K e y > R e l a t i o n s h i p s \ & l t ; T a b l e s \ F a c T a b l e \ C o l u m n s \ O r d e r   D a t e & g t ; - & l t ; T a b l e s \ D i m _ D a t e \ C o l u m n s \ D a t e & g t ; < / K e y > < / a : K e y > < a : V a l u e   i : t y p e = " D i a g r a m D i s p l a y L i n k V i e w S t a t e " > < A u t o m a t i o n P r o p e r t y H e l p e r T e x t > E n d   p o i n t   1 :   ( 8 0 7 . 1 6 9 8 7 3 6 4 2 8 6 , 1 6 2 . 6 ) .   E n d   p o i n t   2 :   ( 8 8 9 . 4 1 0 5 2 6 3 1 5 7 8 9 , 1 3 5 . 1 2 6 3 1 6 )   < / A u t o m a t i o n P r o p e r t y H e l p e r T e x t > < L a y e d O u t > t r u e < / L a y e d O u t > < P o i n t s   x m l n s : b = " h t t p : / / s c h e m a s . d a t a c o n t r a c t . o r g / 2 0 0 4 / 0 7 / S y s t e m . W i n d o w s " > < b : P o i n t > < b : _ x > 8 0 7 . 1 6 9 8 7 3 6 4 2 8 6 0 3 5 < / b : _ x > < b : _ y > 1 6 2 . 5 9 9 9 9 9 9 9 9 9 9 9 9 7 < / b : _ y > < / b : P o i n t > < b : P o i n t > < b : _ x > 8 4 6 . 2 9 0 2 < / b : _ x > < b : _ y > 1 6 2 . 6 < / b : _ y > < / b : P o i n t > < b : P o i n t > < b : _ x > 8 4 8 . 2 9 0 2 < / b : _ x > < b : _ y > 1 6 0 . 6 < / b : _ y > < / b : P o i n t > < b : P o i n t > < b : _ x > 8 4 8 . 2 9 0 2 < / b : _ x > < b : _ y > 1 3 7 . 1 2 6 3 1 6 < / b : _ y > < / b : P o i n t > < b : P o i n t > < b : _ x > 8 5 0 . 2 9 0 2 < / b : _ x > < b : _ y > 1 3 5 . 1 2 6 3 1 6 < / b : _ y > < / b : P o i n t > < b : P o i n t > < b : _ x > 8 8 9 . 4 1 0 5 2 6 3 1 5 7 8 9 4 1 < / b : _ x > < b : _ y > 1 3 5 . 1 2 6 3 1 6 < / b : _ y > < / b : P o i n t > < / P o i n t s > < / a : V a l u e > < / a : K e y V a l u e O f D i a g r a m O b j e c t K e y a n y T y p e z b w N T n L X > < a : K e y V a l u e O f D i a g r a m O b j e c t K e y a n y T y p e z b w N T n L X > < a : K e y > < K e y > R e l a t i o n s h i p s \ & l t ; T a b l e s \ F a c T a b l e \ C o l u m n s \ O r d e r   D a t e & g t ; - & l t ; T a b l e s \ D i m _ D a t e \ C o l u m n s \ D a t e & g t ; \ F K < / K e y > < / a : K e y > < a : V a l u e   i : t y p e = " D i a g r a m D i s p l a y L i n k E n d p o i n t V i e w S t a t e " > < H e i g h t > 1 6 < / H e i g h t > < L a b e l L o c a t i o n   x m l n s : b = " h t t p : / / s c h e m a s . d a t a c o n t r a c t . o r g / 2 0 0 4 / 0 7 / S y s t e m . W i n d o w s " > < b : _ x > 7 9 1 . 1 6 9 8 7 3 6 4 2 8 6 0 3 5 < / b : _ x > < b : _ y > 1 5 4 . 5 9 9 9 9 9 9 9 9 9 9 9 9 7 < / b : _ y > < / L a b e l L o c a t i o n > < L o c a t i o n   x m l n s : b = " h t t p : / / s c h e m a s . d a t a c o n t r a c t . o r g / 2 0 0 4 / 0 7 / S y s t e m . W i n d o w s " > < b : _ x > 7 9 1 . 1 6 9 8 7 3 6 4 2 8 6 0 4 7 < / b : _ x > < b : _ y > 1 6 2 . 6 < / b : _ y > < / L o c a t i o n > < S h a p e R o t a t e A n g l e > 3 5 9 . 9 9 9 9 9 9 9 9 9 9 9 9 8 9 < / S h a p e R o t a t e A n g l e > < W i d t h > 1 6 < / W i d t h > < / a : V a l u e > < / a : K e y V a l u e O f D i a g r a m O b j e c t K e y a n y T y p e z b w N T n L X > < a : K e y V a l u e O f D i a g r a m O b j e c t K e y a n y T y p e z b w N T n L X > < a : K e y > < K e y > R e l a t i o n s h i p s \ & l t ; T a b l e s \ F a c T a b l e \ C o l u m n s \ O r d e r   D a t e & g t ; - & l t ; T a b l e s \ D i m _ D a t e \ C o l u m n s \ D a t e & g t ; \ P K < / K e y > < / a : K e y > < a : V a l u e   i : t y p e = " D i a g r a m D i s p l a y L i n k E n d p o i n t V i e w S t a t e " > < H e i g h t > 1 6 < / H e i g h t > < L a b e l L o c a t i o n   x m l n s : b = " h t t p : / / s c h e m a s . d a t a c o n t r a c t . o r g / 2 0 0 4 / 0 7 / S y s t e m . W i n d o w s " > < b : _ x > 8 8 9 . 4 1 0 5 2 6 3 1 5 7 8 9 4 1 < / b : _ x > < b : _ y > 1 2 7 . 1 2 6 3 1 6 < / b : _ y > < / L a b e l L o c a t i o n > < L o c a t i o n   x m l n s : b = " h t t p : / / s c h e m a s . d a t a c o n t r a c t . o r g / 2 0 0 4 / 0 7 / S y s t e m . W i n d o w s " > < b : _ x > 9 0 5 . 4 1 0 5 2 6 3 1 5 7 8 9 4 1 < / b : _ x > < b : _ y > 1 3 5 . 1 2 6 3 1 6 < / b : _ y > < / L o c a t i o n > < S h a p e R o t a t e A n g l e > 1 8 0 < / S h a p e R o t a t e A n g l e > < W i d t h > 1 6 < / W i d t h > < / a : V a l u e > < / a : K e y V a l u e O f D i a g r a m O b j e c t K e y a n y T y p e z b w N T n L X > < a : K e y V a l u e O f D i a g r a m O b j e c t K e y a n y T y p e z b w N T n L X > < a : K e y > < K e y > R e l a t i o n s h i p s \ & l t ; T a b l e s \ F a c T a b l e \ C o l u m n s \ O r d e r   D a t e & g t ; - & l t ; T a b l e s \ D i m _ D a t e \ C o l u m n s \ D a t e & g t ; \ C r o s s F i l t e r < / K e y > < / a : K e y > < a : V a l u e   i : t y p e = " D i a g r a m D i s p l a y L i n k C r o s s F i l t e r V i e w S t a t e " > < P o i n t s   x m l n s : b = " h t t p : / / s c h e m a s . d a t a c o n t r a c t . o r g / 2 0 0 4 / 0 7 / S y s t e m . W i n d o w s " > < b : P o i n t > < b : _ x > 8 0 7 . 1 6 9 8 7 3 6 4 2 8 6 0 3 5 < / b : _ x > < b : _ y > 1 6 2 . 5 9 9 9 9 9 9 9 9 9 9 9 9 7 < / b : _ y > < / b : P o i n t > < b : P o i n t > < b : _ x > 8 4 6 . 2 9 0 2 < / b : _ x > < b : _ y > 1 6 2 . 6 < / b : _ y > < / b : P o i n t > < b : P o i n t > < b : _ x > 8 4 8 . 2 9 0 2 < / b : _ x > < b : _ y > 1 6 0 . 6 < / b : _ y > < / b : P o i n t > < b : P o i n t > < b : _ x > 8 4 8 . 2 9 0 2 < / b : _ x > < b : _ y > 1 3 7 . 1 2 6 3 1 6 < / b : _ y > < / b : P o i n t > < b : P o i n t > < b : _ x > 8 5 0 . 2 9 0 2 < / b : _ x > < b : _ y > 1 3 5 . 1 2 6 3 1 6 < / b : _ y > < / b : P o i n t > < b : P o i n t > < b : _ x > 8 8 9 . 4 1 0 5 2 6 3 1 5 7 8 9 4 1 < / b : _ x > < b : _ y > 1 3 5 . 1 2 6 3 1 6 < / b : _ y > < / b : P o i n t > < / P o i n t s > < / a : V a l u e > < / a : K e y V a l u e O f D i a g r a m O b j e c t K e y a n y T y p e z b w N T n L X > < a : K e y V a l u e O f D i a g r a m O b j e c t K e y a n y T y p e z b w N T n L X > < a : K e y > < K e y > R e l a t i o n s h i p s \ & l t ; T a b l e s \ F a c T a b l e \ C o l u m n s \ S h i p   M o d e & g t ; - & l t ; T a b l e s \ D i m S h i p p i n g \ C o l u m n s \ S h i p   M o d e & g t ; < / K e y > < / a : K e y > < a : V a l u e   i : t y p e = " D i a g r a m D i s p l a y L i n k V i e w S t a t e " > < A u t o m a t i o n P r o p e r t y H e l p e r T e x t > E n d   p o i n t   1 :   ( 7 0 1 . 1 6 9 8 7 4 , 3 4 1 . 2 ) .   E n d   p o i n t   2 :   ( 8 3 0 . 3 6 7 3 2 6 6 4 6 5 9 , 4 2 0 . 4 7 3 6 8 4 )   < / A u t o m a t i o n P r o p e r t y H e l p e r T e x t > < L a y e d O u t > t r u e < / L a y e d O u t > < P o i n t s   x m l n s : b = " h t t p : / / s c h e m a s . d a t a c o n t r a c t . o r g / 2 0 0 4 / 0 7 / S y s t e m . W i n d o w s " > < b : P o i n t > < b : _ x > 7 0 1 . 1 6 9 8 7 4 < / b : _ x > < b : _ y > 3 4 1 . 1 9 9 9 9 9 9 9 9 9 9 9 9 3 < / b : _ y > < / b : P o i n t > < b : P o i n t > < b : _ x > 7 0 1 . 1 6 9 8 7 4 < / b : _ x > < b : _ y > 4 1 8 . 4 7 3 6 8 4 < / b : _ y > < / b : P o i n t > < b : P o i n t > < b : _ x > 7 0 3 . 1 6 9 8 7 4 < / b : _ x > < b : _ y > 4 2 0 . 4 7 3 6 8 4 < / b : _ y > < / b : P o i n t > < b : P o i n t > < b : _ x > 8 3 0 . 3 6 7 3 2 6 6 4 6 5 8 9 8 5 < / b : _ x > < b : _ y > 4 2 0 . 4 7 3 6 8 4 < / b : _ y > < / b : P o i n t > < / P o i n t s > < / a : V a l u e > < / a : K e y V a l u e O f D i a g r a m O b j e c t K e y a n y T y p e z b w N T n L X > < a : K e y V a l u e O f D i a g r a m O b j e c t K e y a n y T y p e z b w N T n L X > < a : K e y > < K e y > R e l a t i o n s h i p s \ & l t ; T a b l e s \ F a c T a b l e \ C o l u m n s \ S h i p   M o d e & g t ; - & l t ; T a b l e s \ D i m S h i p p i n g \ C o l u m n s \ S h i p   M o d e & g t ; \ F K < / K e y > < / a : K e y > < a : V a l u e   i : t y p e = " D i a g r a m D i s p l a y L i n k E n d p o i n t V i e w S t a t e " > < H e i g h t > 1 6 < / H e i g h t > < L a b e l L o c a t i o n   x m l n s : b = " h t t p : / / s c h e m a s . d a t a c o n t r a c t . o r g / 2 0 0 4 / 0 7 / S y s t e m . W i n d o w s " > < b : _ x > 6 9 3 . 1 6 9 8 7 4 < / b : _ x > < b : _ y > 3 2 5 . 1 9 9 9 9 9 9 9 9 9 9 9 9 3 < / b : _ y > < / L a b e l L o c a t i o n > < L o c a t i o n   x m l n s : b = " h t t p : / / s c h e m a s . d a t a c o n t r a c t . o r g / 2 0 0 4 / 0 7 / S y s t e m . W i n d o w s " > < b : _ x > 7 0 1 . 1 6 9 8 7 4 < / b : _ x > < b : _ y > 3 2 5 . 1 9 9 9 9 9 9 9 9 9 9 9 9 3 < / b : _ y > < / L o c a t i o n > < S h a p e R o t a t e A n g l e > 9 0 < / S h a p e R o t a t e A n g l e > < W i d t h > 1 6 < / W i d t h > < / a : V a l u e > < / a : K e y V a l u e O f D i a g r a m O b j e c t K e y a n y T y p e z b w N T n L X > < a : K e y V a l u e O f D i a g r a m O b j e c t K e y a n y T y p e z b w N T n L X > < a : K e y > < K e y > R e l a t i o n s h i p s \ & l t ; T a b l e s \ F a c T a b l e \ C o l u m n s \ S h i p   M o d e & g t ; - & l t ; T a b l e s \ D i m S h i p p i n g \ C o l u m n s \ S h i p   M o d e & g t ; \ P K < / K e y > < / a : K e y > < a : V a l u e   i : t y p e = " D i a g r a m D i s p l a y L i n k E n d p o i n t V i e w S t a t e " > < H e i g h t > 1 6 < / H e i g h t > < L a b e l L o c a t i o n   x m l n s : b = " h t t p : / / s c h e m a s . d a t a c o n t r a c t . o r g / 2 0 0 4 / 0 7 / S y s t e m . W i n d o w s " > < b : _ x > 8 3 0 . 3 6 7 3 2 6 6 4 6 5 8 9 8 5 < / b : _ x > < b : _ y > 4 1 2 . 4 7 3 6 8 4 < / b : _ y > < / L a b e l L o c a t i o n > < L o c a t i o n   x m l n s : b = " h t t p : / / s c h e m a s . d a t a c o n t r a c t . o r g / 2 0 0 4 / 0 7 / S y s t e m . W i n d o w s " > < b : _ x > 8 4 6 . 3 6 7 3 2 6 6 4 6 5 8 9 8 5 < / b : _ x > < b : _ y > 4 2 0 . 4 7 3 6 8 4 < / b : _ y > < / L o c a t i o n > < S h a p e R o t a t e A n g l e > 1 8 0 < / S h a p e R o t a t e A n g l e > < W i d t h > 1 6 < / W i d t h > < / a : V a l u e > < / a : K e y V a l u e O f D i a g r a m O b j e c t K e y a n y T y p e z b w N T n L X > < a : K e y V a l u e O f D i a g r a m O b j e c t K e y a n y T y p e z b w N T n L X > < a : K e y > < K e y > R e l a t i o n s h i p s \ & l t ; T a b l e s \ F a c T a b l e \ C o l u m n s \ S h i p   M o d e & g t ; - & l t ; T a b l e s \ D i m S h i p p i n g \ C o l u m n s \ S h i p   M o d e & g t ; \ C r o s s F i l t e r < / K e y > < / a : K e y > < a : V a l u e   i : t y p e = " D i a g r a m D i s p l a y L i n k C r o s s F i l t e r V i e w S t a t e " > < P o i n t s   x m l n s : b = " h t t p : / / s c h e m a s . d a t a c o n t r a c t . o r g / 2 0 0 4 / 0 7 / S y s t e m . W i n d o w s " > < b : P o i n t > < b : _ x > 7 0 1 . 1 6 9 8 7 4 < / b : _ x > < b : _ y > 3 4 1 . 1 9 9 9 9 9 9 9 9 9 9 9 9 3 < / b : _ y > < / b : P o i n t > < b : P o i n t > < b : _ x > 7 0 1 . 1 6 9 8 7 4 < / b : _ x > < b : _ y > 4 1 8 . 4 7 3 6 8 4 < / b : _ y > < / b : P o i n t > < b : P o i n t > < b : _ x > 7 0 3 . 1 6 9 8 7 4 < / b : _ x > < b : _ y > 4 2 0 . 4 7 3 6 8 4 < / b : _ y > < / b : P o i n t > < b : P o i n t > < b : _ x > 8 3 0 . 3 6 7 3 2 6 6 4 6 5 8 9 8 5 < / b : _ x > < b : _ y > 4 2 0 . 4 7 3 6 8 4 < / b : _ y > < / b : P o i n t > < / P o i n t s > < / a : V a l u 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D i m _ D a t e _ d b 8 f f d 7 6 - e 4 c 5 - 4 3 c c - a 2 b 9 - 9 5 f 2 b b 5 1 4 1 0 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s t r i n g > < / k e y > < v a l u e > < i n t > 7 3 < / i n t > < / v a l u e > < / i t e m > < i t e m > < k e y > < s t r i n g > M o n t h < / s t r i n g > < / k e y > < v a l u e > < i n t > 9 4 < / i n t > < / v a l u e > < / i t e m > < i t e m > < k e y > < s t r i n g > M o n t h   N a m e < / s t r i n g > < / k e y > < v a l u e > < i n t > 1 5 0 < / i n t > < / v a l u e > < / i t e m > < i t e m > < k e y > < s t r i n g > Y e a r < / s t r i n g > < / k e y > < v a l u e > < i n t > 8 0 < / i n t > < / v a l u e > < / i t e m > < i t e m > < k e y > < s t r i n g > Q u a r t e r < / s t r i n g > < / k e y > < v a l u e > < i n t > 1 0 4 < / i n t > < / v a l u e > < / i t e m > < / C o l u m n W i d t h s > < C o l u m n D i s p l a y I n d e x > < i t e m > < k e y > < s t r i n g > D a t e < / s t r i n g > < / k e y > < v a l u e > < i n t > 0 < / i n t > < / v a l u e > < / i t e m > < i t e m > < k e y > < s t r i n g > D a y < / s t r i n g > < / k e y > < v a l u e > < i n t > 1 < / i n t > < / v a l u e > < / i t e m > < i t e m > < k e y > < s t r i n g > M o n t h < / s t r i n g > < / k e y > < v a l u e > < i n t > 2 < / i n t > < / v a l u e > < / i t e m > < i t e m > < k e y > < s t r i n g > M o n t h   N a m e < / s t r i n g > < / k e y > < v a l u e > < i n t > 3 < / i n t > < / v a l u e > < / i t e m > < i t e m > < k e y > < s t r i n g > Y e a r < / s t r i n g > < / k e y > < v a l u e > < i n t > 4 < / i n t > < / v a l u e > < / i t e m > < i t e m > < k e y > < s t r i n g > Q u a r t e r < / 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S h i p p i n g _ 8 b 5 e 7 2 9 9 - 3 f f 5 - 4 a 1 f - b a 7 b - 7 f 0 f f 8 a 9 b 7 3 7 " > < C u s t o m C o n t e n t > < ! [ C D A T A [ < T a b l e W i d g e t G r i d S e r i a l i z a t i o n   x m l n s : x s d = " h t t p : / / w w w . w 3 . o r g / 2 0 0 1 / X M L S c h e m a "   x m l n s : x s i = " h t t p : / / w w w . w 3 . o r g / 2 0 0 1 / X M L S c h e m a - i n s t a n c e " > < C o l u m n S u g g e s t e d T y p e   / > < C o l u m n F o r m a t   / > < C o l u m n A c c u r a c y   / > < C o l u m n C u r r e n c y S y m b o l   / > < C o l u m n P o s i t i v e P a t t e r n   / > < C o l u m n N e g a t i v e P a t t e r n   / > < C o l u m n W i d t h s > < i t e m > < k e y > < s t r i n g > S h i p _ I D < / s t r i n g > < / k e y > < v a l u e > < i n t > 1 0 6 < / i n t > < / v a l u e > < / i t e m > < i t e m > < k e y > < s t r i n g > S h i p < / s t r i n g > < / k e y > < v a l u e > < i n t > 7 9 < / i n t > < / v a l u e > < / i t e m > < i t e m > < k e y > < s t r i n g > M o d e < / s t r i n g > < / k e y > < v a l u e > < i n t > 9 0 < / i n t > < / v a l u e > < / i t e m > < / C o l u m n W i d t h s > < C o l u m n D i s p l a y I n d e x > < i t e m > < k e y > < s t r i n g > S h i p _ I D < / s t r i n g > < / k e y > < v a l u e > < i n t > 0 < / i n t > < / v a l u e > < / i t e m > < i t e m > < k e y > < s t r i n g > S h i p < / s t r i n g > < / k e y > < v a l u e > < i n t > 1 < / i n t > < / v a l u e > < / i t e m > < i t e m > < k e y > < s t r i n g > M o d e 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 D i m _ D a t e _ d b 8 f f d 7 6 - e 4 c 5 - 4 3 c c - a 2 b 9 - 9 5 f 2 b b 5 1 4 1 0 2 < / K e y > < V a l u e   x m l n s : a = " h t t p : / / s c h e m a s . d a t a c o n t r a c t . o r g / 2 0 0 4 / 0 7 / M i c r o s o f t . A n a l y s i s S e r v i c e s . C o m m o n " > < a : H a s F o c u s > t r u e < / a : H a s F o c u s > < a : S i z e A t D p i 9 6 > 1 1 7 < / a : S i z e A t D p i 9 6 > < a : V i s i b l e > t r u e < / a : V i s i b l e > < / V a l u e > < / K e y V a l u e O f s t r i n g S a n d b o x E d i t o r . M e a s u r e G r i d S t a t e S c d E 3 5 R y > < K e y V a l u e O f s t r i n g S a n d b o x E d i t o r . M e a s u r e G r i d S t a t e S c d E 3 5 R y > < K e y > D i m _ C u s t o m e r s _ 6 a 6 6 1 d f c - 2 3 9 b - 4 7 8 0 - 9 7 7 4 - 8 5 9 f d 2 b f 8 2 3 4 < / K e y > < V a l u e   x m l n s : a = " h t t p : / / s c h e m a s . d a t a c o n t r a c t . o r g / 2 0 0 4 / 0 7 / M i c r o s o f t . A n a l y s i s S e r v i c e s . C o m m o n " > < a : H a s F o c u s > f a l s e < / a : H a s F o c u s > < a : S i z e A t D p i 9 6 > 1 1 3 < / a : S i z e A t D p i 9 6 > < a : V i s i b l e > t r u e < / a : V i s i b l e > < / V a l u e > < / K e y V a l u e O f s t r i n g S a n d b o x E d i t o r . M e a s u r e G r i d S t a t e S c d E 3 5 R y > < K e y V a l u e O f s t r i n g S a n d b o x E d i t o r . M e a s u r e G r i d S t a t e S c d E 3 5 R y > < K e y > F a c T a b l e _ b 9 3 9 e 5 f 9 - 6 3 e 8 - 4 6 5 2 - b 2 2 9 - 1 6 7 e 0 0 c 6 b 5 b 6 < / K e y > < V a l u e   x m l n s : a = " h t t p : / / s c h e m a s . d a t a c o n t r a c t . o r g / 2 0 0 4 / 0 7 / M i c r o s o f t . A n a l y s i s S e r v i c e s . C o m m o n " > < a : H a s F o c u s > f a l s e < / a : H a s F o c u s > < a : S i z e A t D p i 9 6 > 1 1 3 < / a : S i z e A t D p i 9 6 > < a : V i s i b l e > t r u e < / a : V i s i b l e > < / V a l u e > < / K e y V a l u e O f s t r i n g S a n d b o x E d i t o r . M e a s u r e G r i d S t a t e S c d E 3 5 R y > < K e y V a l u e O f s t r i n g S a n d b o x E d i t o r . M e a s u r e G r i d S t a t e S c d E 3 5 R y > < K e y > D i m S h i p p i n g _ 8 b 5 e 7 2 9 9 - 3 f f 5 - 4 a 1 f - b a 7 b - 7 f 0 f f 8 a 9 b 7 3 7 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D a t a M a s h u p   s q m i d = " 7 8 1 b 1 c b d - 0 0 f f - 4 e 8 b - 9 c c 8 - 7 2 8 c 6 6 5 b b b 8 6 "   x m l n s = " h t t p : / / s c h e m a s . m i c r o s o f t . c o m / D a t a M a s h u p " > A A A A A P 0 H A A B Q S w M E F A A C A A g A c V Q 5 W Z 1 o F v q l A A A A 9 w A A A B I A H A B D b 2 5 m a W c v U G F j a 2 F n Z S 5 4 b W w g o h g A K K A U A A A A A A A A A A A A A A A A A A A A A A A A A A A A h Y + x D o I w G I R 3 E 9 + B d K c t Z T H k p w y u k p g Q j W s D D T R C a 2 i x v J u D j + Q r C F H U z f H u v u T u H r c 7 Z G P X B l f Z W 2 V 0 i i J M U W C d 0 J V o j Z Y p 0 g Z l f L 2 C v S j P o p b B R G u b j L Z K U e P c J S H E e 4 9 9 j E 1 f E 0 Z p R E 7 5 r i g b 2 Q n 0 g d V / O F R 6 r i 0 l 4 n B 8 r e E M R z H D M d t g C m Q x I V f 6 C 7 B p 8 J z + m L A d W j f 0 k k s d H g o g i w T y / s C f U E s D B B Q A A g A I A H F U O V 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x V D l Z D P T i N P 8 E A A C j I A A A E w A c A E Z v c m 1 1 b G F z L 1 N l Y 3 R p b 2 4 x L m 0 g o h g A K K A U A A A A A A A A A A A A A A A A A A A A A A A A A A A A 7 V n v T 9 s 4 G P 6 O t P 8 h 8 n 0 p U o g u b C t o O 0 7 a N U O H d u w Y g T s h q J B J T M k t s V H i b K 0 Q / / t e 2 0 n j O E 7 p o L s h A V 9 K 3 9 f 2 + / N 5 7 N o F i X j C q B O q T / / t 2 l p x h X M S O 0 G S n Y / K g r O M 5 I W z 4 6 S E v 1 h z 4 C 9 k Z R 4 R k L y f R i T 1 / m X 5 5 w v G P g 9 2 k 5 R 4 I 0 Y 5 o b w Y o N G b s + M C p p 5 l B b + c n Q X s K 0 0 Z j o u z 3 Y T i 1 D n I 2 X 9 g U y 1 y F m C O v W l a T N G 6 6 9 A y T V 2 H 5 y V Z d 5 X J l i / n R / g i F f a V I z e n e 5 x k O 6 g 1 B r k f E h r v I D k U j W 9 P h Y F x t d o v a H S F 6 Q R i P J p d E w Q r y W H e U Y 5 p c c n y b M T S M q N C W Q w s p t 2 b G 1 S L n L 0 A g a 8 w 1 O F k y m 9 d R 9 N 9 x B n p a E M y y S B D 3 V m s p D y f d e U J 7 w p D j n l 3 6 Q N W c E j t i M V C t 0 f 5 8 J U n o p D K Q z K B A r f m 3 K 7 P M 3 J I r l M c Q U r + w W m p 5 a S S S + n A S J y L j m n C 4 Z v 0 p n B M A X K r 2 X m 9 z B F Y d Z t Q e + 3 7 v Q 4 Y f o L F 8 B 5 m X 6 w l t M 9 y G w H Q N + Q R N L 9 w Y 0 H f B 7 I b V t n y j U H R 7 Y H W b T H 8 L x s q w L N u l + 1 D C q 5 6 x H Y 8 n B C c d y d 8 K n H O i a F o F 6 4 V U V M 1 6 b T / k 2 u m n O i p m F K u r l 6 6 M c l N U u d b G E b I N 3 v k L 3 v k r / o o A x K S M Q G 7 P w m O B e f O v a w 0 l b x D G 8 5 p N e B d m o Y R T n F e 7 I j k j d e t 0 f t 3 h G / x R G Q B h H E J 9 b I R N L T w h F m 4 N i w v N n q V 9 Y K d L t Z y A i 0 F X Q u e H L K v W k J C k k L r C N n A j M 1 1 C I 6 u n N P a 7 N j 5 7 X f Z U A 6 m s S F G S C d M l s f S l M p F o V O m V F X y g e m V a + T G D E x P T z s j J n G a H j Q g P N / 8 1 X / 9 o z G 4 i y M e 4 p Q U C 4 A o H e n B o d S t D o a a K d F / k G u V X 4 P Z / h Z J s 3 W l U p h U y 5 N M z Q u v k u s 7 t P t q 4 + 8 5 j V h M L s C I T G w t p W V 2 Q f K a m C l X R x I j s C A p I r H D W i a B n c v E V G i w 2 a N Q d A H g v 2 A f z 3 H a Z P p d H K s c d 1 k E 1 Y M r C C F V z i Y O H S w U e t s K F a F o k N J x R F S y s Y N m Y r P S P f 8 + o j L 9 k H t r f 9 p m 1 q 3 x y T V W T / f 0 n Q V 8 g 4 e G j 4 W H h g t 4 a L h a H h o + 8 9 B P 5 a H h D + a h k / + V h + x H 9 C f X W A / k o a 3 H w k N b C 3 h o a 7 U 8 t P X M Q w / i I Y m 8 p U i o w q h k I J E V T w g G p 0 0 S 4 d e V 5 u F 9 m a P t 2 R 2 8 8 e R K b q 2 r n U G X 5 4 3 t x 8 I b 2 w t 4 Y 3 u 1 v L H 9 z B v P v P F 0 S r 5 y 3 g B I 1 1 j t U o c q 1 I h l F w k l g x t 5 b + G q X y j q Y 0 t 9 b G u d t U / y i e 3 g W q 1 S n 1 w X 9 I A y D 0 H N f 9 e 2 s 3 Z i C k G K C N 0 4 D o G R 5 n O q k 6 9 b 2 c 1 r B 8 Q V / x + z g K R J J k 7 J A w R j P 5 W M k 5 D P w K O P j E L r y k U 8 H 9 3 j Q G 7 E 7 1 Z R e P 6 d t w I P P Y w f E E g b 5 X h C 6 g a Y m w F c i 3 m y S 5 d D e z W 2 v n S c A 2 O 8 0 U a 8 L Z D N O y N p + d O 8 k v X z l R G 6 3 5 / / t i O t t R W A j w D O q L 3 2 8 h e k H T 9 c j Y R 0 2 m k z T Y t Y N D f q L x W p G D x i 3 L 7 W b K H T g 1 7 / h h y q P l v 6 E j Z I M u H G d U I n V h 4 Y F V + 8 g E W l e I 5 8 2 G N I Y 8 j j U w 7 4 e u k C A N 9 P e Y 7 l q 1 r h 7 U 0 o y 4 n r b 7 7 e v M c L Q s 0 d 3 / d w c L 9 3 A x H J u W 3 3 E Y o O a 3 X 2 D d t u 3 C K P 5 Y C q 9 4 / E q i C 4 h r M l c s e Q E D F k L J j S E e c 2 6 5 V D x r 7 Y Q S A U l i u H t r f u P H A V 6 2 1 3 6 a C 8 T p N I P r 3 O V 4 c G 5 g m N + K D r Q X v P N d u 5 s + T b b 1 B L A Q I t A B Q A A g A I A H F U O V m d a B b 6 p Q A A A P c A A A A S A A A A A A A A A A A A A A A A A A A A A A B D b 2 5 m a W c v U G F j a 2 F n Z S 5 4 b W x Q S w E C L Q A U A A I A C A B x V D l Z U 3 I 4 L J s A A A D h A A A A E w A A A A A A A A A A A A A A A A D x A A A A W 0 N v b n R l b n R f V H l w Z X N d L n h t b F B L A Q I t A B Q A A g A I A H F U O V k M 9 O I 0 / w Q A A K M g A A A T A A A A A A A A A A A A A A A A A N k B A A B G b 3 J t d W x h c y 9 T Z W N 0 a W 9 u M S 5 t U E s F B g A A A A A D A A M A w g A A A C 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Z 3 A A A A A A A A N H 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R p b V 9 D d X N 0 b 2 1 l c n M 8 L 0 l 0 Z W 1 Q Y X R o P j w v S X R l b U x v Y 2 F 0 a W 9 u P j x T d G F i b G V F b n R y a W V z P j x F b n R y e S B U e X B l P S J G a W x s U 3 R h d H V z I i B W Y W x 1 Z T 0 i c 0 N v b X B s Z X R l I i A v P j x F b n R y e S B U e X B l P S J C d W Z m Z X J O Z X h 0 U m V m c m V z a C I g V m F s d W U 9 I m w x I i A v P j x F b n R y e S B U e X B l P S J G a W x s Q 2 9 s d W 1 u T m F t Z X M i I F Z h b H V l P S J z W y Z x d W 9 0 O 0 N 1 c 3 R v b W V y I E l E J n F 1 b 3 Q 7 L C Z x d W 9 0 O 0 N 1 c 3 R v b W V y I E 5 h b W U m c X V v d D s s J n F 1 b 3 Q 7 U 2 V n b W V u d C Z x d W 9 0 O y w m c X V v d D t D b 3 V u d H J 5 J n F 1 b 3 Q 7 L C Z x d W 9 0 O 0 N p d H k m c X V v d D s s J n F 1 b 3 Q 7 U 3 R h d G U m c X V v d D s s J n F 1 b 3 Q 7 U G 9 z d G F s I E N v Z G U m c X V v d D s s J n F 1 b 3 Q 7 U m V n a W 9 u J n F 1 b 3 Q 7 X S I g L z 4 8 R W 5 0 c n k g V H l w Z T 0 i R m l s b E V u Y W J s Z W Q i I F Z h b H V l P S J s M C I g L z 4 8 R W 5 0 c n k g V H l w Z T 0 i R m l s b E N v b H V t b l R 5 c G V z I i B W Y W x 1 Z T 0 i c 0 J n W U d C Z 1 l H Q X d Z P S I g L z 4 8 R W 5 0 c n k g V H l w Z T 0 i R m l s b E x h c 3 R V c G R h d G V k I i B W Y W x 1 Z T 0 i Z D I w M j Q t M D k t M j V U M D c 6 M z U 6 M z I u O D k 0 M D g 1 N 1 o i I C 8 + P E V u d H J 5 I F R 5 c G U 9 I k Z p b G x F c n J v c k N v d W 5 0 I i B W Y W x 1 Z T 0 i b D A i I C 8 + P E V u d H J 5 I F R 5 c G U 9 I k Z p b G x F c n J v c k N v Z G U i I F Z h b H V l P S J z V W 5 r b m 9 3 b i I g L z 4 8 R W 5 0 c n k g V H l w Z T 0 i R m l s b G V k Q 2 9 t c G x l d G V S Z X N 1 b H R U b 1 d v c m t z a G V l d C I g V m F s d W U 9 I m w w I i A v P j x F b n R y e S B U e X B l P S J G a W x s Q 2 9 1 b n Q i I F Z h b H V l P S J s N z k z I i A v P j x F b n R y e S B U e X B l P S J G a W x s V G 9 E Y X R h T W 9 k Z W x F b m F i b G V k I i B W Y W x 1 Z T 0 i b D E i I C 8 + P E V u d H J 5 I F R 5 c G U 9 I k l z U H J p d m F 0 Z S I g V m F s d W U 9 I m w w I i A v P j x F b n R y e S B U e X B l P S J R d W V y e U l E I i B W Y W x 1 Z T 0 i c z Q 4 N T c w N T Q x L W Y 4 Z T U t N G J k M i 0 5 N j g 2 L T J h Z W F k N D c 3 N T R i Z i I g L z 4 8 R W 5 0 c n k g V H l w Z T 0 i U m V j b 3 Z l c n l U Y X J n Z X R D b 2 x 1 b W 4 i I F Z h b H V l P S J s M S I g L z 4 8 R W 5 0 c n k g V H l w Z T 0 i U m V j b 3 Z l c n l U Y X J n Z X R S b 3 c i I F Z h b H V l P S J s M S I g L z 4 8 R W 5 0 c n k g V H l w Z T 0 i U m V j b 3 Z l c n l U Y X J n Z X R T a G V l d C I g V m F s d W U 9 I n N E a W 1 f Q 3 V z d G 9 t Z X J z 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V G F i b G U h Q 2 F 0 Z W d v c n k g Y n k g U 2 F s Z X M g K C A l I C k i I C 8 + P E V u d H J 5 I F R 5 c G U 9 I l J l b G F 0 a W 9 u c 2 h p c E l u Z m 9 D b 2 5 0 Y W l u Z X I i I F Z h b H V l P S J z e y Z x d W 9 0 O 2 N v b H V t b k N v d W 5 0 J n F 1 b 3 Q 7 O j g s J n F 1 b 3 Q 7 a 2 V 5 Q 2 9 s d W 1 u T m F t Z X M m c X V v d D s 6 W 1 0 s J n F 1 b 3 Q 7 c X V l c n l S Z W x h d G l v b n N o a X B z J n F 1 b 3 Q 7 O l t d L C Z x d W 9 0 O 2 N v b H V t b k l k Z W 5 0 a X R p Z X M m c X V v d D s 6 W y Z x d W 9 0 O 1 N l Y 3 R p b 2 4 x L 0 R p b V 9 D d X N 0 b 2 1 l c n M v Q 2 h h b m d l Z C B U e X B l L n t D d X N 0 b 2 1 l c i B J R C w w f S Z x d W 9 0 O y w m c X V v d D t T Z W N 0 a W 9 u M S 9 E a W 1 f Q 3 V z d G 9 t Z X J z L 0 N o Y W 5 n Z W Q g V H l w Z S 5 7 Q 3 V z d G 9 t Z X I g T m F t Z S w x f S Z x d W 9 0 O y w m c X V v d D t T Z W N 0 a W 9 u M S 9 E a W 1 f Q 3 V z d G 9 t Z X J z L 0 N o Y W 5 n Z W Q g V H l w Z S 5 7 U 2 V n b W V u d C w y f S Z x d W 9 0 O y w m c X V v d D t T Z W N 0 a W 9 u M S 9 E a W 1 f Q 3 V z d G 9 t Z X J z L 1 J l c G x h Y 2 V k I F Z h b H V l M S 5 7 Q 2 9 1 b n R y e S w z f S Z x d W 9 0 O y w m c X V v d D t T Z W N 0 a W 9 u M S 9 E a W 1 f Q 3 V z d G 9 t Z X J z L 0 N o Y W 5 n Z W Q g V H l w Z S 5 7 Q 2 l 0 e S w 0 f S Z x d W 9 0 O y w m c X V v d D t T Z W N 0 a W 9 u M S 9 E a W 1 f Q 3 V z d G 9 t Z X J z L 0 N o Y W 5 n Z W Q g V H l w Z S 5 7 U 3 R h d G U s N X 0 m c X V v d D s s J n F 1 b 3 Q 7 U 2 V j d G l v b j E v R G l t X 0 N 1 c 3 R v b W V y c y 9 D a G F u Z 2 V k I F R 5 c G U u e 1 B v c 3 R h b C B D b 2 R l L D Z 9 J n F 1 b 3 Q 7 L C Z x d W 9 0 O 1 N l Y 3 R p b 2 4 x L 0 R p b V 9 D d X N 0 b 2 1 l c n M v Q 2 h h b m d l Z C B U e X B l L n t S Z W d p b 2 4 s N 3 0 m c X V v d D t d L C Z x d W 9 0 O 0 N v b H V t b k N v d W 5 0 J n F 1 b 3 Q 7 O j g s J n F 1 b 3 Q 7 S 2 V 5 Q 2 9 s d W 1 u T m F t Z X M m c X V v d D s 6 W 1 0 s J n F 1 b 3 Q 7 Q 2 9 s d W 1 u S W R l b n R p d G l l c y Z x d W 9 0 O z p b J n F 1 b 3 Q 7 U 2 V j d G l v b j E v R G l t X 0 N 1 c 3 R v b W V y c y 9 D a G F u Z 2 V k I F R 5 c G U u e 0 N 1 c 3 R v b W V y I E l E L D B 9 J n F 1 b 3 Q 7 L C Z x d W 9 0 O 1 N l Y 3 R p b 2 4 x L 0 R p b V 9 D d X N 0 b 2 1 l c n M v Q 2 h h b m d l Z C B U e X B l L n t D d X N 0 b 2 1 l c i B O Y W 1 l L D F 9 J n F 1 b 3 Q 7 L C Z x d W 9 0 O 1 N l Y 3 R p b 2 4 x L 0 R p b V 9 D d X N 0 b 2 1 l c n M v Q 2 h h b m d l Z C B U e X B l L n t T Z W d t Z W 5 0 L D J 9 J n F 1 b 3 Q 7 L C Z x d W 9 0 O 1 N l Y 3 R p b 2 4 x L 0 R p b V 9 D d X N 0 b 2 1 l c n M v U m V w b G F j Z W Q g V m F s d W U x L n t D b 3 V u d H J 5 L D N 9 J n F 1 b 3 Q 7 L C Z x d W 9 0 O 1 N l Y 3 R p b 2 4 x L 0 R p b V 9 D d X N 0 b 2 1 l c n M v Q 2 h h b m d l Z C B U e X B l L n t D a X R 5 L D R 9 J n F 1 b 3 Q 7 L C Z x d W 9 0 O 1 N l Y 3 R p b 2 4 x L 0 R p b V 9 D d X N 0 b 2 1 l c n M v Q 2 h h b m d l Z C B U e X B l L n t T d G F 0 Z S w 1 f S Z x d W 9 0 O y w m c X V v d D t T Z W N 0 a W 9 u M S 9 E a W 1 f Q 3 V z d G 9 t Z X J z L 0 N o Y W 5 n Z W Q g V H l w Z S 5 7 U G 9 z d G F s I E N v Z G U s N n 0 m c X V v d D s s J n F 1 b 3 Q 7 U 2 V j d G l v b j E v R G l t X 0 N 1 c 3 R v b W V y c y 9 D a G F u Z 2 V k I F R 5 c G U u e 1 J l Z 2 l v b i w 3 f S Z x d W 9 0 O 1 0 s J n F 1 b 3 Q 7 U m V s Y X R p b 2 5 z a G l w S W 5 m b y Z x d W 9 0 O z p b X X 0 i I C 8 + P C 9 T d G F i b G V F b n R y a W V z P j w v S X R l b T 4 8 S X R l b T 4 8 S X R l b U x v Y 2 F 0 a W 9 u P j x J d G V t V H l w Z T 5 G b 3 J t d W x h P C 9 J d G V t V H l w Z T 4 8 S X R l b V B h d G g + U 2 V j d G l v b j E v R G l t X 0 R h d G U 8 L 0 l 0 Z W 1 Q Y X R o P j w v S X R l b U x v Y 2 F 0 a W 9 u P j x T d G F i b G V F b n R y a W V z P j x F b n R y e S B U e X B l P S J G a W x s U 3 R h d H V z I i B W Y W x 1 Z T 0 i c 0 N v b X B s Z X R l I i A v P j x F b n R y e S B U e X B l P S J C d W Z m Z X J O Z X h 0 U m V m c m V z a C I g V m F s d W U 9 I m w x I i A v P j x F b n R y e S B U e X B l P S J G a W x s Q 2 9 s d W 1 u T m F t Z X M i I F Z h b H V l P S J z W y Z x d W 9 0 O 0 R h d G U m c X V v d D s s J n F 1 b 3 Q 7 R G F 5 J n F 1 b 3 Q 7 L C Z x d W 9 0 O 0 1 v b n R o J n F 1 b 3 Q 7 L C Z x d W 9 0 O 0 1 v b n R o I E 5 h b W U m c X V v d D s s J n F 1 b 3 Q 7 W W V h c i Z x d W 9 0 O y w m c X V v d D t R d W F y d G V y J n F 1 b 3 Q 7 X S I g L z 4 8 R W 5 0 c n k g V H l w Z T 0 i R m l s b E V u Y W J s Z W Q i I F Z h b H V l P S J s M C I g L z 4 8 R W 5 0 c n k g V H l w Z T 0 i R m l s b E N v b H V t b l R 5 c G V z I i B W Y W x 1 Z T 0 i c 0 N R T U R C Z 0 1 E I i A v P j x F b n R y e S B U e X B l P S J G a W x s T G F z d F V w Z G F 0 Z W Q i I F Z h b H V l P S J k M j A y N C 0 w O S 0 y N V Q w N z o z N T o z M i 4 4 O D g w O D Y x W i I g L z 4 8 R W 5 0 c n k g V H l w Z T 0 i R m l s b E V y c m 9 y Q 2 9 1 b n Q i I F Z h b H V l P S J s M C I g L z 4 8 R W 5 0 c n k g V H l w Z T 0 i R m l s b E V y c m 9 y Q 2 9 k Z S I g V m F s d W U 9 I n N V b m t u b 3 d u I i A v P j x F b n R y e S B U e X B l P S J G a W x s Z W R D b 2 1 w b G V 0 Z V J l c 3 V s d F R v V 2 9 y a 3 N o Z W V 0 I i B W Y W x 1 Z T 0 i b D A i I C 8 + P E V u d H J 5 I F R 5 c G U 9 I k Z p b G x D b 3 V u d C I g V m F s d W U 9 I m w x N D M z I i A v P j x F b n R y e S B U e X B l P S J G a W x s V G 9 E Y X R h T W 9 k Z W x F b m F i b G V k I i B W Y W x 1 Z T 0 i b D E i I C 8 + P E V u d H J 5 I F R 5 c G U 9 I k l z U H J p d m F 0 Z S I g V m F s d W U 9 I m w w I i A v P j x F b n R y e S B U e X B l P S J R d W V y e U l E I i B W Y W x 1 Z T 0 i c 2 M z M T N i Y z Q 2 L T E 2 N D Q t N D c 3 Z C 1 i Z T B i L W Z l Y z c x M D l h O W U w O S I g L z 4 8 R W 5 0 c n k g V H l w Z T 0 i U m V j b 3 Z l c n l U Y X J n Z X R D b 2 x 1 b W 4 i I F Z h b H V l P S J s M S I g L z 4 8 R W 5 0 c n k g V H l w Z T 0 i U m V j b 3 Z l c n l U Y X J n Z X R S b 3 c i I F Z h b H V l P S J s M S I g L z 4 8 R W 5 0 c n k g V H l w Z T 0 i U m V j b 3 Z l c n l U Y X J n Z X R T a G V l d C I g V m F s d W U 9 I n N T a G V l d D M 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S F T Y W x l c y B i e S B T d G F 0 Z S I g L z 4 8 R W 5 0 c n k g V H l w Z T 0 i U m V s Y X R p b 2 5 z a G l w S W 5 m b 0 N v b n R h a W 5 l c i I g V m F s d W U 9 I n N 7 J n F 1 b 3 Q 7 Y 2 9 s d W 1 u Q 2 9 1 b n Q m c X V v d D s 6 N i w m c X V v d D t r Z X l D b 2 x 1 b W 5 O Y W 1 l c y Z x d W 9 0 O z p b X S w m c X V v d D t x d W V y e V J l b G F 0 a W 9 u c 2 h p c H M m c X V v d D s 6 W 1 0 s J n F 1 b 3 Q 7 Y 2 9 s d W 1 u S W R l b n R p d G l l c y Z x d W 9 0 O z p b J n F 1 b 3 Q 7 U 2 V j d G l v b j E v R G l t X 0 R h d G U v Q 2 h h b m d l Z C B U e X B l L n t E Y X R l L D B 9 J n F 1 b 3 Q 7 L C Z x d W 9 0 O 1 N l Y 3 R p b 2 4 x L 0 R p b V 9 E Y X R l L 0 N o Y W 5 n Z W Q g V H l w Z S 5 7 R G F 5 L D F 9 J n F 1 b 3 Q 7 L C Z x d W 9 0 O 1 N l Y 3 R p b 2 4 x L 0 R p b V 9 E Y X R l L 0 N o Y W 5 n Z W Q g V H l w Z S 5 7 T W 9 u d G g s M n 0 m c X V v d D s s J n F 1 b 3 Q 7 U 2 V j d G l v b j E v R G l t X 0 R h d G U v Q 2 h h b m d l Z C B U e X B l L n t N b 2 5 0 a C B O Y W 1 l L D N 9 J n F 1 b 3 Q 7 L C Z x d W 9 0 O 1 N l Y 3 R p b 2 4 x L 0 R p b V 9 E Y X R l L 0 N o Y W 5 n Z W Q g V H l w Z S 5 7 W W V h c i w 0 f S Z x d W 9 0 O y w m c X V v d D t T Z W N 0 a W 9 u M S 9 E a W 1 f R G F 0 Z S 9 D a G F u Z 2 V k I F R 5 c G U u e 1 F 1 Y X J 0 Z X I s N X 0 m c X V v d D t d L C Z x d W 9 0 O 0 N v b H V t b k N v d W 5 0 J n F 1 b 3 Q 7 O j Y s J n F 1 b 3 Q 7 S 2 V 5 Q 2 9 s d W 1 u T m F t Z X M m c X V v d D s 6 W 1 0 s J n F 1 b 3 Q 7 Q 2 9 s d W 1 u S W R l b n R p d G l l c y Z x d W 9 0 O z p b J n F 1 b 3 Q 7 U 2 V j d G l v b j E v R G l t X 0 R h d G U v Q 2 h h b m d l Z C B U e X B l L n t E Y X R l L D B 9 J n F 1 b 3 Q 7 L C Z x d W 9 0 O 1 N l Y 3 R p b 2 4 x L 0 R p b V 9 E Y X R l L 0 N o Y W 5 n Z W Q g V H l w Z S 5 7 R G F 5 L D F 9 J n F 1 b 3 Q 7 L C Z x d W 9 0 O 1 N l Y 3 R p b 2 4 x L 0 R p b V 9 E Y X R l L 0 N o Y W 5 n Z W Q g V H l w Z S 5 7 T W 9 u d G g s M n 0 m c X V v d D s s J n F 1 b 3 Q 7 U 2 V j d G l v b j E v R G l t X 0 R h d G U v Q 2 h h b m d l Z C B U e X B l L n t N b 2 5 0 a C B O Y W 1 l L D N 9 J n F 1 b 3 Q 7 L C Z x d W 9 0 O 1 N l Y 3 R p b 2 4 x L 0 R p b V 9 E Y X R l L 0 N o Y W 5 n Z W Q g V H l w Z S 5 7 W W V h c i w 0 f S Z x d W 9 0 O y w m c X V v d D t T Z W N 0 a W 9 u M S 9 E a W 1 f R G F 0 Z S 9 D a G F u Z 2 V k I F R 5 c G U u e 1 F 1 Y X J 0 Z X I s N X 0 m c X V v d D t d L C Z x d W 9 0 O 1 J l b G F 0 a W 9 u c 2 h p c E l u Z m 8 m c X V v d D s 6 W 1 1 9 I i A v P j w v U 3 R h Y m x l R W 5 0 c m l l c z 4 8 L 0 l 0 Z W 0 + P E l 0 Z W 0 + P E l 0 Z W 1 M b 2 N h d G l v b j 4 8 S X R l b V R 5 c G U + R m 9 y b X V s Y T w v S X R l b V R 5 c G U + P E l 0 Z W 1 Q Y X R o P l N l Y 3 R p b 2 4 x L 1 R h Y m x l M T w v S X R l b V B h d G g + P C 9 J d G V t T G 9 j Y X R p b 2 4 + P F N 0 Y W J s Z U V u d H J p Z X M + P E V u d H J 5 I F R 5 c G U 9 I l J l b G F 0 a W 9 u c 2 h p c E l u Z m 9 D b 2 5 0 Y W l u Z X I i I F Z h b H V l P S J z e y Z x d W 9 0 O 2 N v b H V t b k N v d W 5 0 J n F 1 b 3 Q 7 O j Q s J n F 1 b 3 Q 7 a 2 V 5 Q 2 9 s d W 1 u T m F t Z X M m c X V v d D s 6 W 1 0 s J n F 1 b 3 Q 7 c X V l c n l S Z W x h d G l v b n N o a X B z J n F 1 b 3 Q 7 O l t d L C Z x d W 9 0 O 2 N v b H V t b k l k Z W 5 0 a X R p Z X M m c X V v d D s 6 W y Z x d W 9 0 O 1 N l Y 3 R p b 2 4 x L 1 R h Y m x l M S 9 D a G F u Z 2 V k I F R 5 c G U x L n t Q c m 9 k d W N 0 I E l E L D B 9 J n F 1 b 3 Q 7 L C Z x d W 9 0 O 1 N l Y 3 R p b 2 4 x L 1 R h Y m x l M S 9 D a G F u Z 2 V k I F R 5 c G U x L n t Q c m 9 k d W N 0 I E 5 h b W U s M 3 0 m c X V v d D s s J n F 1 b 3 Q 7 U 2 V j d G l v b j E v V G F i b G U x L 0 N o Y W 5 n Z W Q g V H l w Z T E u e 0 N h d G V n b 3 J 5 L D F 9 J n F 1 b 3 Q 7 L C Z x d W 9 0 O 1 N l Y 3 R p b 2 4 x L 1 R h Y m x l M S 9 D a G F u Z 2 V k I F R 5 c G U x L n t T d W I t Q 2 F 0 Z W d v c n k s M n 0 m c X V v d D t d L C Z x d W 9 0 O 0 N v b H V t b k N v d W 5 0 J n F 1 b 3 Q 7 O j Q s J n F 1 b 3 Q 7 S 2 V 5 Q 2 9 s d W 1 u T m F t Z X M m c X V v d D s 6 W 1 0 s J n F 1 b 3 Q 7 Q 2 9 s d W 1 u S W R l b n R p d G l l c y Z x d W 9 0 O z p b J n F 1 b 3 Q 7 U 2 V j d G l v b j E v V G F i b G U x L 0 N o Y W 5 n Z W Q g V H l w Z T E u e 1 B y b 2 R 1 Y 3 Q g S U Q s M H 0 m c X V v d D s s J n F 1 b 3 Q 7 U 2 V j d G l v b j E v V G F i b G U x L 0 N o Y W 5 n Z W Q g V H l w Z T E u e 1 B y b 2 R 1 Y 3 Q g T m F t Z S w z f S Z x d W 9 0 O y w m c X V v d D t T Z W N 0 a W 9 u M S 9 U Y W J s Z T E v Q 2 h h b m d l Z C B U e X B l M S 5 7 Q 2 F 0 Z W d v c n k s M X 0 m c X V v d D s s J n F 1 b 3 Q 7 U 2 V j d G l v b j E v V G F i b G U x L 0 N o Y W 5 n Z W Q g V H l w Z T E u e 1 N 1 Y i 1 D Y X R l Z 2 9 y e S w y f S Z x d W 9 0 O 1 0 s J n F 1 b 3 Q 7 U m V s Y X R p b 2 5 z a G l w S W 5 m b y Z x d W 9 0 O z p b X X 0 i I C 8 + P E V u d H J 5 I F R 5 c G U 9 I k 5 h d m l n Y X R p b 2 5 T d G V w T m F t Z S I g V m F s d W U 9 I n N O Y X Z p Z 2 F 0 a W 9 u I i A v P j x F b n R y e S B U e X B l P S J G a W x s R W 5 h Y m x l Z C I g V m F s d W U 9 I m w w I i A v P j x F b n R y e S B U e X B l P S J G a W x s U 3 R h d H V z I i B W Y W x 1 Z T 0 i c 0 N v b X B s Z X R l I i A v P j x F b n R y e S B U e X B l P S J S Z W N v d m V y e V R h c m d l d F J v d y I g V m F s d W U 9 I m w x I i A v P j x F b n R y e S B U e X B l P S J S Z W N v d m V y e V R h c m d l d E N v b H V t b i I g V m F s d W U 9 I m w x I i A v P j x F b n R y e S B U e X B l P S J S Z W N v d m V y e V R h c m d l d F N o Z W V 0 I i B W Y W x 1 Z T 0 i c 1 N o Z W V 0 N C I g L z 4 8 R W 5 0 c n k g V H l w Z T 0 i U G l 2 b 3 R P Y m p l Y 3 R O Y W 1 l I i B W Y W x 1 Z T 0 i c 1 B p d m 9 0 I F R h Y m x l I V J l b G F 0 a W 9 u I G J l d H d l Z W 4 g R G l z Y 2 9 1 b n Q g Y W 5 k I F N h b G V z I i A v P j x F b n R y e S B U e X B l P S J G a W x s Z W R D b 2 1 w b G V 0 Z V J l c 3 V s d F R v V 2 9 y a 3 N o Z W V 0 I i B W Y W x 1 Z T 0 i b D A i I C 8 + P E V u d H J 5 I F R 5 c G U 9 I k Z p b G x U b 0 R h d G F N b 2 R l b E V u Y W J s Z W Q i I F Z h b H V l P S J s M S I g L z 4 8 R W 5 0 c n k g V H l w Z T 0 i R m l s b E V y c m 9 y Q 2 9 1 b n Q i I F Z h b H V l P S J s M C I g L z 4 8 R W 5 0 c n k g V H l w Z T 0 i S X N Q c m l 2 Y X R l I i B W Y W x 1 Z T 0 i b D A i I C 8 + P E V u d H J 5 I F R 5 c G U 9 I l F 1 Z X J 5 S U Q i I F Z h b H V l P S J z N G E z N D k 2 N j g t M T R m Z S 0 0 M T U 0 L W I 4 N D U t Z j E 3 Y m Y z Z G U 4 M j l l I i A v P j x F b n R y e S B U e X B l P S J G a W x s Q 2 9 s d W 1 u V H l w Z X M i I F Z h b H V l P S J z Q m d Z R 0 J n P T 0 i I C 8 + P E V u d H J 5 I F R 5 c G U 9 I k Z p b G x D b 2 x 1 b W 5 O Y W 1 l c y I g V m F s d W U 9 I n N b J n F 1 b 3 Q 7 U H J v Z H V j d C B J R C Z x d W 9 0 O y w m c X V v d D t Q c m 9 k d W N 0 I E 5 h b W U m c X V v d D s s J n F 1 b 3 Q 7 Q 2 F 0 Z W d v c n k m c X V v d D s s J n F 1 b 3 Q 7 U 3 V i L U N h d G V n b 3 J 5 J n F 1 b 3 Q 7 X S I g L z 4 8 R W 5 0 c n k g V H l w Z T 0 i R m l s b E x h c 3 R V c G R h d G V k I i B W Y W x 1 Z T 0 i Z D I w M j Q t M D k t M j V U M D c 6 M z U 6 M z I u O D k 5 M D g 1 O V o i I C 8 + P E V u d H J 5 I F R 5 c G U 9 I k Z p b G x P Y m p l Y 3 R U e X B l I i B W Y W x 1 Z T 0 i c 1 B p d m 9 0 V G F i b G U i I C 8 + P E V u d H J 5 I F R 5 c G U 9 I k 5 h b W V V c G R h d G V k Q W Z 0 Z X J G a W x s I i B W Y W x 1 Z T 0 i b D A i I C 8 + P E V u d H J 5 I F R 5 c G U 9 I k J 1 Z m Z l c k 5 l e H R S Z W Z y Z X N o I i B W Y W x 1 Z T 0 i b D E i I C 8 + P E V u d H J 5 I F R 5 c G U 9 I k Z p b G x F c n J v c k N v Z G U i I F Z h b H V l P S J z V W 5 r b m 9 3 b i I g L z 4 8 R W 5 0 c n k g V H l w Z T 0 i U m V z d W x 0 V H l w Z S I g V m F s d W U 9 I n N U Y W J s Z S I g L z 4 8 R W 5 0 c n k g V H l w Z T 0 i R m l s b E N v d W 5 0 I i B W Y W x 1 Z T 0 i b D E 4 N T c i I C 8 + P E V u d H J 5 I F R 5 c G U 9 I k F k Z G V k V G 9 E Y X R h T W 9 k Z W w i I F Z h b H V l P S J s M S I g L z 4 8 L 1 N 0 Y W J s Z U V u d H J p Z X M + P C 9 J d G V t P j x J d G V t P j x J d G V t T G 9 j Y X R p b 2 4 + P E l 0 Z W 1 U e X B l P k Z v c m 1 1 b G E 8 L 0 l 0 Z W 1 U e X B l P j x J d G V t U G F 0 a D 5 T Z W N 0 a W 9 u M S 9 f M j A x N 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w N S 4 0 M T Y 3 M z A w 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5 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I y Y T Q 0 M D U 3 L W I y N j Y t N D E 4 Y y 0 4 Z W J i L W N i N m Z m M W Z j N j J i M S I g L z 4 8 R W 5 0 c n k g V H l w Z T 0 i U m V s Y X R p b 2 5 z a G l w S W 5 m b 0 N v b n R h a W 5 l c i I g V m F s d W U 9 I n N 7 J n F 1 b 3 Q 7 Y 2 9 s d W 1 u Q 2 9 1 b n Q m c X V v d D s 6 M T I s J n F 1 b 3 Q 7 a 2 V 5 Q 2 9 s d W 1 u T m F t Z X M m c X V v d D s 6 W 1 0 s J n F 1 b 3 Q 7 c X V l c n l S Z W x h d G l v b n N o a X B z J n F 1 b 3 Q 7 O l t d L C Z x d W 9 0 O 2 N v b H V t b k l k Z W 5 0 a X R p Z X M m c X V v d D s 6 W y Z x d W 9 0 O 1 N l Y 3 R p b 2 4 x L 1 8 y M D E 1 L 0 N o Y W 5 n Z W Q g V H l w Z T E u e 1 J v d y B J R C w w f S Z x d W 9 0 O y w m c X V v d D t T Z W N 0 a W 9 u M S 9 f M j A x N S 9 D a G F u Z 2 V k I F R 5 c G U x L n t P c m R l c i B J R C w x f S Z x d W 9 0 O y w m c X V v d D t T Z W N 0 a W 9 u M S 9 f M j A x N S 9 D a G F u Z 2 V k I F R 5 c G U x L n t P c m R l c i B E Y X R l L D J 9 J n F 1 b 3 Q 7 L C Z x d W 9 0 O 1 N l Y 3 R p b 2 4 x L 1 8 y M D E 1 L 0 N o Y W 5 n Z W Q g V H l w Z T E u e 1 N o a X A g R G F 0 Z S w z f S Z x d W 9 0 O y w m c X V v d D t T Z W N 0 a W 9 u M S 9 f M j A x N S 9 D a G F u Z 2 V k I F R 5 c G U x L n t T a G l w I E 1 v Z G U s N H 0 m c X V v d D s s J n F 1 b 3 Q 7 U 2 V j d G l v b j E v X z I w M T U v Q 2 h h b m d l Z C B U e X B l M S 5 7 Q 3 V z d G 9 t Z X I g S U Q s N X 0 m c X V v d D s s J n F 1 b 3 Q 7 U 2 V j d G l v b j E v X z I w M T U v Q 2 h h b m d l Z C B U e X B l M S 5 7 U H J v Z H V j d C B J R C w 2 f S Z x d W 9 0 O y w m c X V v d D t T Z W N 0 a W 9 u M S 9 f M j A x N S 9 D a G F u Z 2 V k I F R 5 c G U x L n t T Y W x l c y w 3 f S Z x d W 9 0 O y w m c X V v d D t T Z W N 0 a W 9 u M S 9 f M j A x N S 9 D a G F u Z 2 V k I F R 5 c G U x L n t R d W F u d G l 0 e S w 4 f S Z x d W 9 0 O y w m c X V v d D t T Z W N 0 a W 9 u M S 9 f M j A x N S 9 D a G F u Z 2 V k I F R 5 c G U x L n t E a X N j b 3 V u d C w 5 f S Z x d W 9 0 O y w m c X V v d D t T Z W N 0 a W 9 u M S 9 f M j A x N S 9 D a G F u Z 2 V k I F R 5 c G U x L n t Q c m 9 m a X Q s M T B 9 J n F 1 b 3 Q 7 L C Z x d W 9 0 O 1 N l Y 3 R p b 2 4 x L 1 8 y M D E 1 L 0 N o Y W 5 n Z W Q g V H l w Z T E u e 3 l l Y X I s M T F 9 J n F 1 b 3 Q 7 X S w m c X V v d D t D b 2 x 1 b W 5 D b 3 V u d C Z x d W 9 0 O z o x M i w m c X V v d D t L Z X l D b 2 x 1 b W 5 O Y W 1 l c y Z x d W 9 0 O z p b X S w m c X V v d D t D b 2 x 1 b W 5 J Z G V u d G l 0 a W V z J n F 1 b 3 Q 7 O l s m c X V v d D t T Z W N 0 a W 9 u M S 9 f M j A x N S 9 D a G F u Z 2 V k I F R 5 c G U x L n t S b 3 c g S U Q s M H 0 m c X V v d D s s J n F 1 b 3 Q 7 U 2 V j d G l v b j E v X z I w M T U v Q 2 h h b m d l Z C B U e X B l M S 5 7 T 3 J k Z X I g S U Q s M X 0 m c X V v d D s s J n F 1 b 3 Q 7 U 2 V j d G l v b j E v X z I w M T U v Q 2 h h b m d l Z C B U e X B l M S 5 7 T 3 J k Z X I g R G F 0 Z S w y f S Z x d W 9 0 O y w m c X V v d D t T Z W N 0 a W 9 u M S 9 f M j A x N S 9 D a G F u Z 2 V k I F R 5 c G U x L n t T a G l w I E R h d G U s M 3 0 m c X V v d D s s J n F 1 b 3 Q 7 U 2 V j d G l v b j E v X z I w M T U v Q 2 h h b m d l Z C B U e X B l M S 5 7 U 2 h p c C B N b 2 R l L D R 9 J n F 1 b 3 Q 7 L C Z x d W 9 0 O 1 N l Y 3 R p b 2 4 x L 1 8 y M D E 1 L 0 N o Y W 5 n Z W Q g V H l w Z T E u e 0 N 1 c 3 R v b W V y I E l E L D V 9 J n F 1 b 3 Q 7 L C Z x d W 9 0 O 1 N l Y 3 R p b 2 4 x L 1 8 y M D E 1 L 0 N o Y W 5 n Z W Q g V H l w Z T E u e 1 B y b 2 R 1 Y 3 Q g S U Q s N n 0 m c X V v d D s s J n F 1 b 3 Q 7 U 2 V j d G l v b j E v X z I w M T U v Q 2 h h b m d l Z C B U e X B l M S 5 7 U 2 F s Z X M s N 3 0 m c X V v d D s s J n F 1 b 3 Q 7 U 2 V j d G l v b j E v X z I w M T U v Q 2 h h b m d l Z C B U e X B l M S 5 7 U X V h b n R p d H k s O H 0 m c X V v d D s s J n F 1 b 3 Q 7 U 2 V j d G l v b j E v X z I w M T U v Q 2 h h b m d l Z C B U e X B l M S 5 7 R G l z Y 2 9 1 b n Q s O X 0 m c X V v d D s s J n F 1 b 3 Q 7 U 2 V j d G l v b j E v X z I w M T U v Q 2 h h b m d l Z C B U e X B l M S 5 7 U H J v Z m l 0 L D E w f S Z x d W 9 0 O y w m c X V v d D t T Z W N 0 a W 9 u M S 9 f M j A x N S 9 D a G F u Z 2 V k I F R 5 c G U x L n t 5 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M j A x N 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x M y 4 y N z U y M j c 5 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2 I 1 N W M z N D k z L T k 0 M z Q t N G U 1 N C 1 h O G V l L T Q 0 Z j Z k M D N m Y T U 1 M S I g L z 4 8 R W 5 0 c n k g V H l w Z T 0 i U m V s Y X R p b 2 5 z a G l w S W 5 m b 0 N v b n R h a W 5 l c i I g V m F s d W U 9 I n N 7 J n F 1 b 3 Q 7 Y 2 9 s d W 1 u Q 2 9 1 b n Q m c X V v d D s 6 M T I s J n F 1 b 3 Q 7 a 2 V 5 Q 2 9 s d W 1 u T m F t Z X M m c X V v d D s 6 W 1 0 s J n F 1 b 3 Q 7 c X V l c n l S Z W x h d G l v b n N o a X B z J n F 1 b 3 Q 7 O l t d L C Z x d W 9 0 O 2 N v b H V t b k l k Z W 5 0 a X R p Z X M m c X V v d D s 6 W y Z x d W 9 0 O 1 N l Y 3 R p b 2 4 x L 1 8 y M D E 2 L 0 N o Y W 5 n Z W Q g V H l w Z T E u e 1 J v d y B J R C w w f S Z x d W 9 0 O y w m c X V v d D t T Z W N 0 a W 9 u M S 9 f M j A x N i 9 D a G F u Z 2 V k I F R 5 c G U x L n t P c m R l c i B J R C w x f S Z x d W 9 0 O y w m c X V v d D t T Z W N 0 a W 9 u M S 9 f M j A x N i 9 D a G F u Z 2 V k I F R 5 c G U x L n t P c m R l c i B E Y X R l L D J 9 J n F 1 b 3 Q 7 L C Z x d W 9 0 O 1 N l Y 3 R p b 2 4 x L 1 8 y M D E 2 L 0 N o Y W 5 n Z W Q g V H l w Z T E u e 1 N o a X A g R G F 0 Z S w z f S Z x d W 9 0 O y w m c X V v d D t T Z W N 0 a W 9 u M S 9 f M j A x N i 9 D a G F u Z 2 V k I F R 5 c G U x L n t T a G l w I E 1 v Z G U s N H 0 m c X V v d D s s J n F 1 b 3 Q 7 U 2 V j d G l v b j E v X z I w M T Y v Q 2 h h b m d l Z C B U e X B l M S 5 7 Q 3 V z d G 9 t Z X I g S U Q s N X 0 m c X V v d D s s J n F 1 b 3 Q 7 U 2 V j d G l v b j E v X z I w M T Y v Q 2 h h b m d l Z C B U e X B l M S 5 7 U H J v Z H V j d C B J R C w 2 f S Z x d W 9 0 O y w m c X V v d D t T Z W N 0 a W 9 u M S 9 f M j A x N i 9 D a G F u Z 2 V k I F R 5 c G U x L n t T Y W x l c y w 3 f S Z x d W 9 0 O y w m c X V v d D t T Z W N 0 a W 9 u M S 9 f M j A x N i 9 D a G F u Z 2 V k I F R 5 c G U x L n t R d W F u d G l 0 e S w 4 f S Z x d W 9 0 O y w m c X V v d D t T Z W N 0 a W 9 u M S 9 f M j A x N i 9 D a G F u Z 2 V k I F R 5 c G U x L n t E a X N j b 3 V u d C w 5 f S Z x d W 9 0 O y w m c X V v d D t T Z W N 0 a W 9 u M S 9 f M j A x N i 9 D a G F u Z 2 V k I F R 5 c G U x L n t Q c m 9 m a X Q s M T B 9 J n F 1 b 3 Q 7 L C Z x d W 9 0 O 1 N l Y 3 R p b 2 4 x L 1 8 y M D E 2 L 0 N o Y W 5 n Z W Q g V H l w Z T E u e 1 l l Y X I s M T F 9 J n F 1 b 3 Q 7 X S w m c X V v d D t D b 2 x 1 b W 5 D b 3 V u d C Z x d W 9 0 O z o x M i w m c X V v d D t L Z X l D b 2 x 1 b W 5 O Y W 1 l c y Z x d W 9 0 O z p b X S w m c X V v d D t D b 2 x 1 b W 5 J Z G V u d G l 0 a W V z J n F 1 b 3 Q 7 O l s m c X V v d D t T Z W N 0 a W 9 u M S 9 f M j A x N i 9 D a G F u Z 2 V k I F R 5 c G U x L n t S b 3 c g S U Q s M H 0 m c X V v d D s s J n F 1 b 3 Q 7 U 2 V j d G l v b j E v X z I w M T Y v Q 2 h h b m d l Z C B U e X B l M S 5 7 T 3 J k Z X I g S U Q s M X 0 m c X V v d D s s J n F 1 b 3 Q 7 U 2 V j d G l v b j E v X z I w M T Y v Q 2 h h b m d l Z C B U e X B l M S 5 7 T 3 J k Z X I g R G F 0 Z S w y f S Z x d W 9 0 O y w m c X V v d D t T Z W N 0 a W 9 u M S 9 f M j A x N i 9 D a G F u Z 2 V k I F R 5 c G U x L n t T a G l w I E R h d G U s M 3 0 m c X V v d D s s J n F 1 b 3 Q 7 U 2 V j d G l v b j E v X z I w M T Y v Q 2 h h b m d l Z C B U e X B l M S 5 7 U 2 h p c C B N b 2 R l L D R 9 J n F 1 b 3 Q 7 L C Z x d W 9 0 O 1 N l Y 3 R p b 2 4 x L 1 8 y M D E 2 L 0 N o Y W 5 n Z W Q g V H l w Z T E u e 0 N 1 c 3 R v b W V y I E l E L D V 9 J n F 1 b 3 Q 7 L C Z x d W 9 0 O 1 N l Y 3 R p b 2 4 x L 1 8 y M D E 2 L 0 N o Y W 5 n Z W Q g V H l w Z T E u e 1 B y b 2 R 1 Y 3 Q g S U Q s N n 0 m c X V v d D s s J n F 1 b 3 Q 7 U 2 V j d G l v b j E v X z I w M T Y v Q 2 h h b m d l Z C B U e X B l M S 5 7 U 2 F s Z X M s N 3 0 m c X V v d D s s J n F 1 b 3 Q 7 U 2 V j d G l v b j E v X z I w M T Y v Q 2 h h b m d l Z C B U e X B l M S 5 7 U X V h b n R p d H k s O H 0 m c X V v d D s s J n F 1 b 3 Q 7 U 2 V j d G l v b j E v X z I w M T Y v Q 2 h h b m d l Z C B U e X B l M S 5 7 R G l z Y 2 9 1 b n Q s O X 0 m c X V v d D s s J n F 1 b 3 Q 7 U 2 V j d G l v b j E v X z I w M T Y v Q 2 h h b m d l Z C B U e X B l M S 5 7 U H J v Z m l 0 L D E w f S Z x d W 9 0 O y w m c X V v d D t T Z W N 0 a W 9 u M S 9 f M j A x N i 9 D a G F u Z 2 V k I F R 5 c G U x L n t Z 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M j A x N 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x O S 4 x M D U 1 N z c 2 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Q z M j M 2 N z c 0 L W E 3 O T A t N D B j Y S 1 i N m U 3 L W J j Z j U 0 N j k y M T Q w Z S I g L z 4 8 R W 5 0 c n k g V H l w Z T 0 i U m V s Y X R p b 2 5 z a G l w S W 5 m b 0 N v b n R h a W 5 l c i I g V m F s d W U 9 I n N 7 J n F 1 b 3 Q 7 Y 2 9 s d W 1 u Q 2 9 1 b n Q m c X V v d D s 6 M T I s J n F 1 b 3 Q 7 a 2 V 5 Q 2 9 s d W 1 u T m F t Z X M m c X V v d D s 6 W 1 0 s J n F 1 b 3 Q 7 c X V l c n l S Z W x h d G l v b n N o a X B z J n F 1 b 3 Q 7 O l t d L C Z x d W 9 0 O 2 N v b H V t b k l k Z W 5 0 a X R p Z X M m c X V v d D s 6 W y Z x d W 9 0 O 1 N l Y 3 R p b 2 4 x L 1 8 y M D E 3 L 0 N o Y W 5 n Z W Q g V H l w Z T E u e 1 J v d y B J R C w w f S Z x d W 9 0 O y w m c X V v d D t T Z W N 0 a W 9 u M S 9 f M j A x N y 9 D a G F u Z 2 V k I F R 5 c G U x L n t P c m R l c i B J R C w x f S Z x d W 9 0 O y w m c X V v d D t T Z W N 0 a W 9 u M S 9 f M j A x N y 9 D a G F u Z 2 V k I F R 5 c G U x L n t P c m R l c i B E Y X R l L D J 9 J n F 1 b 3 Q 7 L C Z x d W 9 0 O 1 N l Y 3 R p b 2 4 x L 1 8 y M D E 3 L 0 N o Y W 5 n Z W Q g V H l w Z T E u e 1 N o a X A g R G F 0 Z S w z f S Z x d W 9 0 O y w m c X V v d D t T Z W N 0 a W 9 u M S 9 f M j A x N y 9 D a G F u Z 2 V k I F R 5 c G U x L n t T a G l w I E 1 v Z G U s N H 0 m c X V v d D s s J n F 1 b 3 Q 7 U 2 V j d G l v b j E v X z I w M T c v Q 2 h h b m d l Z C B U e X B l M S 5 7 Q 3 V z d G 9 t Z X I g S U Q s N X 0 m c X V v d D s s J n F 1 b 3 Q 7 U 2 V j d G l v b j E v X z I w M T c v Q 2 h h b m d l Z C B U e X B l M S 5 7 U H J v Z H V j d C B J R C w 2 f S Z x d W 9 0 O y w m c X V v d D t T Z W N 0 a W 9 u M S 9 f M j A x N y 9 D a G F u Z 2 V k I F R 5 c G U x L n t T Y W x l c y w 3 f S Z x d W 9 0 O y w m c X V v d D t T Z W N 0 a W 9 u M S 9 f M j A x N y 9 D a G F u Z 2 V k I F R 5 c G U x L n t R d W F u d G l 0 e S w 4 f S Z x d W 9 0 O y w m c X V v d D t T Z W N 0 a W 9 u M S 9 f M j A x N y 9 D a G F u Z 2 V k I F R 5 c G U x L n t E a X N j b 3 V u d C w 5 f S Z x d W 9 0 O y w m c X V v d D t T Z W N 0 a W 9 u M S 9 f M j A x N y 9 D a G F u Z 2 V k I F R 5 c G U x L n t Q c m 9 m a X Q s M T B 9 J n F 1 b 3 Q 7 L C Z x d W 9 0 O 1 N l Y 3 R p b 2 4 x L 1 8 y M D E 3 L 0 N o Y W 5 n Z W Q g V H l w Z T E u e 1 l l Y X I s M T F 9 J n F 1 b 3 Q 7 X S w m c X V v d D t D b 2 x 1 b W 5 D b 3 V u d C Z x d W 9 0 O z o x M i w m c X V v d D t L Z X l D b 2 x 1 b W 5 O Y W 1 l c y Z x d W 9 0 O z p b X S w m c X V v d D t D b 2 x 1 b W 5 J Z G V u d G l 0 a W V z J n F 1 b 3 Q 7 O l s m c X V v d D t T Z W N 0 a W 9 u M S 9 f M j A x N y 9 D a G F u Z 2 V k I F R 5 c G U x L n t S b 3 c g S U Q s M H 0 m c X V v d D s s J n F 1 b 3 Q 7 U 2 V j d G l v b j E v X z I w M T c v Q 2 h h b m d l Z C B U e X B l M S 5 7 T 3 J k Z X I g S U Q s M X 0 m c X V v d D s s J n F 1 b 3 Q 7 U 2 V j d G l v b j E v X z I w M T c v Q 2 h h b m d l Z C B U e X B l M S 5 7 T 3 J k Z X I g R G F 0 Z S w y f S Z x d W 9 0 O y w m c X V v d D t T Z W N 0 a W 9 u M S 9 f M j A x N y 9 D a G F u Z 2 V k I F R 5 c G U x L n t T a G l w I E R h d G U s M 3 0 m c X V v d D s s J n F 1 b 3 Q 7 U 2 V j d G l v b j E v X z I w M T c v Q 2 h h b m d l Z C B U e X B l M S 5 7 U 2 h p c C B N b 2 R l L D R 9 J n F 1 b 3 Q 7 L C Z x d W 9 0 O 1 N l Y 3 R p b 2 4 x L 1 8 y M D E 3 L 0 N o Y W 5 n Z W Q g V H l w Z T E u e 0 N 1 c 3 R v b W V y I E l E L D V 9 J n F 1 b 3 Q 7 L C Z x d W 9 0 O 1 N l Y 3 R p b 2 4 x L 1 8 y M D E 3 L 0 N o Y W 5 n Z W Q g V H l w Z T E u e 1 B y b 2 R 1 Y 3 Q g S U Q s N n 0 m c X V v d D s s J n F 1 b 3 Q 7 U 2 V j d G l v b j E v X z I w M T c v Q 2 h h b m d l Z C B U e X B l M S 5 7 U 2 F s Z X M s N 3 0 m c X V v d D s s J n F 1 b 3 Q 7 U 2 V j d G l v b j E v X z I w M T c v Q 2 h h b m d l Z C B U e X B l M S 5 7 U X V h b n R p d H k s O H 0 m c X V v d D s s J n F 1 b 3 Q 7 U 2 V j d G l v b j E v X z I w M T c v Q 2 h h b m d l Z C B U e X B l M S 5 7 R G l z Y 2 9 1 b n Q s O X 0 m c X V v d D s s J n F 1 b 3 Q 7 U 2 V j d G l v b j E v X z I w M T c v Q 2 h h b m d l Z C B U e X B l M S 5 7 U H J v Z m l 0 L D E w f S Z x d W 9 0 O y w m c X V v d D t T Z W N 0 a W 9 u M S 9 f M j A x N y 9 D a G F u Z 2 V k I F R 5 c G U x L n t Z 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M j A x O 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y N S 4 0 N z c 4 M T c 5 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2 Y 0 M j R l Z D N l L T l l Y W E t N D M 3 N y 1 h O T h j L W R j N W N k O G U 0 Z T d l Y i I g L z 4 8 R W 5 0 c n k g V H l w Z T 0 i U m V s Y X R p b 2 5 z a G l w S W 5 m b 0 N v b n R h a W 5 l c i I g V m F s d W U 9 I n N 7 J n F 1 b 3 Q 7 Y 2 9 s d W 1 u Q 2 9 1 b n Q m c X V v d D s 6 M T I s J n F 1 b 3 Q 7 a 2 V 5 Q 2 9 s d W 1 u T m F t Z X M m c X V v d D s 6 W 1 0 s J n F 1 b 3 Q 7 c X V l c n l S Z W x h d G l v b n N o a X B z J n F 1 b 3 Q 7 O l t d L C Z x d W 9 0 O 2 N v b H V t b k l k Z W 5 0 a X R p Z X M m c X V v d D s 6 W y Z x d W 9 0 O 1 N l Y 3 R p b 2 4 x L 1 8 y M D E 4 L 0 N o Y W 5 n Z W Q g V H l w Z T E u e 1 J v d y B J R C w w f S Z x d W 9 0 O y w m c X V v d D t T Z W N 0 a W 9 u M S 9 f M j A x O C 9 D a G F u Z 2 V k I F R 5 c G U x L n t P c m R l c i B J R C w x f S Z x d W 9 0 O y w m c X V v d D t T Z W N 0 a W 9 u M S 9 f M j A x O C 9 D a G F u Z 2 V k I F R 5 c G U x L n t P c m R l c i B E Y X R l L D J 9 J n F 1 b 3 Q 7 L C Z x d W 9 0 O 1 N l Y 3 R p b 2 4 x L 1 8 y M D E 4 L 0 N o Y W 5 n Z W Q g V H l w Z T E u e 1 N o a X A g R G F 0 Z S w z f S Z x d W 9 0 O y w m c X V v d D t T Z W N 0 a W 9 u M S 9 f M j A x O C 9 D a G F u Z 2 V k I F R 5 c G U x L n t T a G l w I E 1 v Z G U s N H 0 m c X V v d D s s J n F 1 b 3 Q 7 U 2 V j d G l v b j E v X z I w M T g v Q 2 h h b m d l Z C B U e X B l M S 5 7 Q 3 V z d G 9 t Z X I g S U Q s N X 0 m c X V v d D s s J n F 1 b 3 Q 7 U 2 V j d G l v b j E v X z I w M T g v Q 2 h h b m d l Z C B U e X B l M S 5 7 U H J v Z H V j d C B J R C w 2 f S Z x d W 9 0 O y w m c X V v d D t T Z W N 0 a W 9 u M S 9 f M j A x O C 9 D a G F u Z 2 V k I F R 5 c G U x L n t T Y W x l c y w 3 f S Z x d W 9 0 O y w m c X V v d D t T Z W N 0 a W 9 u M S 9 f M j A x O C 9 D a G F u Z 2 V k I F R 5 c G U x L n t R d W F u d G l 0 e S w 4 f S Z x d W 9 0 O y w m c X V v d D t T Z W N 0 a W 9 u M S 9 f M j A x O C 9 D a G F u Z 2 V k I F R 5 c G U x L n t E a X N j b 3 V u d C w 5 f S Z x d W 9 0 O y w m c X V v d D t T Z W N 0 a W 9 u M S 9 f M j A x O C 9 D a G F u Z 2 V k I F R 5 c G U x L n t Q c m 9 m a X Q s M T B 9 J n F 1 b 3 Q 7 L C Z x d W 9 0 O 1 N l Y 3 R p b 2 4 x L 1 8 y M D E 4 L 0 N o Y W 5 n Z W Q g V H l w Z T E u e 1 l l Y X I s M T F 9 J n F 1 b 3 Q 7 X S w m c X V v d D t D b 2 x 1 b W 5 D b 3 V u d C Z x d W 9 0 O z o x M i w m c X V v d D t L Z X l D b 2 x 1 b W 5 O Y W 1 l c y Z x d W 9 0 O z p b X S w m c X V v d D t D b 2 x 1 b W 5 J Z G V u d G l 0 a W V z J n F 1 b 3 Q 7 O l s m c X V v d D t T Z W N 0 a W 9 u M S 9 f M j A x O C 9 D a G F u Z 2 V k I F R 5 c G U x L n t S b 3 c g S U Q s M H 0 m c X V v d D s s J n F 1 b 3 Q 7 U 2 V j d G l v b j E v X z I w M T g v Q 2 h h b m d l Z C B U e X B l M S 5 7 T 3 J k Z X I g S U Q s M X 0 m c X V v d D s s J n F 1 b 3 Q 7 U 2 V j d G l v b j E v X z I w M T g v Q 2 h h b m d l Z C B U e X B l M S 5 7 T 3 J k Z X I g R G F 0 Z S w y f S Z x d W 9 0 O y w m c X V v d D t T Z W N 0 a W 9 u M S 9 f M j A x O C 9 D a G F u Z 2 V k I F R 5 c G U x L n t T a G l w I E R h d G U s M 3 0 m c X V v d D s s J n F 1 b 3 Q 7 U 2 V j d G l v b j E v X z I w M T g v Q 2 h h b m d l Z C B U e X B l M S 5 7 U 2 h p c C B N b 2 R l L D R 9 J n F 1 b 3 Q 7 L C Z x d W 9 0 O 1 N l Y 3 R p b 2 4 x L 1 8 y M D E 4 L 0 N o Y W 5 n Z W Q g V H l w Z T E u e 0 N 1 c 3 R v b W V y I E l E L D V 9 J n F 1 b 3 Q 7 L C Z x d W 9 0 O 1 N l Y 3 R p b 2 4 x L 1 8 y M D E 4 L 0 N o Y W 5 n Z W Q g V H l w Z T E u e 1 B y b 2 R 1 Y 3 Q g S U Q s N n 0 m c X V v d D s s J n F 1 b 3 Q 7 U 2 V j d G l v b j E v X z I w M T g v Q 2 h h b m d l Z C B U e X B l M S 5 7 U 2 F s Z X M s N 3 0 m c X V v d D s s J n F 1 b 3 Q 7 U 2 V j d G l v b j E v X z I w M T g v Q 2 h h b m d l Z C B U e X B l M S 5 7 U X V h b n R p d H k s O H 0 m c X V v d D s s J n F 1 b 3 Q 7 U 2 V j d G l v b j E v X z I w M T g v Q 2 h h b m d l Z C B U e X B l M S 5 7 R G l z Y 2 9 1 b n Q s O X 0 m c X V v d D s s J n F 1 b 3 Q 7 U 2 V j d G l v b j E v X z I w M T g v Q 2 h h b m d l Z C B U e X B l M S 5 7 U H J v Z m l 0 L D E w f S Z x d W 9 0 O y w m c X V v d D t T Z W N 0 a W 9 u M S 9 f M j A x O C 9 D a G F u Z 2 V k I F R 5 c G U x L n t Z 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G Y W N U Y W J s Z T w v S X R l b V B h d G g + P C 9 J d G V t T G 9 j Y X R p b 2 4 + P F N 0 Y W J s Z U V u d H J p Z X M + P E V u d H J 5 I F R 5 c G U 9 I k Z p b G x D b 2 x 1 b W 5 O Y W 1 l c y I g V m F s d W U 9 I n N b J n F 1 b 3 Q 7 U m 9 3 I E l E J n F 1 b 3 Q 7 L C Z x d W 9 0 O 0 9 y Z G V y I E l E J n F 1 b 3 Q 7 L C Z x d W 9 0 O 0 9 y Z G V y I E R h d G U m c X V v d D s s J n F 1 b 3 Q 7 U 2 h p c C B E Y X R l J n F 1 b 3 Q 7 L C Z x d W 9 0 O 1 N o a X A g V G l t Z S Z x d W 9 0 O y w m c X V v d D t T a G l w I E 1 v Z G U m c X V v d D s s J n F 1 b 3 Q 7 Q 3 V z d G 9 t Z X I g S U Q m c X V v d D s s J n F 1 b 3 Q 7 U H J v Z H V j d C B J R C Z x d W 9 0 O y w m c X V v d D t T Y W x l c y Z x d W 9 0 O y w m c X V v d D t R d W F u d G l 0 e S Z x d W 9 0 O y w m c X V v d D t E a X N j b 3 V u d C Z x d W 9 0 O y w m c X V v d D t Q c m 9 m a X Q m c X V v d D s s J n F 1 b 3 Q 7 e W V h c i Z x d W 9 0 O 1 0 i I C 8 + P E V u d H J 5 I F R 5 c G U 9 I k J 1 Z m Z l c k 5 l e H R S Z W Z y Z X N o I i B W Y W x 1 Z T 0 i b D E i I C 8 + P E V u d H J 5 I F R 5 c G U 9 I k Z p b G x F b m F i b G V k I i B W Y W x 1 Z T 0 i b D A i I C 8 + P E V u d H J 5 I F R 5 c G U 9 I k Z p b G x D b 2 x 1 b W 5 U e X B l c y I g V m F s d W U 9 I n N B d 1 l I Q n d V R 0 J n W U Z B d 1 F G Q m c 9 P S I g L z 4 8 R W 5 0 c n k g V H l w Z T 0 i R m l s b E x h c 3 R V c G R h d G V k I i B W Y W x 1 Z T 0 i Z D I w M j Q t M D k t M j V U M D U 6 M j c 6 N T I u M j I 2 O D E 1 M 1 o i I C 8 + P E V u d H J 5 I F R 5 c G U 9 I k Z p b G x F c n J v c k N v d W 5 0 I i B W Y W x 1 Z T 0 i b D A i I C 8 + P E V u d H J 5 I F R 5 c G U 9 I k Z p b G x F c n J v c k N v Z G U i I F Z h b H V l P S J z V W 5 r b m 9 3 b i I g L z 4 8 R W 5 0 c n k g V H l w Z T 0 i R m l s b G V k Q 2 9 t c G x l d G V S Z X N 1 b H R U b 1 d v c m t z a G V l d C I g V m F s d W U 9 I m w w I i A v P j x F b n R y e S B U e X B l P S J G a W x s Q 2 9 1 b n Q i I F Z h b H V l P S J s O T k 5 N C I g L z 4 8 R W 5 0 c n k g V H l w Z T 0 i R m l s b F R v R G F 0 Y U 1 v Z G V s R W 5 h Y m x l Z C I g V m F s d W U 9 I m w x I i A v P j x F b n R y e S B U e X B l P S J J c 1 B y a X Z h d G U i I F Z h b H V l P S J s M C I g L z 4 8 R W 5 0 c n k g V H l w Z T 0 i U X V l c n l J R C I g V m F s d W U 9 I n M 1 M D Y y Z G V l O S 0 z M j Y x L T R h N z E t O D B m N i 0 5 M m J m M m I w O D I z N D c i I C 8 + P E V u d H J 5 I F R 5 c G U 9 I l J l Y 2 9 2 Z X J 5 V G F y Z 2 V 0 Q 2 9 s d W 1 u I i B W Y W x 1 Z T 0 i b D U i I C 8 + P E V u d H J 5 I F R 5 c G U 9 I l J l Y 2 9 2 Z X J 5 V G F y Z 2 V 0 U m 9 3 I i B W Y W x 1 Z T 0 i b D E i I C 8 + P E V u d H J 5 I F R 5 c G U 9 I l J l Y 2 9 2 Z X J 5 V G F y Z 2 V 0 U 2 h l Z X Q i I F Z h b H V l P S J z U 2 h l Z X Q x 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V G F i b G U h Q X Z n I F B y b 2 Z p d C 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Z h Y 1 R h Y m x l L 1 N v d X J j Z S 5 7 U m 9 3 I E l E L D B 9 J n F 1 b 3 Q 7 L C Z x d W 9 0 O 1 N l Y 3 R p b 2 4 x L 0 Z h Y 1 R h Y m x l L 1 N v d X J j Z S 5 7 T 3 J k Z X I g S U Q s M X 0 m c X V v d D s s J n F 1 b 3 Q 7 U 2 V j d G l v b j E v R m F j V G F i b G U v U 2 9 1 c m N l L n t P c m R l c i B E Y X R l L D J 9 J n F 1 b 3 Q 7 L C Z x d W 9 0 O 1 N l Y 3 R p b 2 4 x L 0 Z h Y 1 R h Y m x l L 1 N v d X J j Z S 5 7 U 2 h p c C B E Y X R l L D N 9 J n F 1 b 3 Q 7 L C Z x d W 9 0 O 1 N l Y 3 R p b 2 4 x L 0 Z h Y 1 R h Y m x l L 0 N o Y W 5 n Z W Q g V H l w Z T I u e 0 N 1 c 3 R v b S w x M n 0 m c X V v d D s s J n F 1 b 3 Q 7 U 2 V j d G l v b j E v R m F j V G F i b G U v U 2 9 1 c m N l L n t T a G l w I E 1 v Z G U s N H 0 m c X V v d D s s J n F 1 b 3 Q 7 U 2 V j d G l v b j E v R m F j V G F i b G U v U 2 9 1 c m N l L n t D d X N 0 b 2 1 l c i B J R C w 1 f S Z x d W 9 0 O y w m c X V v d D t T Z W N 0 a W 9 u M S 9 G Y W N U Y W J s Z S 9 T b 3 V y Y 2 U u e 1 B y b 2 R 1 Y 3 Q g S U Q s N n 0 m c X V v d D s s J n F 1 b 3 Q 7 U 2 V j d G l v b j E v R m F j V G F i b G U v U 2 9 1 c m N l L n t T Y W x l c y w 3 f S Z x d W 9 0 O y w m c X V v d D t T Z W N 0 a W 9 u M S 9 G Y W N U Y W J s Z S 9 T b 3 V y Y 2 U u e 1 F 1 Y W 5 0 a X R 5 L D h 9 J n F 1 b 3 Q 7 L C Z x d W 9 0 O 1 N l Y 3 R p b 2 4 x L 0 Z h Y 1 R h Y m x l L 0 N o Y W 5 n Z W Q g V H l w Z S 5 7 R G l z Y 2 9 1 b n Q s O X 0 m c X V v d D s s J n F 1 b 3 Q 7 U 2 V j d G l v b j E v R m F j V G F i b G U v U 2 9 1 c m N l L n t Q c m 9 m a X Q s M T B 9 J n F 1 b 3 Q 7 L C Z x d W 9 0 O 1 N l Y 3 R p b 2 4 x L 0 Z h Y 1 R h Y m x l L 0 1 l c m d l Z C B D b 2 x 1 b W 5 z L n t 5 Z W F y L j E s M T F 9 J n F 1 b 3 Q 7 X S w m c X V v d D t D b 2 x 1 b W 5 D b 3 V u d C Z x d W 9 0 O z o x M y w m c X V v d D t L Z X l D b 2 x 1 b W 5 O Y W 1 l c y Z x d W 9 0 O z p b X S w m c X V v d D t D b 2 x 1 b W 5 J Z G V u d G l 0 a W V z J n F 1 b 3 Q 7 O l s m c X V v d D t T Z W N 0 a W 9 u M S 9 G Y W N U Y W J s Z S 9 T b 3 V y Y 2 U u e 1 J v d y B J R C w w f S Z x d W 9 0 O y w m c X V v d D t T Z W N 0 a W 9 u M S 9 G Y W N U Y W J s Z S 9 T b 3 V y Y 2 U u e 0 9 y Z G V y I E l E L D F 9 J n F 1 b 3 Q 7 L C Z x d W 9 0 O 1 N l Y 3 R p b 2 4 x L 0 Z h Y 1 R h Y m x l L 1 N v d X J j Z S 5 7 T 3 J k Z X I g R G F 0 Z S w y f S Z x d W 9 0 O y w m c X V v d D t T Z W N 0 a W 9 u M S 9 G Y W N U Y W J s Z S 9 T b 3 V y Y 2 U u e 1 N o a X A g R G F 0 Z S w z f S Z x d W 9 0 O y w m c X V v d D t T Z W N 0 a W 9 u M S 9 G Y W N U Y W J s Z S 9 D a G F u Z 2 V k I F R 5 c G U y L n t D d X N 0 b 2 0 s M T J 9 J n F 1 b 3 Q 7 L C Z x d W 9 0 O 1 N l Y 3 R p b 2 4 x L 0 Z h Y 1 R h Y m x l L 1 N v d X J j Z S 5 7 U 2 h p c C B N b 2 R l L D R 9 J n F 1 b 3 Q 7 L C Z x d W 9 0 O 1 N l Y 3 R p b 2 4 x L 0 Z h Y 1 R h Y m x l L 1 N v d X J j Z S 5 7 Q 3 V z d G 9 t Z X I g S U Q s N X 0 m c X V v d D s s J n F 1 b 3 Q 7 U 2 V j d G l v b j E v R m F j V G F i b G U v U 2 9 1 c m N l L n t Q c m 9 k d W N 0 I E l E L D Z 9 J n F 1 b 3 Q 7 L C Z x d W 9 0 O 1 N l Y 3 R p b 2 4 x L 0 Z h Y 1 R h Y m x l L 1 N v d X J j Z S 5 7 U 2 F s Z X M s N 3 0 m c X V v d D s s J n F 1 b 3 Q 7 U 2 V j d G l v b j E v R m F j V G F i b G U v U 2 9 1 c m N l L n t R d W F u d G l 0 e S w 4 f S Z x d W 9 0 O y w m c X V v d D t T Z W N 0 a W 9 u M S 9 G Y W N U Y W J s Z S 9 D a G F u Z 2 V k I F R 5 c G U u e 0 R p c 2 N v d W 5 0 L D l 9 J n F 1 b 3 Q 7 L C Z x d W 9 0 O 1 N l Y 3 R p b 2 4 x L 0 Z h Y 1 R h Y m x l L 1 N v d X J j Z S 5 7 U H J v Z m l 0 L D E w f S Z x d W 9 0 O y w m c X V v d D t T Z W N 0 a W 9 u M S 9 G Y W N U Y W J s Z S 9 N Z X J n Z W Q g Q 2 9 s d W 1 u c y 5 7 e W V h c i 4 x L D E x f S Z x d W 9 0 O 1 0 s J n F 1 b 3 Q 7 U m V s Y X R p b 2 5 z a G l w S W 5 m b y Z x d W 9 0 O z p b X X 0 i I C 8 + P C 9 T d G F i b G V F b n R y a W V z P j w v S X R l b T 4 8 S X R l b T 4 8 S X R l b U x v Y 2 F 0 a W 9 u P j x J d G V t V H l w Z T 5 G b 3 J t d W x h P C 9 J d G V t V H l w Z T 4 8 S X R l b V B h d G g + U 2 V j d G l v b j E v R G l t U 2 h p c H B p b m c 8 L 0 l 0 Z W 1 Q Y X R o P j w v S X R l b U x v Y 2 F 0 a W 9 u P j x T d G F i b G V F b n R y a W V z P j x F b n R y e S B U e X B l P S J B Z G R l Z F R v R G F 0 Y U 1 v Z G V s I i B W Y W x 1 Z T 0 i b D E i I C 8 + P E V u d H J 5 I F R 5 c G U 9 I k J 1 Z m Z l c k 5 l e H R S Z W Z y Z X N o I i B W Y W x 1 Z T 0 i b D E i I C 8 + P E V u d H J 5 I F R 5 c G U 9 I k Z p b G x D b 3 V u d C I g V m F s d W U 9 I m w 0 I i A v P j x F b n R y e S B U e X B l P S J G a W x s R W 5 h Y m x l Z C I g V m F s d W U 9 I m w w I i A v P j x F b n R y e S B U e X B l P S J G a W x s R X J y b 3 J D b 2 R l I i B W Y W x 1 Z T 0 i c 1 V u a 2 5 v d 2 4 i I C 8 + P E V u d H J 5 I F R 5 c G U 9 I k Z p b G x F c n J v c k N v d W 5 0 I i B W Y W x 1 Z T 0 i b D A i I C 8 + P E V u d H J 5 I F R 5 c G U 9 I k Z p b G x M Y X N 0 V X B k Y X R l Z C I g V m F s d W U 9 I m Q y M D I 0 L T A 5 L T I x V D A 5 O j I 1 O j Q 3 L j g x N T c 0 N z l a I i A v P j x F b n R y e S B U e X B l P S J G a W x s Q 2 9 s d W 1 u V H l w Z X M i I F Z h b H V l P S J z Q X d Z P S I g L z 4 8 R W 5 0 c n k g V H l w Z T 0 i R m l s b E N v b H V t b k 5 h b W V z I i B W Y W x 1 Z T 0 i c 1 s m c X V v d D t T a G l w X 0 l E J n F 1 b 3 Q 7 L C Z x d W 9 0 O 1 N o a X A g T W 9 k 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w N D d m Z D J h Z S 0 5 M W E z L T Q 0 Y j c t Y T R h Y S 1 l M m R i O W E 3 N j N i M j M i I C 8 + P E V u d H J 5 I F R 5 c G U 9 I l J l b G F 0 a W 9 u c 2 h p c E l u Z m 9 D b 2 5 0 Y W l u Z X I i I F Z h b H V l P S J z e y Z x d W 9 0 O 2 N v b H V t b k N v d W 5 0 J n F 1 b 3 Q 7 O j I s J n F 1 b 3 Q 7 a 2 V 5 Q 2 9 s d W 1 u T m F t Z X M m c X V v d D s 6 W y Z x d W 9 0 O 1 N o a X A g T W 9 k Z S Z x d W 9 0 O 1 0 s J n F 1 b 3 Q 7 c X V l c n l S Z W x h d G l v b n N o a X B z J n F 1 b 3 Q 7 O l t d L C Z x d W 9 0 O 2 N v b H V t b k l k Z W 5 0 a X R p Z X M m c X V v d D s 6 W y Z x d W 9 0 O 1 N l Y 3 R p b 2 4 x L 0 R p b V N o a X B w a W 5 n L 0 N o Y W 5 n Z W Q g V H l w Z S 5 7 U 2 h p c F 9 J R C w w f S Z x d W 9 0 O y w m c X V v d D t T Z W N 0 a W 9 u M S 9 E a W 1 T a G l w c G l u Z y 9 J b n N l c n R l Z C B N Z X J n Z W Q g Q 2 9 s d W 1 u L n t T a G l w I E 1 v Z G U s M 3 0 m c X V v d D t d L C Z x d W 9 0 O 0 N v b H V t b k N v d W 5 0 J n F 1 b 3 Q 7 O j I s J n F 1 b 3 Q 7 S 2 V 5 Q 2 9 s d W 1 u T m F t Z X M m c X V v d D s 6 W y Z x d W 9 0 O 1 N o a X A g T W 9 k Z S Z x d W 9 0 O 1 0 s J n F 1 b 3 Q 7 Q 2 9 s d W 1 u S W R l b n R p d G l l c y Z x d W 9 0 O z p b J n F 1 b 3 Q 7 U 2 V j d G l v b j E v R G l t U 2 h p c H B p b m c v Q 2 h h b m d l Z C B U e X B l L n t T a G l w X 0 l E L D B 9 J n F 1 b 3 Q 7 L C Z x d W 9 0 O 1 N l Y 3 R p b 2 4 x L 0 R p b V N o a X B w a W 5 n L 0 l u c 2 V y d G V k I E 1 l c m d l Z C B D b 2 x 1 b W 4 u e 1 N o a X A g T W 9 k Z S w z 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E a W 1 f Q 3 V z d G 9 t Z X J z L 1 N v d X J j Z T w v S X R l b V B h d G g + P C 9 J d G V t T G 9 j Y X R p b 2 4 + P F N 0 Y W J s Z U V u d H J p Z X M g L z 4 8 L 0 l 0 Z W 0 + P E l 0 Z W 0 + P E l 0 Z W 1 M b 2 N h d G l v b j 4 8 S X R l b V R 5 c G U + R m 9 y b X V s Y T w v S X R l b V R 5 c G U + P E l 0 Z W 1 Q Y X R o P l N l Y 3 R p b 2 4 x L 0 R p b V 9 D d X N 0 b 2 1 l c n M v R G l t X 0 N 1 c 3 R v b W V y c 1 9 U Y W J s Z T w v S X R l b V B h d G g + P C 9 J d G V t T G 9 j Y X R p b 2 4 + P F N 0 Y W J s Z U V u d H J p Z X M g L z 4 8 L 0 l 0 Z W 0 + P E l 0 Z W 0 + P E l 0 Z W 1 M b 2 N h d G l v b j 4 8 S X R l b V R 5 c G U + R m 9 y b X V s Y T w v S X R l b V R 5 c G U + P E l 0 Z W 1 Q Y X R o P l N l Y 3 R p b 2 4 x L 0 R p b V 9 D d X N 0 b 2 1 l c n M v Q 2 h h b m d l Z C U y M F R 5 c G U 8 L 0 l 0 Z W 1 Q Y X R o P j w v S X R l b U x v Y 2 F 0 a W 9 u P j x T d G F i b G V F b n R y a W V z I C 8 + P C 9 J d G V t P j x J d G V t P j x J d G V t T G 9 j Y X R p b 2 4 + P E l 0 Z W 1 U e X B l P k Z v c m 1 1 b G E 8 L 0 l 0 Z W 1 U e X B l P j x J d G V t U G F 0 a D 5 T Z W N 0 a W 9 u M S 9 E a W 1 f R G F 0 Z S 9 T b 3 V y Y 2 U 8 L 0 l 0 Z W 1 Q Y X R o P j w v S X R l b U x v Y 2 F 0 a W 9 u P j x T d G F i b G V F b n R y a W V z I C 8 + P C 9 J d G V t P j x J d G V t P j x J d G V t T G 9 j Y X R p b 2 4 + P E l 0 Z W 1 U e X B l P k Z v c m 1 1 b G E 8 L 0 l 0 Z W 1 U e X B l P j x J d G V t U G F 0 a D 5 T Z W N 0 a W 9 u M S 9 E a W 1 f R G F 0 Z S 9 E a W 1 f R G F 0 Z V 9 U Y W J s Z T w v S X R l b V B h d G g + P C 9 J d G V t T G 9 j Y X R p b 2 4 + P F N 0 Y W J s Z U V u d H J p Z X M g L z 4 8 L 0 l 0 Z W 0 + P E l 0 Z W 0 + P E l 0 Z W 1 M b 2 N h d G l v b j 4 8 S X R l b V R 5 c G U + R m 9 y b X V s Y T w v S X R l b V R 5 c G U + P E l 0 Z W 1 Q Y X R o P l N l Y 3 R p b 2 4 x L 0 R p b V 9 E Y X R l L 0 N o Y W 5 n Z W Q l M j B U e X B l P C 9 J d G V t U G F 0 a D 4 8 L 0 l 0 Z W 1 M b 2 N h d G l v b j 4 8 U 3 R h Y m x l R W 5 0 c m l l c y A v 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E a W 1 f Q 3 V z d G 9 t Z X J z L 1 J l c G x h Y 2 V k J T I w V m F s d W U 8 L 0 l 0 Z W 1 Q Y X R o P j w v S X R l b U x v Y 2 F 0 a W 9 u P j x T d G F i b G V F b n R y a W V z I C 8 + P C 9 J d G V t P j x J d G V t P j x J d G V t T G 9 j Y X R p b 2 4 + P E l 0 Z W 1 U e X B l P k Z v c m 1 1 b G E 8 L 0 l 0 Z W 1 U e X B l P j x J d G V t U G F 0 a D 5 T Z W N 0 a W 9 u M S 9 E a W 1 f Q 3 V z d G 9 t Z X J z L 1 J l c G x h Y 2 V k J T I w V m F s d W U x 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f M j A x N S 9 T b 3 V y Y 2 U 8 L 0 l 0 Z W 1 Q Y X R o P j w v S X R l b U x v Y 2 F 0 a W 9 u P j x T d G F i b G V F b n R y a W V z I C 8 + P C 9 J d G V t P j x J d G V t P j x J d G V t T G 9 j Y X R p b 2 4 + P E l 0 Z W 1 U e X B l P k Z v c m 1 1 b G E 8 L 0 l 0 Z W 1 U e X B l P j x J d G V t U G F 0 a D 5 T Z W N 0 a W 9 u M S 9 f M j A x N S 9 f M j A x N V 9 U Y W J s Z T w v S X R l b V B h d G g + P C 9 J d G V t T G 9 j Y X R p b 2 4 + P F N 0 Y W J s Z U V u d H J p Z X M g L z 4 8 L 0 l 0 Z W 0 + P E l 0 Z W 0 + P E l 0 Z W 1 M b 2 N h d G l v b j 4 8 S X R l b V R 5 c G U + R m 9 y b X V s Y T w v S X R l b V R 5 c G U + P E l 0 Z W 1 Q Y X R o P l N l Y 3 R p b 2 4 x L 1 8 y M D E 2 L 1 N v d X J j Z T w v S X R l b V B h d G g + P C 9 J d G V t T G 9 j Y X R p b 2 4 + P F N 0 Y W J s Z U V u d H J p Z X M g L z 4 8 L 0 l 0 Z W 0 + P E l 0 Z W 0 + P E l 0 Z W 1 M b 2 N h d G l v b j 4 8 S X R l b V R 5 c G U + R m 9 y b X V s Y T w v S X R l b V R 5 c G U + P E l 0 Z W 1 Q Y X R o P l N l Y 3 R p b 2 4 x L 1 8 y M D E 2 L 1 8 y M D E 2 X 1 R h Y m x l P C 9 J d G V t U G F 0 a D 4 8 L 0 l 0 Z W 1 M b 2 N h d G l v b j 4 8 U 3 R h Y m x l R W 5 0 c m l l c y A v P j w v S X R l b T 4 8 S X R l b T 4 8 S X R l b U x v Y 2 F 0 a W 9 u P j x J d G V t V H l w Z T 5 G b 3 J t d W x h P C 9 J d G V t V H l w Z T 4 8 S X R l b V B h d G g + U 2 V j d G l v b j E v X z I w M T Y v Q 2 h h b m d l Z C U y M F R 5 c G U 8 L 0 l 0 Z W 1 Q Y X R o P j w v S X R l b U x v Y 2 F 0 a W 9 u P j x T d G F i b G V F b n R y a W V z I C 8 + P C 9 J d G V t P j x J d G V t P j x J d G V t T G 9 j Y X R p b 2 4 + P E l 0 Z W 1 U e X B l P k Z v c m 1 1 b G E 8 L 0 l 0 Z W 1 U e X B l P j x J d G V t U G F 0 a D 5 T Z W N 0 a W 9 u M S 9 f M j A x N y 9 T b 3 V y Y 2 U 8 L 0 l 0 Z W 1 Q Y X R o P j w v S X R l b U x v Y 2 F 0 a W 9 u P j x T d G F i b G V F b n R y a W V z I C 8 + P C 9 J d G V t P j x J d G V t P j x J d G V t T G 9 j Y X R p b 2 4 + P E l 0 Z W 1 U e X B l P k Z v c m 1 1 b G E 8 L 0 l 0 Z W 1 U e X B l P j x J d G V t U G F 0 a D 5 T Z W N 0 a W 9 u M S 9 f M j A x N y 9 f M j A x N 1 9 U Y W J s Z T w v S X R l b V B h d G g + P C 9 J d G V t T G 9 j Y X R p b 2 4 + P F N 0 Y W J s Z U V u d H J p Z X M g L z 4 8 L 0 l 0 Z W 0 + P E l 0 Z W 0 + P E l 0 Z W 1 M b 2 N h d G l v b j 4 8 S X R l b V R 5 c G U + R m 9 y b X V s Y T w v S X R l b V R 5 c G U + P E l 0 Z W 1 Q Y X R o P l N l Y 3 R p b 2 4 x L 1 8 y M D E 3 L 0 N o Y W 5 n Z W Q l M j B U e X B l P C 9 J d G V t U G F 0 a D 4 8 L 0 l 0 Z W 1 M b 2 N h d G l v b j 4 8 U 3 R h Y m x l R W 5 0 c m l l c y A v P j w v S X R l b T 4 8 S X R l b T 4 8 S X R l b U x v Y 2 F 0 a W 9 u P j x J d G V t V H l w Z T 5 G b 3 J t d W x h P C 9 J d G V t V H l w Z T 4 8 S X R l b V B h d G g + U 2 V j d G l v b j E v X z I w M T g v U 2 9 1 c m N l P C 9 J d G V t U G F 0 a D 4 8 L 0 l 0 Z W 1 M b 2 N h d G l v b j 4 8 U 3 R h Y m x l R W 5 0 c m l l c y A v P j w v S X R l b T 4 8 S X R l b T 4 8 S X R l b U x v Y 2 F 0 a W 9 u P j x J d G V t V H l w Z T 5 G b 3 J t d W x h P C 9 J d G V t V H l w Z T 4 8 S X R l b V B h d G g + U 2 V j d G l v b j E v X z I w M T g v X z I w M T h f V G F i b G U 8 L 0 l 0 Z W 1 Q Y X R o P j w v S X R l b U x v Y 2 F 0 a W 9 u P j x T d G F i b G V F b n R y a W V z I C 8 + P C 9 J d G V t P j x J d G V t P j x J d G V t T G 9 j Y X R p b 2 4 + P E l 0 Z W 1 U e X B l P k Z v c m 1 1 b G E 8 L 0 l 0 Z W 1 U e X B l P j x J d G V t U G F 0 a D 5 T Z W N 0 a W 9 u M S 9 f M j A x O C 9 D a G F u Z 2 V k J T I w V H l w Z T w v S X R l b V B h d G g + P C 9 J d G V t T G 9 j Y X R p b 2 4 + P F N 0 Y W J s Z U V u d H J p Z X M g L z 4 8 L 0 l 0 Z W 0 + P E l 0 Z W 0 + P E l 0 Z W 1 M b 2 N h d G l v b j 4 8 S X R l b V R 5 c G U + R m 9 y b X V s Y T w v S X R l b V R 5 c G U + P E l 0 Z W 1 Q Y X R o P l N l Y 3 R p b 2 4 x L 1 8 y M D E 1 L 0 N o Y W 5 n Z W Q l M j B U e X B l P C 9 J d G V t U G F 0 a D 4 8 L 0 l 0 Z W 1 M b 2 N h d G l v b j 4 8 U 3 R h Y m x l R W 5 0 c m l l c y A v P j w v S X R l b T 4 8 S X R l b T 4 8 S X R l b U x v Y 2 F 0 a W 9 u P j x J d G V t V H l w Z T 5 G b 3 J t d W x h P C 9 J d G V t V H l w Z T 4 8 S X R l b V B h d G g + U 2 V j d G l v b j E v X z I w M T U v S W 5 z Z X J 0 Z W Q l M j B M a X R l c m F s P C 9 J d G V t U G F 0 a D 4 8 L 0 l 0 Z W 1 M b 2 N h d G l v b j 4 8 U 3 R h Y m x l R W 5 0 c m l l c y A v P j w v S X R l b T 4 8 S X R l b T 4 8 S X R l b U x v Y 2 F 0 a W 9 u P j x J d G V t V H l w Z T 5 G b 3 J t d W x h P C 9 J d G V t V H l w Z T 4 8 S X R l b V B h d G g + U 2 V j d G l v b j E v X z I w M T U v U m V u Y W 1 l Z C U y M E N v b H V t b n M 8 L 0 l 0 Z W 1 Q Y X R o P j w v S X R l b U x v Y 2 F 0 a W 9 u P j x T d G F i b G V F b n R y a W V z I C 8 + P C 9 J d G V t P j x J d G V t P j x J d G V t T G 9 j Y X R p b 2 4 + P E l 0 Z W 1 U e X B l P k Z v c m 1 1 b G E 8 L 0 l 0 Z W 1 U e X B l P j x J d G V t U G F 0 a D 5 T Z W N 0 a W 9 u M S 9 f M j A x N i 9 J b n N l c n R l Z C U y M E x p d G V y Y W w 8 L 0 l 0 Z W 1 Q Y X R o P j w v S X R l b U x v Y 2 F 0 a W 9 u P j x T d G F i b G V F b n R y a W V z I C 8 + P C 9 J d G V t P j x J d G V t P j x J d G V t T G 9 j Y X R p b 2 4 + P E l 0 Z W 1 U e X B l P k Z v c m 1 1 b G E 8 L 0 l 0 Z W 1 U e X B l P j x J d G V t U G F 0 a D 5 T Z W N 0 a W 9 u M S 9 f M j A x N i 9 S Z W 5 h b W V k J T I w Q 2 9 s d W 1 u c z w v S X R l b V B h d G g + P C 9 J d G V t T G 9 j Y X R p b 2 4 + P F N 0 Y W J s Z U V u d H J p Z X M g L z 4 8 L 0 l 0 Z W 0 + P E l 0 Z W 0 + P E l 0 Z W 1 M b 2 N h d G l v b j 4 8 S X R l b V R 5 c G U + R m 9 y b X V s Y T w v S X R l b V R 5 c G U + P E l 0 Z W 1 Q Y X R o P l N l Y 3 R p b 2 4 x L 1 8 y M D E 3 L 0 l u c 2 V y d G V k J T I w W W V h c j w v S X R l b V B h d G g + P C 9 J d G V t T G 9 j Y X R p b 2 4 + P F N 0 Y W J s Z U V u d H J p Z X M g L z 4 8 L 0 l 0 Z W 0 + P E l 0 Z W 0 + P E l 0 Z W 1 M b 2 N h d G l v b j 4 8 S X R l b V R 5 c G U + R m 9 y b X V s Y T w v S X R l b V R 5 c G U + P E l 0 Z W 1 Q Y X R o P l N l Y 3 R p b 2 4 x L 1 8 y M D E 4 L 0 l u c 2 V y d G V k J T I w W W V h c j w v S X R l b V B h d G g + P C 9 J d G V t T G 9 j Y X R p b 2 4 + P F N 0 Y W J s Z U V u d H J p Z X M g L z 4 8 L 0 l 0 Z W 0 + P E l 0 Z W 0 + P E l 0 Z W 1 M b 2 N h d G l v b j 4 8 S X R l b V R 5 c G U + R m 9 y b X V s Y T w v S X R l b V R 5 c G U + P E l 0 Z W 1 Q Y X R o P l N l Y 3 R p b 2 4 x L 1 8 y M D E 4 L 0 N o Y W 5 n Z W Q l M j B U e X B l M T w v S X R l b V B h d G g + P C 9 J d G V t T G 9 j Y X R p b 2 4 + P F N 0 Y W J s Z U V u d H J p Z X M g L z 4 8 L 0 l 0 Z W 0 + P E l 0 Z W 0 + P E l 0 Z W 1 M b 2 N h d G l v b j 4 8 S X R l b V R 5 c G U + R m 9 y b X V s Y T w v S X R l b V R 5 c G U + P E l 0 Z W 1 Q Y X R o P l N l Y 3 R p b 2 4 x L 1 8 y M D E 3 L 0 N o Y W 5 n Z W Q l M j B U e X B l M T w v S X R l b V B h d G g + P C 9 J d G V t T G 9 j Y X R p b 2 4 + P F N 0 Y W J s Z U V u d H J p Z X M g L z 4 8 L 0 l 0 Z W 0 + P E l 0 Z W 0 + P E l 0 Z W 1 M b 2 N h d G l v b j 4 8 S X R l b V R 5 c G U + R m 9 y b X V s Y T w v S X R l b V R 5 c G U + P E l 0 Z W 1 Q Y X R o P l N l Y 3 R p b 2 4 x L 1 8 y M D E 2 L 0 N o Y W 5 n Z W Q l M j B U e X B l M T w v S X R l b V B h d G g + P C 9 J d G V t T G 9 j Y X R p b 2 4 + P F N 0 Y W J s Z U V u d H J p Z X M g L z 4 8 L 0 l 0 Z W 0 + P E l 0 Z W 0 + P E l 0 Z W 1 M b 2 N h d G l v b j 4 8 S X R l b V R 5 c G U + R m 9 y b X V s Y T w v S X R l b V R 5 c G U + P E l 0 Z W 1 Q Y X R o P l N l Y 3 R p b 2 4 x L 1 8 y M D E 1 L 0 N o Y W 5 n Z W Q l M j B U e X B l M T w v S X R l b V B h d G g + P C 9 J d G V t T G 9 j Y X R p b 2 4 + P F N 0 Y W J s Z U V u d H J p Z X M g L z 4 8 L 0 l 0 Z W 0 + P E l 0 Z W 0 + P E l 0 Z W 1 M b 2 N h d G l v b j 4 8 S X R l b V R 5 c G U + R m 9 y b X V s Y T w v S X R l b V R 5 c G U + P E l 0 Z W 1 Q Y X R o P l N l Y 3 R p b 2 4 x L 0 Z h Y 1 R h Y m x l L 1 N v d X J j Z T w v S X R l b V B h d G g + P C 9 J d G V t T G 9 j Y X R p b 2 4 + P F N 0 Y W J s Z U V u d H J p Z X M g L z 4 8 L 0 l 0 Z W 0 + P E l 0 Z W 0 + P E l 0 Z W 1 M b 2 N h d G l v b j 4 8 S X R l b V R 5 c G U + R m 9 y b X V s Y T w v S X R l b V R 5 c G U + P E l 0 Z W 1 Q Y X R o P l N l Y 3 R p b 2 4 x L 0 Z h Y 1 R h Y m x l L 0 1 l c m d l Z C U y M E N v b H V t b n M 8 L 0 l 0 Z W 1 Q Y X R o P j w v S X R l b U x v Y 2 F 0 a W 9 u P j x T d G F i b G V F b n R y a W V z I C 8 + P C 9 J d G V t P j x J d G V t P j x J d G V t T G 9 j Y X R p b 2 4 + P E l 0 Z W 1 U e X B l P k Z v c m 1 1 b G E 8 L 0 l 0 Z W 1 U e X B l P j x J d G V t U G F 0 a D 5 T Z W N 0 a W 9 u M S 9 G Y W N U Y W J s Z S 9 S Z W 5 h b W V k J T I w Q 2 9 s d W 1 u c z w v S X R l b V B h d G g + P C 9 J d G V t T G 9 j Y X R p b 2 4 + P F N 0 Y W J s Z U V u d H J p Z X M g L z 4 8 L 0 l 0 Z W 0 + P E l 0 Z W 0 + P E l 0 Z W 1 M b 2 N h d G l v b j 4 8 S X R l b V R 5 c G U + R m 9 y b X V s Y T w v S X R l b V R 5 c G U + P E l 0 Z W 1 Q Y X R o P l N l Y 3 R p b 2 4 x L 0 Z h Y 1 R h Y m x l L 0 N o Y W 5 n Z W Q l M j B U e X B l P C 9 J d G V t U G F 0 a D 4 8 L 0 l 0 Z W 1 M b 2 N h d G l v b j 4 8 U 3 R h Y m x l R W 5 0 c m l l c y A v P j w v S X R l b T 4 8 S X R l b T 4 8 S X R l b U x v Y 2 F 0 a W 9 u P j x J d G V t V H l w Z T 5 G b 3 J t d W x h P C 9 J d G V t V H l w Z T 4 8 S X R l b V B h d G g + U 2 V j d G l v b j E v R G l t U 2 h p c H B p b m c v U 2 9 1 c m N l P C 9 J d G V t U G F 0 a D 4 8 L 0 l 0 Z W 1 M b 2 N h d G l v b j 4 8 U 3 R h Y m x l R W 5 0 c m l l c y A v P j w v S X R l b T 4 8 S X R l b T 4 8 S X R l b U x v Y 2 F 0 a W 9 u P j x J d G V t V H l w Z T 5 G b 3 J t d W x h P C 9 J d G V t V H l w Z T 4 8 S X R l b V B h d G g + U 2 V j d G l v b j E v R G l t U 2 h p c H B p b m c v U H J v b W 9 0 Z W Q l M j B I Z W F k Z X J z P C 9 J d G V t U G F 0 a D 4 8 L 0 l 0 Z W 1 M b 2 N h d G l v b j 4 8 U 3 R h Y m x l R W 5 0 c m l l c y A v P j w v S X R l b T 4 8 S X R l b T 4 8 S X R l b U x v Y 2 F 0 a W 9 u P j x J d G V t V H l w Z T 5 G b 3 J t d W x h P C 9 J d G V t V H l w Z T 4 8 S X R l b V B h d G g + U 2 V j d G l v b j E v R G l t U 2 h p c H B p b m c v Q 2 h h b m d l Z C U y M F R 5 c G U 8 L 0 l 0 Z W 1 Q Y X R o P j w v S X R l b U x v Y 2 F 0 a W 9 u P j x T d G F i b G V F b n R y a W V z I C 8 + P C 9 J d G V t P j x J d G V t P j x J d G V t T G 9 j Y X R p b 2 4 + P E l 0 Z W 1 U e X B l P k Z v c m 1 1 b G E 8 L 0 l 0 Z W 1 U e X B l P j x J d G V t U G F 0 a D 5 T Z W N 0 a W 9 u M S 9 E a W 1 T a G l w c G l u Z y 9 J b n N l c n R l Z C U y M E 1 l c m d l Z C U y M E N v b H V t b j w v S X R l b V B h d G g + P C 9 J d G V t T G 9 j Y X R p b 2 4 + P F N 0 Y W J s Z U V u d H J p Z X M g L z 4 8 L 0 l 0 Z W 0 + P E l 0 Z W 0 + P E l 0 Z W 1 M b 2 N h d G l v b j 4 8 S X R l b V R 5 c G U + R m 9 y b X V s Y T w v S X R l b V R 5 c G U + P E l 0 Z W 1 Q Y X R o P l N l Y 3 R p b 2 4 x L 0 R p b V N o a X B w a W 5 n L 1 J l b W 9 2 Z W Q l M j B D b 2 x 1 b W 5 z P C 9 J d G V t U G F 0 a D 4 8 L 0 l 0 Z W 1 M b 2 N h d G l v b j 4 8 U 3 R h Y m x l R W 5 0 c m l l c y A v P j w v S X R l b T 4 8 S X R l b T 4 8 S X R l b U x v Y 2 F 0 a W 9 u P j x J d G V t V H l w Z T 5 G b 3 J t d W x h P C 9 J d G V t V H l w Z T 4 8 S X R l b V B h d G g + U 2 V j d G l v b j E v R G l t U 2 h p c H B p b m c v U m V t b 3 Z l Z C U y M E R 1 c G x p Y 2 F 0 Z X 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R m F j V G F i b G U v Q W R k Z W Q l M j B D d X N 0 b 2 0 8 L 0 l 0 Z W 1 Q Y X R o P j w v S X R l b U x v Y 2 F 0 a W 9 u P j x T d G F i b G V F b n R y a W V z I C 8 + P C 9 J d G V t P j x J d G V t P j x J d G V t T G 9 j Y X R p b 2 4 + P E l 0 Z W 1 U e X B l P k Z v c m 1 1 b G E 8 L 0 l 0 Z W 1 U e X B l P j x J d G V t U G F 0 a D 5 T Z W N 0 a W 9 u M S 9 G Y W N U Y W J s Z S 9 D a G F u Z 2 V k J T I w V H l w Z T I 8 L 0 l 0 Z W 1 Q Y X R o P j w v S X R l b U x v Y 2 F 0 a W 9 u P j x T d G F i b G V F b n R y a W V z I C 8 + P C 9 J d G V t P j x J d G V t P j x J d G V t T G 9 j Y X R p b 2 4 + P E l 0 Z W 1 U e X B l P k Z v c m 1 1 b G E 8 L 0 l 0 Z W 1 U e X B l P j x J d G V t U G F 0 a D 5 T Z W N 0 a W 9 u M S 9 G Y W N U Y W J s Z S 9 S Z W 5 h b W V k J T I w Q 2 9 s d W 1 u c z E 8 L 0 l 0 Z W 1 Q Y X R o P j w v S X R l b U x v Y 2 F 0 a W 9 u P j x T d G F i b G V F b n R y a W V z I C 8 + P C 9 J d G V t P j x J d G V t P j x J d G V t T G 9 j Y X R p b 2 4 + P E l 0 Z W 1 U e X B l P k Z v c m 1 1 b G E 8 L 0 l 0 Z W 1 U e X B l P j x J d G V t U G F 0 a D 5 T Z W N 0 a W 9 u M S 9 G Y W N U Y W J s Z S 9 S Z W 9 y Z G V y Z W Q l M j B D b 2 x 1 b W 5 z P C 9 J d G V t U G F 0 a D 4 8 L 0 l 0 Z W 1 M b 2 N h d G l v b j 4 8 U 3 R h Y m x l R W 5 0 c m l l c y A v P j w v S X R l b T 4 8 L 0 l 0 Z W 1 z P j w v T G 9 j Y W x Q Y W N r Y W d l T W V 0 Y W R h d G F G a W x l P h Y A A A B Q S w U G A A A A A A A A A A A A A A A A A A A A A A A A J g E A A A E A A A D Q j J 3 f A R X R E Y x 6 A M B P w p f r A Q A A A N I R J m K b r l x L s 4 Q W X f u I 0 7 o A A A A A A g A A A A A A E G Y A A A A B A A A g A A A A u + I 5 n Y P D u b 1 I S K I B l i f 3 g X P R 0 g X v Z Q F 2 s V l J t l C G 9 Y M A A A A A D o A A A A A C A A A g A A A A 1 9 t Q D h M D 6 T 1 V c G b / 5 L F I l j B E z V I W r l o D D 8 W r Z h 9 b l R 9 Q A A A A x q O W u K F Y Z S q i h u W X F + h I h h 9 M u r T r W n e j I / m K o Y r 8 E c f U f 4 c H G F f J B Q u 5 w 2 h / a P G n x 4 M G o E s T N p 2 4 E p y w p d r x u 9 Z V 5 k n G m k 1 h G u y 2 d u 9 n Q + Z A A A A A 3 R c 7 g z o r Z X X W / G T i N s 1 B v R W 2 y D F t n k s u T I x U a 0 a M F x n q u V N H R h 0 9 k I 3 w n 0 P 2 9 f H J 0 u i y L i 1 t y / o W k R o p v p b Z / A = = < / D a t a M a s h u p > 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 2 0 2 4 - 0 9 - 2 1 T 1 8 : 5 2 : 5 9 . 3 6 4 4 4 3 1 + 0 3 : 0 0 < / L a s t P r o c e s s e d T i m e > < / D a t a M o d e l i n g S a n d b o x . S e r i a l i z e d S a n d b o x E r r o r C a c h 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B94E17F-0E50-4FAD-AEAB-71712FAFDDB0}">
  <ds:schemaRefs/>
</ds:datastoreItem>
</file>

<file path=customXml/itemProps10.xml><?xml version="1.0" encoding="utf-8"?>
<ds:datastoreItem xmlns:ds="http://schemas.openxmlformats.org/officeDocument/2006/customXml" ds:itemID="{5C9522F1-62BF-45B6-8438-589C80AF75D6}">
  <ds:schemaRefs/>
</ds:datastoreItem>
</file>

<file path=customXml/itemProps11.xml><?xml version="1.0" encoding="utf-8"?>
<ds:datastoreItem xmlns:ds="http://schemas.openxmlformats.org/officeDocument/2006/customXml" ds:itemID="{C2CACDAC-B326-44D1-80B1-CDBD48443547}">
  <ds:schemaRefs/>
</ds:datastoreItem>
</file>

<file path=customXml/itemProps12.xml><?xml version="1.0" encoding="utf-8"?>
<ds:datastoreItem xmlns:ds="http://schemas.openxmlformats.org/officeDocument/2006/customXml" ds:itemID="{88DC962A-266A-41D4-A1E1-1803E351DCC4}">
  <ds:schemaRefs/>
</ds:datastoreItem>
</file>

<file path=customXml/itemProps13.xml><?xml version="1.0" encoding="utf-8"?>
<ds:datastoreItem xmlns:ds="http://schemas.openxmlformats.org/officeDocument/2006/customXml" ds:itemID="{F5C16DA3-3BC8-423E-B381-D67ADB8B3BBC}">
  <ds:schemaRefs/>
</ds:datastoreItem>
</file>

<file path=customXml/itemProps14.xml><?xml version="1.0" encoding="utf-8"?>
<ds:datastoreItem xmlns:ds="http://schemas.openxmlformats.org/officeDocument/2006/customXml" ds:itemID="{414FEE07-CC59-42FF-B9D9-712C2EC6B54E}">
  <ds:schemaRefs/>
</ds:datastoreItem>
</file>

<file path=customXml/itemProps15.xml><?xml version="1.0" encoding="utf-8"?>
<ds:datastoreItem xmlns:ds="http://schemas.openxmlformats.org/officeDocument/2006/customXml" ds:itemID="{EE178B62-AD5D-4796-8DB8-2442D7A616F4}">
  <ds:schemaRefs/>
</ds:datastoreItem>
</file>

<file path=customXml/itemProps16.xml><?xml version="1.0" encoding="utf-8"?>
<ds:datastoreItem xmlns:ds="http://schemas.openxmlformats.org/officeDocument/2006/customXml" ds:itemID="{924FE400-032F-43CB-B0A5-35421098F707}">
  <ds:schemaRefs/>
</ds:datastoreItem>
</file>

<file path=customXml/itemProps17.xml><?xml version="1.0" encoding="utf-8"?>
<ds:datastoreItem xmlns:ds="http://schemas.openxmlformats.org/officeDocument/2006/customXml" ds:itemID="{9061B862-D60B-484B-A0E3-5B831118AC45}">
  <ds:schemaRefs/>
</ds:datastoreItem>
</file>

<file path=customXml/itemProps18.xml><?xml version="1.0" encoding="utf-8"?>
<ds:datastoreItem xmlns:ds="http://schemas.openxmlformats.org/officeDocument/2006/customXml" ds:itemID="{1386DA1A-13C7-4A9A-A3A8-85B54AEE9129}">
  <ds:schemaRefs/>
</ds:datastoreItem>
</file>

<file path=customXml/itemProps19.xml><?xml version="1.0" encoding="utf-8"?>
<ds:datastoreItem xmlns:ds="http://schemas.openxmlformats.org/officeDocument/2006/customXml" ds:itemID="{E1A74CB2-CC69-43B0-A389-11BFC5A97546}">
  <ds:schemaRefs/>
</ds:datastoreItem>
</file>

<file path=customXml/itemProps2.xml><?xml version="1.0" encoding="utf-8"?>
<ds:datastoreItem xmlns:ds="http://schemas.openxmlformats.org/officeDocument/2006/customXml" ds:itemID="{D50492AA-2DFE-49D3-8619-9875D2DF527E}">
  <ds:schemaRefs/>
</ds:datastoreItem>
</file>

<file path=customXml/itemProps20.xml><?xml version="1.0" encoding="utf-8"?>
<ds:datastoreItem xmlns:ds="http://schemas.openxmlformats.org/officeDocument/2006/customXml" ds:itemID="{AD28C4E6-EF76-4018-8418-F2E3BBCF4D1A}">
  <ds:schemaRefs/>
</ds:datastoreItem>
</file>

<file path=customXml/itemProps3.xml><?xml version="1.0" encoding="utf-8"?>
<ds:datastoreItem xmlns:ds="http://schemas.openxmlformats.org/officeDocument/2006/customXml" ds:itemID="{B43F0D67-3F89-40AD-A082-C304800502C5}">
  <ds:schemaRefs/>
</ds:datastoreItem>
</file>

<file path=customXml/itemProps4.xml><?xml version="1.0" encoding="utf-8"?>
<ds:datastoreItem xmlns:ds="http://schemas.openxmlformats.org/officeDocument/2006/customXml" ds:itemID="{9380491F-2961-474C-8573-0AB465FD87CD}">
  <ds:schemaRefs/>
</ds:datastoreItem>
</file>

<file path=customXml/itemProps5.xml><?xml version="1.0" encoding="utf-8"?>
<ds:datastoreItem xmlns:ds="http://schemas.openxmlformats.org/officeDocument/2006/customXml" ds:itemID="{43AB024A-C1EF-4BF1-B318-785E249FFF21}">
  <ds:schemaRefs>
    <ds:schemaRef ds:uri="http://schemas.microsoft.com/DataMashup"/>
  </ds:schemaRefs>
</ds:datastoreItem>
</file>

<file path=customXml/itemProps6.xml><?xml version="1.0" encoding="utf-8"?>
<ds:datastoreItem xmlns:ds="http://schemas.openxmlformats.org/officeDocument/2006/customXml" ds:itemID="{D1740674-01C0-410E-ABEA-53BEC0EE4765}">
  <ds:schemaRefs/>
</ds:datastoreItem>
</file>

<file path=customXml/itemProps7.xml><?xml version="1.0" encoding="utf-8"?>
<ds:datastoreItem xmlns:ds="http://schemas.openxmlformats.org/officeDocument/2006/customXml" ds:itemID="{5FDC4B76-FD95-4803-832D-151DD448E543}">
  <ds:schemaRefs/>
</ds:datastoreItem>
</file>

<file path=customXml/itemProps8.xml><?xml version="1.0" encoding="utf-8"?>
<ds:datastoreItem xmlns:ds="http://schemas.openxmlformats.org/officeDocument/2006/customXml" ds:itemID="{17F544F9-7A6C-4217-94C7-3F1E3279D258}">
  <ds:schemaRefs/>
</ds:datastoreItem>
</file>

<file path=customXml/itemProps9.xml><?xml version="1.0" encoding="utf-8"?>
<ds:datastoreItem xmlns:ds="http://schemas.openxmlformats.org/officeDocument/2006/customXml" ds:itemID="{C6C76D96-919E-494A-9FBC-29B41E3E84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Page</vt:lpstr>
      <vt:lpstr>Pivot Table</vt:lpstr>
      <vt:lpstr>Sheet4</vt:lpstr>
      <vt:lpstr>Dashboard</vt:lpstr>
      <vt:lpstr>Sheet1</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مصطفى اسامه مصطفى ابراهيم شادى</dc:creator>
  <cp:lastModifiedBy>مصطفى اسامه</cp:lastModifiedBy>
  <dcterms:created xsi:type="dcterms:W3CDTF">2024-09-20T16:33:33Z</dcterms:created>
  <dcterms:modified xsi:type="dcterms:W3CDTF">2024-09-25T19:21:22Z</dcterms:modified>
</cp:coreProperties>
</file>